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ldm\Desktop\Rutgers\HW\Kickstarter-Excel\"/>
    </mc:Choice>
  </mc:AlternateContent>
  <xr:revisionPtr revIDLastSave="0" documentId="13_ncr:1_{108AF555-8413-414E-A537-AE6EFBCD0771}" xr6:coauthVersionLast="45" xr6:coauthVersionMax="45" xr10:uidLastSave="{00000000-0000-0000-0000-000000000000}"/>
  <bookViews>
    <workbookView xWindow="-20610" yWindow="900" windowWidth="20730" windowHeight="11160" activeTab="2" xr2:uid="{00000000-000D-0000-FFFF-FFFF00000000}"/>
  </bookViews>
  <sheets>
    <sheet name="data" sheetId="1" r:id="rId1"/>
    <sheet name="cat" sheetId="9" r:id="rId2"/>
    <sheet name="sub-cat" sheetId="8" r:id="rId3"/>
    <sheet name="timing" sheetId="13" r:id="rId4"/>
    <sheet name="goal_count_bonus" sheetId="15" r:id="rId5"/>
    <sheet name="duration" sheetId="14" r:id="rId6"/>
  </sheets>
  <definedNames>
    <definedName name="_xlnm._FilterDatabase" localSheetId="0" hidden="1">data!$A$1:$U$4115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15" l="1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5" i="15"/>
  <c r="E5" i="15" s="1"/>
  <c r="B4" i="15"/>
  <c r="E4" i="15" s="1"/>
  <c r="B3" i="15"/>
  <c r="E3" i="15" s="1"/>
  <c r="B2" i="15"/>
  <c r="E2" i="15" s="1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2" i="15"/>
  <c r="C3" i="15"/>
  <c r="C13" i="15"/>
  <c r="H8" i="15" l="1"/>
  <c r="G7" i="15"/>
  <c r="G13" i="15"/>
  <c r="H7" i="15"/>
  <c r="G8" i="15"/>
  <c r="H13" i="15"/>
  <c r="G12" i="15"/>
  <c r="G4" i="15"/>
  <c r="H4" i="15"/>
  <c r="H12" i="15"/>
  <c r="G2" i="15"/>
  <c r="G10" i="15"/>
  <c r="H2" i="15"/>
  <c r="H10" i="15"/>
  <c r="G5" i="15"/>
  <c r="G11" i="15"/>
  <c r="F2" i="15"/>
  <c r="F10" i="15"/>
  <c r="H3" i="15"/>
  <c r="H11" i="15"/>
  <c r="G3" i="15"/>
  <c r="H5" i="15"/>
  <c r="F5" i="15"/>
  <c r="G6" i="15"/>
  <c r="F3" i="15"/>
  <c r="F11" i="15"/>
  <c r="F4" i="15"/>
  <c r="F12" i="15"/>
  <c r="F13" i="15"/>
  <c r="G9" i="15"/>
  <c r="H6" i="15"/>
  <c r="F6" i="15"/>
  <c r="F7" i="15"/>
  <c r="F8" i="15"/>
  <c r="H9" i="15"/>
  <c r="F9" i="1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U3" i="1" s="1"/>
  <c r="J4" i="1"/>
  <c r="J5" i="1"/>
  <c r="U5" i="1" s="1"/>
  <c r="J6" i="1"/>
  <c r="U6" i="1" s="1"/>
  <c r="J7" i="1"/>
  <c r="U7" i="1" s="1"/>
  <c r="J8" i="1"/>
  <c r="U8" i="1" s="1"/>
  <c r="J9" i="1"/>
  <c r="J10" i="1"/>
  <c r="J11" i="1"/>
  <c r="U11" i="1" s="1"/>
  <c r="J12" i="1"/>
  <c r="J13" i="1"/>
  <c r="U13" i="1" s="1"/>
  <c r="J14" i="1"/>
  <c r="U14" i="1" s="1"/>
  <c r="J15" i="1"/>
  <c r="U15" i="1" s="1"/>
  <c r="J16" i="1"/>
  <c r="U16" i="1" s="1"/>
  <c r="J17" i="1"/>
  <c r="J18" i="1"/>
  <c r="J19" i="1"/>
  <c r="U19" i="1" s="1"/>
  <c r="J20" i="1"/>
  <c r="J21" i="1"/>
  <c r="U21" i="1" s="1"/>
  <c r="J22" i="1"/>
  <c r="U22" i="1" s="1"/>
  <c r="J23" i="1"/>
  <c r="U23" i="1" s="1"/>
  <c r="J24" i="1"/>
  <c r="U24" i="1" s="1"/>
  <c r="J25" i="1"/>
  <c r="J26" i="1"/>
  <c r="J27" i="1"/>
  <c r="U27" i="1" s="1"/>
  <c r="J28" i="1"/>
  <c r="J29" i="1"/>
  <c r="U29" i="1" s="1"/>
  <c r="J30" i="1"/>
  <c r="U30" i="1" s="1"/>
  <c r="J31" i="1"/>
  <c r="U31" i="1" s="1"/>
  <c r="J32" i="1"/>
  <c r="U32" i="1" s="1"/>
  <c r="J33" i="1"/>
  <c r="J34" i="1"/>
  <c r="J35" i="1"/>
  <c r="U35" i="1" s="1"/>
  <c r="J36" i="1"/>
  <c r="J37" i="1"/>
  <c r="U37" i="1" s="1"/>
  <c r="J38" i="1"/>
  <c r="U38" i="1" s="1"/>
  <c r="J39" i="1"/>
  <c r="U39" i="1" s="1"/>
  <c r="J40" i="1"/>
  <c r="U40" i="1" s="1"/>
  <c r="J41" i="1"/>
  <c r="J42" i="1"/>
  <c r="J43" i="1"/>
  <c r="U43" i="1" s="1"/>
  <c r="J44" i="1"/>
  <c r="J45" i="1"/>
  <c r="U45" i="1" s="1"/>
  <c r="J46" i="1"/>
  <c r="U46" i="1" s="1"/>
  <c r="J47" i="1"/>
  <c r="U47" i="1" s="1"/>
  <c r="J48" i="1"/>
  <c r="U48" i="1" s="1"/>
  <c r="J49" i="1"/>
  <c r="J50" i="1"/>
  <c r="J51" i="1"/>
  <c r="U51" i="1" s="1"/>
  <c r="J52" i="1"/>
  <c r="J53" i="1"/>
  <c r="U53" i="1" s="1"/>
  <c r="J54" i="1"/>
  <c r="U54" i="1" s="1"/>
  <c r="J55" i="1"/>
  <c r="U55" i="1" s="1"/>
  <c r="J56" i="1"/>
  <c r="U56" i="1" s="1"/>
  <c r="J57" i="1"/>
  <c r="J58" i="1"/>
  <c r="J59" i="1"/>
  <c r="U59" i="1" s="1"/>
  <c r="J60" i="1"/>
  <c r="J61" i="1"/>
  <c r="U61" i="1" s="1"/>
  <c r="J62" i="1"/>
  <c r="U62" i="1" s="1"/>
  <c r="J63" i="1"/>
  <c r="U63" i="1" s="1"/>
  <c r="J64" i="1"/>
  <c r="U64" i="1" s="1"/>
  <c r="J65" i="1"/>
  <c r="J66" i="1"/>
  <c r="J67" i="1"/>
  <c r="U67" i="1" s="1"/>
  <c r="J68" i="1"/>
  <c r="J69" i="1"/>
  <c r="U69" i="1" s="1"/>
  <c r="J70" i="1"/>
  <c r="U70" i="1" s="1"/>
  <c r="J71" i="1"/>
  <c r="U71" i="1" s="1"/>
  <c r="J72" i="1"/>
  <c r="U72" i="1" s="1"/>
  <c r="J73" i="1"/>
  <c r="J74" i="1"/>
  <c r="J75" i="1"/>
  <c r="U75" i="1" s="1"/>
  <c r="J76" i="1"/>
  <c r="J77" i="1"/>
  <c r="U77" i="1" s="1"/>
  <c r="J78" i="1"/>
  <c r="U78" i="1" s="1"/>
  <c r="J79" i="1"/>
  <c r="U79" i="1" s="1"/>
  <c r="J80" i="1"/>
  <c r="U80" i="1" s="1"/>
  <c r="J81" i="1"/>
  <c r="J82" i="1"/>
  <c r="J83" i="1"/>
  <c r="U83" i="1" s="1"/>
  <c r="J84" i="1"/>
  <c r="J85" i="1"/>
  <c r="U85" i="1" s="1"/>
  <c r="J86" i="1"/>
  <c r="U86" i="1" s="1"/>
  <c r="J87" i="1"/>
  <c r="U87" i="1" s="1"/>
  <c r="J88" i="1"/>
  <c r="U88" i="1" s="1"/>
  <c r="J89" i="1"/>
  <c r="J90" i="1"/>
  <c r="J91" i="1"/>
  <c r="U91" i="1" s="1"/>
  <c r="J92" i="1"/>
  <c r="J93" i="1"/>
  <c r="U93" i="1" s="1"/>
  <c r="J94" i="1"/>
  <c r="U94" i="1" s="1"/>
  <c r="J95" i="1"/>
  <c r="U95" i="1" s="1"/>
  <c r="J96" i="1"/>
  <c r="U96" i="1" s="1"/>
  <c r="J97" i="1"/>
  <c r="J98" i="1"/>
  <c r="J99" i="1"/>
  <c r="U99" i="1" s="1"/>
  <c r="J100" i="1"/>
  <c r="J101" i="1"/>
  <c r="U101" i="1" s="1"/>
  <c r="J102" i="1"/>
  <c r="U102" i="1" s="1"/>
  <c r="J103" i="1"/>
  <c r="U103" i="1" s="1"/>
  <c r="J104" i="1"/>
  <c r="U104" i="1" s="1"/>
  <c r="J105" i="1"/>
  <c r="J106" i="1"/>
  <c r="J107" i="1"/>
  <c r="U107" i="1" s="1"/>
  <c r="J108" i="1"/>
  <c r="J109" i="1"/>
  <c r="U109" i="1" s="1"/>
  <c r="J110" i="1"/>
  <c r="U110" i="1" s="1"/>
  <c r="J111" i="1"/>
  <c r="U111" i="1" s="1"/>
  <c r="J112" i="1"/>
  <c r="U112" i="1" s="1"/>
  <c r="J113" i="1"/>
  <c r="J114" i="1"/>
  <c r="J115" i="1"/>
  <c r="U115" i="1" s="1"/>
  <c r="J116" i="1"/>
  <c r="J117" i="1"/>
  <c r="U117" i="1" s="1"/>
  <c r="J118" i="1"/>
  <c r="U118" i="1" s="1"/>
  <c r="J119" i="1"/>
  <c r="U119" i="1" s="1"/>
  <c r="J120" i="1"/>
  <c r="U120" i="1" s="1"/>
  <c r="J121" i="1"/>
  <c r="J122" i="1"/>
  <c r="J123" i="1"/>
  <c r="U123" i="1" s="1"/>
  <c r="J124" i="1"/>
  <c r="J125" i="1"/>
  <c r="U125" i="1" s="1"/>
  <c r="J126" i="1"/>
  <c r="U126" i="1" s="1"/>
  <c r="J127" i="1"/>
  <c r="U127" i="1" s="1"/>
  <c r="J128" i="1"/>
  <c r="U128" i="1" s="1"/>
  <c r="J129" i="1"/>
  <c r="J130" i="1"/>
  <c r="J131" i="1"/>
  <c r="U131" i="1" s="1"/>
  <c r="J132" i="1"/>
  <c r="J133" i="1"/>
  <c r="U133" i="1" s="1"/>
  <c r="J134" i="1"/>
  <c r="U134" i="1" s="1"/>
  <c r="J135" i="1"/>
  <c r="U135" i="1" s="1"/>
  <c r="J136" i="1"/>
  <c r="U136" i="1" s="1"/>
  <c r="J137" i="1"/>
  <c r="J138" i="1"/>
  <c r="J139" i="1"/>
  <c r="U139" i="1" s="1"/>
  <c r="J140" i="1"/>
  <c r="J141" i="1"/>
  <c r="U141" i="1" s="1"/>
  <c r="J142" i="1"/>
  <c r="U142" i="1" s="1"/>
  <c r="J143" i="1"/>
  <c r="U143" i="1" s="1"/>
  <c r="J144" i="1"/>
  <c r="U144" i="1" s="1"/>
  <c r="J145" i="1"/>
  <c r="J146" i="1"/>
  <c r="J147" i="1"/>
  <c r="U147" i="1" s="1"/>
  <c r="J148" i="1"/>
  <c r="J149" i="1"/>
  <c r="U149" i="1" s="1"/>
  <c r="J150" i="1"/>
  <c r="U150" i="1" s="1"/>
  <c r="J151" i="1"/>
  <c r="U151" i="1" s="1"/>
  <c r="J152" i="1"/>
  <c r="U152" i="1" s="1"/>
  <c r="J153" i="1"/>
  <c r="J154" i="1"/>
  <c r="J155" i="1"/>
  <c r="U155" i="1" s="1"/>
  <c r="J156" i="1"/>
  <c r="J157" i="1"/>
  <c r="U157" i="1" s="1"/>
  <c r="J158" i="1"/>
  <c r="U158" i="1" s="1"/>
  <c r="J159" i="1"/>
  <c r="U159" i="1" s="1"/>
  <c r="J160" i="1"/>
  <c r="U160" i="1" s="1"/>
  <c r="J161" i="1"/>
  <c r="J162" i="1"/>
  <c r="J163" i="1"/>
  <c r="U163" i="1" s="1"/>
  <c r="J164" i="1"/>
  <c r="J165" i="1"/>
  <c r="U165" i="1" s="1"/>
  <c r="J166" i="1"/>
  <c r="U166" i="1" s="1"/>
  <c r="J167" i="1"/>
  <c r="U167" i="1" s="1"/>
  <c r="J168" i="1"/>
  <c r="U168" i="1" s="1"/>
  <c r="J169" i="1"/>
  <c r="J170" i="1"/>
  <c r="J171" i="1"/>
  <c r="U171" i="1" s="1"/>
  <c r="J172" i="1"/>
  <c r="J173" i="1"/>
  <c r="U173" i="1" s="1"/>
  <c r="J174" i="1"/>
  <c r="U174" i="1" s="1"/>
  <c r="J175" i="1"/>
  <c r="U175" i="1" s="1"/>
  <c r="J176" i="1"/>
  <c r="U176" i="1" s="1"/>
  <c r="J177" i="1"/>
  <c r="J178" i="1"/>
  <c r="J179" i="1"/>
  <c r="U179" i="1" s="1"/>
  <c r="J180" i="1"/>
  <c r="J181" i="1"/>
  <c r="U181" i="1" s="1"/>
  <c r="J182" i="1"/>
  <c r="U182" i="1" s="1"/>
  <c r="J183" i="1"/>
  <c r="U183" i="1" s="1"/>
  <c r="J184" i="1"/>
  <c r="U184" i="1" s="1"/>
  <c r="J185" i="1"/>
  <c r="J186" i="1"/>
  <c r="J187" i="1"/>
  <c r="U187" i="1" s="1"/>
  <c r="J188" i="1"/>
  <c r="J189" i="1"/>
  <c r="U189" i="1" s="1"/>
  <c r="J190" i="1"/>
  <c r="U190" i="1" s="1"/>
  <c r="J191" i="1"/>
  <c r="U191" i="1" s="1"/>
  <c r="J192" i="1"/>
  <c r="U192" i="1" s="1"/>
  <c r="J193" i="1"/>
  <c r="J194" i="1"/>
  <c r="J195" i="1"/>
  <c r="U195" i="1" s="1"/>
  <c r="J196" i="1"/>
  <c r="J197" i="1"/>
  <c r="U197" i="1" s="1"/>
  <c r="J198" i="1"/>
  <c r="U198" i="1" s="1"/>
  <c r="J199" i="1"/>
  <c r="U199" i="1" s="1"/>
  <c r="J200" i="1"/>
  <c r="U200" i="1" s="1"/>
  <c r="J201" i="1"/>
  <c r="J202" i="1"/>
  <c r="J203" i="1"/>
  <c r="U203" i="1" s="1"/>
  <c r="J204" i="1"/>
  <c r="J205" i="1"/>
  <c r="U205" i="1" s="1"/>
  <c r="J206" i="1"/>
  <c r="U206" i="1" s="1"/>
  <c r="J207" i="1"/>
  <c r="U207" i="1" s="1"/>
  <c r="J208" i="1"/>
  <c r="U208" i="1" s="1"/>
  <c r="J209" i="1"/>
  <c r="J210" i="1"/>
  <c r="J211" i="1"/>
  <c r="U211" i="1" s="1"/>
  <c r="J212" i="1"/>
  <c r="J213" i="1"/>
  <c r="U213" i="1" s="1"/>
  <c r="J214" i="1"/>
  <c r="J215" i="1"/>
  <c r="U215" i="1" s="1"/>
  <c r="J216" i="1"/>
  <c r="U216" i="1" s="1"/>
  <c r="J217" i="1"/>
  <c r="J218" i="1"/>
  <c r="J219" i="1"/>
  <c r="U219" i="1" s="1"/>
  <c r="J220" i="1"/>
  <c r="J221" i="1"/>
  <c r="U221" i="1" s="1"/>
  <c r="J222" i="1"/>
  <c r="J223" i="1"/>
  <c r="U223" i="1" s="1"/>
  <c r="J224" i="1"/>
  <c r="U224" i="1" s="1"/>
  <c r="J225" i="1"/>
  <c r="J226" i="1"/>
  <c r="J227" i="1"/>
  <c r="U227" i="1" s="1"/>
  <c r="J228" i="1"/>
  <c r="J229" i="1"/>
  <c r="U229" i="1" s="1"/>
  <c r="J230" i="1"/>
  <c r="J231" i="1"/>
  <c r="U231" i="1" s="1"/>
  <c r="J232" i="1"/>
  <c r="U232" i="1" s="1"/>
  <c r="J233" i="1"/>
  <c r="J234" i="1"/>
  <c r="J235" i="1"/>
  <c r="U235" i="1" s="1"/>
  <c r="J236" i="1"/>
  <c r="J237" i="1"/>
  <c r="U237" i="1" s="1"/>
  <c r="J238" i="1"/>
  <c r="J239" i="1"/>
  <c r="U239" i="1" s="1"/>
  <c r="J240" i="1"/>
  <c r="U240" i="1" s="1"/>
  <c r="J241" i="1"/>
  <c r="J242" i="1"/>
  <c r="J243" i="1"/>
  <c r="U243" i="1" s="1"/>
  <c r="J244" i="1"/>
  <c r="J245" i="1"/>
  <c r="U245" i="1" s="1"/>
  <c r="J246" i="1"/>
  <c r="J247" i="1"/>
  <c r="U247" i="1" s="1"/>
  <c r="J248" i="1"/>
  <c r="U248" i="1" s="1"/>
  <c r="J249" i="1"/>
  <c r="J250" i="1"/>
  <c r="J251" i="1"/>
  <c r="U251" i="1" s="1"/>
  <c r="J252" i="1"/>
  <c r="J253" i="1"/>
  <c r="U253" i="1" s="1"/>
  <c r="J254" i="1"/>
  <c r="J255" i="1"/>
  <c r="U255" i="1" s="1"/>
  <c r="J256" i="1"/>
  <c r="U256" i="1" s="1"/>
  <c r="J257" i="1"/>
  <c r="J258" i="1"/>
  <c r="J259" i="1"/>
  <c r="U259" i="1" s="1"/>
  <c r="J260" i="1"/>
  <c r="J261" i="1"/>
  <c r="U261" i="1" s="1"/>
  <c r="J262" i="1"/>
  <c r="J263" i="1"/>
  <c r="U263" i="1" s="1"/>
  <c r="J264" i="1"/>
  <c r="U264" i="1" s="1"/>
  <c r="J265" i="1"/>
  <c r="J266" i="1"/>
  <c r="J267" i="1"/>
  <c r="U267" i="1" s="1"/>
  <c r="J268" i="1"/>
  <c r="J269" i="1"/>
  <c r="U269" i="1" s="1"/>
  <c r="J270" i="1"/>
  <c r="J271" i="1"/>
  <c r="U271" i="1" s="1"/>
  <c r="J272" i="1"/>
  <c r="U272" i="1" s="1"/>
  <c r="J273" i="1"/>
  <c r="J274" i="1"/>
  <c r="J275" i="1"/>
  <c r="U275" i="1" s="1"/>
  <c r="J276" i="1"/>
  <c r="J277" i="1"/>
  <c r="U277" i="1" s="1"/>
  <c r="J278" i="1"/>
  <c r="J279" i="1"/>
  <c r="U279" i="1" s="1"/>
  <c r="J280" i="1"/>
  <c r="U280" i="1" s="1"/>
  <c r="J281" i="1"/>
  <c r="J282" i="1"/>
  <c r="J283" i="1"/>
  <c r="U283" i="1" s="1"/>
  <c r="J284" i="1"/>
  <c r="J285" i="1"/>
  <c r="U285" i="1" s="1"/>
  <c r="J286" i="1"/>
  <c r="J287" i="1"/>
  <c r="U287" i="1" s="1"/>
  <c r="J288" i="1"/>
  <c r="U288" i="1" s="1"/>
  <c r="J289" i="1"/>
  <c r="J290" i="1"/>
  <c r="J291" i="1"/>
  <c r="U291" i="1" s="1"/>
  <c r="J292" i="1"/>
  <c r="J293" i="1"/>
  <c r="U293" i="1" s="1"/>
  <c r="J294" i="1"/>
  <c r="J295" i="1"/>
  <c r="U295" i="1" s="1"/>
  <c r="J296" i="1"/>
  <c r="U296" i="1" s="1"/>
  <c r="J297" i="1"/>
  <c r="J298" i="1"/>
  <c r="J299" i="1"/>
  <c r="U299" i="1" s="1"/>
  <c r="J300" i="1"/>
  <c r="J301" i="1"/>
  <c r="U301" i="1" s="1"/>
  <c r="J302" i="1"/>
  <c r="J303" i="1"/>
  <c r="U303" i="1" s="1"/>
  <c r="J304" i="1"/>
  <c r="U304" i="1" s="1"/>
  <c r="J305" i="1"/>
  <c r="J306" i="1"/>
  <c r="J307" i="1"/>
  <c r="U307" i="1" s="1"/>
  <c r="J308" i="1"/>
  <c r="J309" i="1"/>
  <c r="U309" i="1" s="1"/>
  <c r="J310" i="1"/>
  <c r="J311" i="1"/>
  <c r="U311" i="1" s="1"/>
  <c r="J312" i="1"/>
  <c r="U312" i="1" s="1"/>
  <c r="J313" i="1"/>
  <c r="J314" i="1"/>
  <c r="J315" i="1"/>
  <c r="U315" i="1" s="1"/>
  <c r="J316" i="1"/>
  <c r="J317" i="1"/>
  <c r="U317" i="1" s="1"/>
  <c r="J318" i="1"/>
  <c r="J319" i="1"/>
  <c r="U319" i="1" s="1"/>
  <c r="J320" i="1"/>
  <c r="U320" i="1" s="1"/>
  <c r="J321" i="1"/>
  <c r="J322" i="1"/>
  <c r="J323" i="1"/>
  <c r="U323" i="1" s="1"/>
  <c r="J324" i="1"/>
  <c r="J325" i="1"/>
  <c r="U325" i="1" s="1"/>
  <c r="J326" i="1"/>
  <c r="J327" i="1"/>
  <c r="U327" i="1" s="1"/>
  <c r="J328" i="1"/>
  <c r="U328" i="1" s="1"/>
  <c r="J329" i="1"/>
  <c r="J330" i="1"/>
  <c r="J331" i="1"/>
  <c r="U331" i="1" s="1"/>
  <c r="J332" i="1"/>
  <c r="J333" i="1"/>
  <c r="U333" i="1" s="1"/>
  <c r="J334" i="1"/>
  <c r="J335" i="1"/>
  <c r="U335" i="1" s="1"/>
  <c r="J336" i="1"/>
  <c r="U336" i="1" s="1"/>
  <c r="J337" i="1"/>
  <c r="J338" i="1"/>
  <c r="J339" i="1"/>
  <c r="U339" i="1" s="1"/>
  <c r="J340" i="1"/>
  <c r="J341" i="1"/>
  <c r="U341" i="1" s="1"/>
  <c r="J342" i="1"/>
  <c r="J343" i="1"/>
  <c r="U343" i="1" s="1"/>
  <c r="J344" i="1"/>
  <c r="U344" i="1" s="1"/>
  <c r="J345" i="1"/>
  <c r="J346" i="1"/>
  <c r="J347" i="1"/>
  <c r="U347" i="1" s="1"/>
  <c r="J348" i="1"/>
  <c r="J349" i="1"/>
  <c r="U349" i="1" s="1"/>
  <c r="J350" i="1"/>
  <c r="J351" i="1"/>
  <c r="U351" i="1" s="1"/>
  <c r="J352" i="1"/>
  <c r="U352" i="1" s="1"/>
  <c r="J353" i="1"/>
  <c r="J354" i="1"/>
  <c r="J355" i="1"/>
  <c r="U355" i="1" s="1"/>
  <c r="J356" i="1"/>
  <c r="J357" i="1"/>
  <c r="U357" i="1" s="1"/>
  <c r="J358" i="1"/>
  <c r="J359" i="1"/>
  <c r="U359" i="1" s="1"/>
  <c r="J360" i="1"/>
  <c r="U360" i="1" s="1"/>
  <c r="J361" i="1"/>
  <c r="J362" i="1"/>
  <c r="J363" i="1"/>
  <c r="U363" i="1" s="1"/>
  <c r="J364" i="1"/>
  <c r="J365" i="1"/>
  <c r="U365" i="1" s="1"/>
  <c r="J366" i="1"/>
  <c r="J367" i="1"/>
  <c r="U367" i="1" s="1"/>
  <c r="J368" i="1"/>
  <c r="U368" i="1" s="1"/>
  <c r="J369" i="1"/>
  <c r="J370" i="1"/>
  <c r="J371" i="1"/>
  <c r="U371" i="1" s="1"/>
  <c r="J372" i="1"/>
  <c r="J373" i="1"/>
  <c r="U373" i="1" s="1"/>
  <c r="J374" i="1"/>
  <c r="J375" i="1"/>
  <c r="U375" i="1" s="1"/>
  <c r="J376" i="1"/>
  <c r="U376" i="1" s="1"/>
  <c r="J377" i="1"/>
  <c r="J378" i="1"/>
  <c r="J379" i="1"/>
  <c r="U379" i="1" s="1"/>
  <c r="J380" i="1"/>
  <c r="J381" i="1"/>
  <c r="U381" i="1" s="1"/>
  <c r="J382" i="1"/>
  <c r="J383" i="1"/>
  <c r="U383" i="1" s="1"/>
  <c r="J384" i="1"/>
  <c r="U384" i="1" s="1"/>
  <c r="J385" i="1"/>
  <c r="J386" i="1"/>
  <c r="J387" i="1"/>
  <c r="U387" i="1" s="1"/>
  <c r="J388" i="1"/>
  <c r="J389" i="1"/>
  <c r="U389" i="1" s="1"/>
  <c r="J390" i="1"/>
  <c r="J391" i="1"/>
  <c r="U391" i="1" s="1"/>
  <c r="J392" i="1"/>
  <c r="U392" i="1" s="1"/>
  <c r="J393" i="1"/>
  <c r="J394" i="1"/>
  <c r="J395" i="1"/>
  <c r="U395" i="1" s="1"/>
  <c r="J396" i="1"/>
  <c r="J397" i="1"/>
  <c r="U397" i="1" s="1"/>
  <c r="J398" i="1"/>
  <c r="J399" i="1"/>
  <c r="U399" i="1" s="1"/>
  <c r="J400" i="1"/>
  <c r="U400" i="1" s="1"/>
  <c r="J401" i="1"/>
  <c r="J402" i="1"/>
  <c r="J403" i="1"/>
  <c r="U403" i="1" s="1"/>
  <c r="J404" i="1"/>
  <c r="J405" i="1"/>
  <c r="U405" i="1" s="1"/>
  <c r="J406" i="1"/>
  <c r="J407" i="1"/>
  <c r="U407" i="1" s="1"/>
  <c r="J408" i="1"/>
  <c r="U408" i="1" s="1"/>
  <c r="J409" i="1"/>
  <c r="J410" i="1"/>
  <c r="J411" i="1"/>
  <c r="U411" i="1" s="1"/>
  <c r="J412" i="1"/>
  <c r="J413" i="1"/>
  <c r="U413" i="1" s="1"/>
  <c r="J414" i="1"/>
  <c r="J415" i="1"/>
  <c r="U415" i="1" s="1"/>
  <c r="J416" i="1"/>
  <c r="U416" i="1" s="1"/>
  <c r="J417" i="1"/>
  <c r="J418" i="1"/>
  <c r="J419" i="1"/>
  <c r="U419" i="1" s="1"/>
  <c r="J420" i="1"/>
  <c r="J421" i="1"/>
  <c r="U421" i="1" s="1"/>
  <c r="J422" i="1"/>
  <c r="J423" i="1"/>
  <c r="U423" i="1" s="1"/>
  <c r="J424" i="1"/>
  <c r="U424" i="1" s="1"/>
  <c r="J425" i="1"/>
  <c r="J426" i="1"/>
  <c r="J427" i="1"/>
  <c r="U427" i="1" s="1"/>
  <c r="J428" i="1"/>
  <c r="J429" i="1"/>
  <c r="U429" i="1" s="1"/>
  <c r="J430" i="1"/>
  <c r="J431" i="1"/>
  <c r="U431" i="1" s="1"/>
  <c r="J432" i="1"/>
  <c r="U432" i="1" s="1"/>
  <c r="J433" i="1"/>
  <c r="J434" i="1"/>
  <c r="J435" i="1"/>
  <c r="U435" i="1" s="1"/>
  <c r="J436" i="1"/>
  <c r="J437" i="1"/>
  <c r="U437" i="1" s="1"/>
  <c r="J438" i="1"/>
  <c r="J439" i="1"/>
  <c r="U439" i="1" s="1"/>
  <c r="J440" i="1"/>
  <c r="U440" i="1" s="1"/>
  <c r="J441" i="1"/>
  <c r="J442" i="1"/>
  <c r="J443" i="1"/>
  <c r="U443" i="1" s="1"/>
  <c r="J444" i="1"/>
  <c r="J445" i="1"/>
  <c r="U445" i="1" s="1"/>
  <c r="J446" i="1"/>
  <c r="J447" i="1"/>
  <c r="U447" i="1" s="1"/>
  <c r="J448" i="1"/>
  <c r="U448" i="1" s="1"/>
  <c r="J449" i="1"/>
  <c r="J450" i="1"/>
  <c r="J451" i="1"/>
  <c r="U451" i="1" s="1"/>
  <c r="J452" i="1"/>
  <c r="J453" i="1"/>
  <c r="U453" i="1" s="1"/>
  <c r="J454" i="1"/>
  <c r="J455" i="1"/>
  <c r="U455" i="1" s="1"/>
  <c r="J456" i="1"/>
  <c r="U456" i="1" s="1"/>
  <c r="J457" i="1"/>
  <c r="J458" i="1"/>
  <c r="J459" i="1"/>
  <c r="U459" i="1" s="1"/>
  <c r="J460" i="1"/>
  <c r="J461" i="1"/>
  <c r="U461" i="1" s="1"/>
  <c r="J462" i="1"/>
  <c r="J463" i="1"/>
  <c r="U463" i="1" s="1"/>
  <c r="J464" i="1"/>
  <c r="U464" i="1" s="1"/>
  <c r="J465" i="1"/>
  <c r="J466" i="1"/>
  <c r="J467" i="1"/>
  <c r="U467" i="1" s="1"/>
  <c r="J468" i="1"/>
  <c r="J469" i="1"/>
  <c r="U469" i="1" s="1"/>
  <c r="J470" i="1"/>
  <c r="J471" i="1"/>
  <c r="U471" i="1" s="1"/>
  <c r="J472" i="1"/>
  <c r="U472" i="1" s="1"/>
  <c r="J473" i="1"/>
  <c r="J474" i="1"/>
  <c r="J475" i="1"/>
  <c r="U475" i="1" s="1"/>
  <c r="J476" i="1"/>
  <c r="J477" i="1"/>
  <c r="U477" i="1" s="1"/>
  <c r="J478" i="1"/>
  <c r="J479" i="1"/>
  <c r="U479" i="1" s="1"/>
  <c r="J480" i="1"/>
  <c r="U480" i="1" s="1"/>
  <c r="J481" i="1"/>
  <c r="J482" i="1"/>
  <c r="J483" i="1"/>
  <c r="U483" i="1" s="1"/>
  <c r="J484" i="1"/>
  <c r="J485" i="1"/>
  <c r="U485" i="1" s="1"/>
  <c r="J486" i="1"/>
  <c r="J487" i="1"/>
  <c r="U487" i="1" s="1"/>
  <c r="J488" i="1"/>
  <c r="U488" i="1" s="1"/>
  <c r="J489" i="1"/>
  <c r="J490" i="1"/>
  <c r="J491" i="1"/>
  <c r="U491" i="1" s="1"/>
  <c r="J492" i="1"/>
  <c r="J493" i="1"/>
  <c r="U493" i="1" s="1"/>
  <c r="J494" i="1"/>
  <c r="J495" i="1"/>
  <c r="U495" i="1" s="1"/>
  <c r="J496" i="1"/>
  <c r="U496" i="1" s="1"/>
  <c r="J497" i="1"/>
  <c r="J498" i="1"/>
  <c r="J499" i="1"/>
  <c r="U499" i="1" s="1"/>
  <c r="J500" i="1"/>
  <c r="J501" i="1"/>
  <c r="U501" i="1" s="1"/>
  <c r="J502" i="1"/>
  <c r="J503" i="1"/>
  <c r="U503" i="1" s="1"/>
  <c r="J504" i="1"/>
  <c r="U504" i="1" s="1"/>
  <c r="J505" i="1"/>
  <c r="J506" i="1"/>
  <c r="J507" i="1"/>
  <c r="U507" i="1" s="1"/>
  <c r="J508" i="1"/>
  <c r="J509" i="1"/>
  <c r="U509" i="1" s="1"/>
  <c r="J510" i="1"/>
  <c r="J511" i="1"/>
  <c r="U511" i="1" s="1"/>
  <c r="J512" i="1"/>
  <c r="U512" i="1" s="1"/>
  <c r="J513" i="1"/>
  <c r="J514" i="1"/>
  <c r="J515" i="1"/>
  <c r="U515" i="1" s="1"/>
  <c r="J516" i="1"/>
  <c r="J517" i="1"/>
  <c r="U517" i="1" s="1"/>
  <c r="J518" i="1"/>
  <c r="J519" i="1"/>
  <c r="U519" i="1" s="1"/>
  <c r="J520" i="1"/>
  <c r="U520" i="1" s="1"/>
  <c r="J521" i="1"/>
  <c r="J522" i="1"/>
  <c r="J523" i="1"/>
  <c r="U523" i="1" s="1"/>
  <c r="J524" i="1"/>
  <c r="J525" i="1"/>
  <c r="U525" i="1" s="1"/>
  <c r="J526" i="1"/>
  <c r="J527" i="1"/>
  <c r="U527" i="1" s="1"/>
  <c r="J528" i="1"/>
  <c r="U528" i="1" s="1"/>
  <c r="J529" i="1"/>
  <c r="J530" i="1"/>
  <c r="J531" i="1"/>
  <c r="U531" i="1" s="1"/>
  <c r="J532" i="1"/>
  <c r="J533" i="1"/>
  <c r="U533" i="1" s="1"/>
  <c r="J534" i="1"/>
  <c r="J535" i="1"/>
  <c r="U535" i="1" s="1"/>
  <c r="J536" i="1"/>
  <c r="U536" i="1" s="1"/>
  <c r="J537" i="1"/>
  <c r="J538" i="1"/>
  <c r="J539" i="1"/>
  <c r="U539" i="1" s="1"/>
  <c r="J540" i="1"/>
  <c r="J541" i="1"/>
  <c r="U541" i="1" s="1"/>
  <c r="J542" i="1"/>
  <c r="J543" i="1"/>
  <c r="U543" i="1" s="1"/>
  <c r="J544" i="1"/>
  <c r="U544" i="1" s="1"/>
  <c r="J545" i="1"/>
  <c r="J546" i="1"/>
  <c r="J547" i="1"/>
  <c r="U547" i="1" s="1"/>
  <c r="J548" i="1"/>
  <c r="J549" i="1"/>
  <c r="U549" i="1" s="1"/>
  <c r="J550" i="1"/>
  <c r="J551" i="1"/>
  <c r="U551" i="1" s="1"/>
  <c r="J552" i="1"/>
  <c r="U552" i="1" s="1"/>
  <c r="J553" i="1"/>
  <c r="J554" i="1"/>
  <c r="J555" i="1"/>
  <c r="U555" i="1" s="1"/>
  <c r="J556" i="1"/>
  <c r="J557" i="1"/>
  <c r="U557" i="1" s="1"/>
  <c r="J558" i="1"/>
  <c r="J559" i="1"/>
  <c r="U559" i="1" s="1"/>
  <c r="J560" i="1"/>
  <c r="U560" i="1" s="1"/>
  <c r="J561" i="1"/>
  <c r="J562" i="1"/>
  <c r="J563" i="1"/>
  <c r="U563" i="1" s="1"/>
  <c r="J564" i="1"/>
  <c r="J565" i="1"/>
  <c r="U565" i="1" s="1"/>
  <c r="J566" i="1"/>
  <c r="J567" i="1"/>
  <c r="U567" i="1" s="1"/>
  <c r="J568" i="1"/>
  <c r="U568" i="1" s="1"/>
  <c r="J569" i="1"/>
  <c r="J570" i="1"/>
  <c r="J571" i="1"/>
  <c r="U571" i="1" s="1"/>
  <c r="J572" i="1"/>
  <c r="J573" i="1"/>
  <c r="U573" i="1" s="1"/>
  <c r="J574" i="1"/>
  <c r="J575" i="1"/>
  <c r="U575" i="1" s="1"/>
  <c r="J576" i="1"/>
  <c r="U576" i="1" s="1"/>
  <c r="J577" i="1"/>
  <c r="J578" i="1"/>
  <c r="J579" i="1"/>
  <c r="U579" i="1" s="1"/>
  <c r="J580" i="1"/>
  <c r="J581" i="1"/>
  <c r="U581" i="1" s="1"/>
  <c r="J582" i="1"/>
  <c r="J583" i="1"/>
  <c r="U583" i="1" s="1"/>
  <c r="J584" i="1"/>
  <c r="U584" i="1" s="1"/>
  <c r="J585" i="1"/>
  <c r="J586" i="1"/>
  <c r="J587" i="1"/>
  <c r="U587" i="1" s="1"/>
  <c r="J588" i="1"/>
  <c r="J589" i="1"/>
  <c r="U589" i="1" s="1"/>
  <c r="J590" i="1"/>
  <c r="J591" i="1"/>
  <c r="U591" i="1" s="1"/>
  <c r="J592" i="1"/>
  <c r="U592" i="1" s="1"/>
  <c r="J593" i="1"/>
  <c r="J594" i="1"/>
  <c r="J595" i="1"/>
  <c r="U595" i="1" s="1"/>
  <c r="J596" i="1"/>
  <c r="J597" i="1"/>
  <c r="U597" i="1" s="1"/>
  <c r="J598" i="1"/>
  <c r="J599" i="1"/>
  <c r="U599" i="1" s="1"/>
  <c r="J600" i="1"/>
  <c r="U600" i="1" s="1"/>
  <c r="J601" i="1"/>
  <c r="J602" i="1"/>
  <c r="J603" i="1"/>
  <c r="U603" i="1" s="1"/>
  <c r="J604" i="1"/>
  <c r="J605" i="1"/>
  <c r="U605" i="1" s="1"/>
  <c r="J606" i="1"/>
  <c r="J607" i="1"/>
  <c r="U607" i="1" s="1"/>
  <c r="J608" i="1"/>
  <c r="U608" i="1" s="1"/>
  <c r="J609" i="1"/>
  <c r="J610" i="1"/>
  <c r="J611" i="1"/>
  <c r="U611" i="1" s="1"/>
  <c r="J612" i="1"/>
  <c r="J613" i="1"/>
  <c r="U613" i="1" s="1"/>
  <c r="J614" i="1"/>
  <c r="J615" i="1"/>
  <c r="U615" i="1" s="1"/>
  <c r="J616" i="1"/>
  <c r="U616" i="1" s="1"/>
  <c r="J617" i="1"/>
  <c r="J618" i="1"/>
  <c r="J619" i="1"/>
  <c r="U619" i="1" s="1"/>
  <c r="J620" i="1"/>
  <c r="J621" i="1"/>
  <c r="U621" i="1" s="1"/>
  <c r="J622" i="1"/>
  <c r="J623" i="1"/>
  <c r="U623" i="1" s="1"/>
  <c r="J624" i="1"/>
  <c r="U624" i="1" s="1"/>
  <c r="J625" i="1"/>
  <c r="J626" i="1"/>
  <c r="J627" i="1"/>
  <c r="U627" i="1" s="1"/>
  <c r="J628" i="1"/>
  <c r="J629" i="1"/>
  <c r="U629" i="1" s="1"/>
  <c r="J630" i="1"/>
  <c r="J631" i="1"/>
  <c r="U631" i="1" s="1"/>
  <c r="J632" i="1"/>
  <c r="U632" i="1" s="1"/>
  <c r="J633" i="1"/>
  <c r="J634" i="1"/>
  <c r="J635" i="1"/>
  <c r="U635" i="1" s="1"/>
  <c r="J636" i="1"/>
  <c r="J637" i="1"/>
  <c r="U637" i="1" s="1"/>
  <c r="J638" i="1"/>
  <c r="J639" i="1"/>
  <c r="U639" i="1" s="1"/>
  <c r="J640" i="1"/>
  <c r="U640" i="1" s="1"/>
  <c r="J641" i="1"/>
  <c r="J642" i="1"/>
  <c r="J643" i="1"/>
  <c r="U643" i="1" s="1"/>
  <c r="J644" i="1"/>
  <c r="J645" i="1"/>
  <c r="U645" i="1" s="1"/>
  <c r="J646" i="1"/>
  <c r="J647" i="1"/>
  <c r="U647" i="1" s="1"/>
  <c r="J648" i="1"/>
  <c r="U648" i="1" s="1"/>
  <c r="J649" i="1"/>
  <c r="J650" i="1"/>
  <c r="J651" i="1"/>
  <c r="U651" i="1" s="1"/>
  <c r="J652" i="1"/>
  <c r="J653" i="1"/>
  <c r="U653" i="1" s="1"/>
  <c r="J654" i="1"/>
  <c r="J655" i="1"/>
  <c r="U655" i="1" s="1"/>
  <c r="J656" i="1"/>
  <c r="U656" i="1" s="1"/>
  <c r="J657" i="1"/>
  <c r="J658" i="1"/>
  <c r="J659" i="1"/>
  <c r="U659" i="1" s="1"/>
  <c r="J660" i="1"/>
  <c r="J661" i="1"/>
  <c r="U661" i="1" s="1"/>
  <c r="J662" i="1"/>
  <c r="J663" i="1"/>
  <c r="U663" i="1" s="1"/>
  <c r="J664" i="1"/>
  <c r="U664" i="1" s="1"/>
  <c r="J665" i="1"/>
  <c r="J666" i="1"/>
  <c r="J667" i="1"/>
  <c r="U667" i="1" s="1"/>
  <c r="J668" i="1"/>
  <c r="J669" i="1"/>
  <c r="U669" i="1" s="1"/>
  <c r="J670" i="1"/>
  <c r="J671" i="1"/>
  <c r="U671" i="1" s="1"/>
  <c r="J672" i="1"/>
  <c r="U672" i="1" s="1"/>
  <c r="J673" i="1"/>
  <c r="J674" i="1"/>
  <c r="J675" i="1"/>
  <c r="U675" i="1" s="1"/>
  <c r="J676" i="1"/>
  <c r="J677" i="1"/>
  <c r="U677" i="1" s="1"/>
  <c r="J678" i="1"/>
  <c r="J679" i="1"/>
  <c r="U679" i="1" s="1"/>
  <c r="J680" i="1"/>
  <c r="U680" i="1" s="1"/>
  <c r="J681" i="1"/>
  <c r="J682" i="1"/>
  <c r="J683" i="1"/>
  <c r="U683" i="1" s="1"/>
  <c r="J684" i="1"/>
  <c r="J685" i="1"/>
  <c r="U685" i="1" s="1"/>
  <c r="J686" i="1"/>
  <c r="J687" i="1"/>
  <c r="U687" i="1" s="1"/>
  <c r="J688" i="1"/>
  <c r="U688" i="1" s="1"/>
  <c r="J689" i="1"/>
  <c r="J690" i="1"/>
  <c r="J691" i="1"/>
  <c r="U691" i="1" s="1"/>
  <c r="J692" i="1"/>
  <c r="J693" i="1"/>
  <c r="U693" i="1" s="1"/>
  <c r="J694" i="1"/>
  <c r="J695" i="1"/>
  <c r="U695" i="1" s="1"/>
  <c r="J696" i="1"/>
  <c r="U696" i="1" s="1"/>
  <c r="J697" i="1"/>
  <c r="J698" i="1"/>
  <c r="J699" i="1"/>
  <c r="U699" i="1" s="1"/>
  <c r="J700" i="1"/>
  <c r="J701" i="1"/>
  <c r="U701" i="1" s="1"/>
  <c r="J702" i="1"/>
  <c r="J703" i="1"/>
  <c r="U703" i="1" s="1"/>
  <c r="J704" i="1"/>
  <c r="U704" i="1" s="1"/>
  <c r="J705" i="1"/>
  <c r="J706" i="1"/>
  <c r="J707" i="1"/>
  <c r="U707" i="1" s="1"/>
  <c r="J708" i="1"/>
  <c r="J709" i="1"/>
  <c r="U709" i="1" s="1"/>
  <c r="J710" i="1"/>
  <c r="J711" i="1"/>
  <c r="U711" i="1" s="1"/>
  <c r="J712" i="1"/>
  <c r="U712" i="1" s="1"/>
  <c r="J713" i="1"/>
  <c r="J714" i="1"/>
  <c r="J715" i="1"/>
  <c r="U715" i="1" s="1"/>
  <c r="J716" i="1"/>
  <c r="J717" i="1"/>
  <c r="U717" i="1" s="1"/>
  <c r="J718" i="1"/>
  <c r="J719" i="1"/>
  <c r="U719" i="1" s="1"/>
  <c r="J720" i="1"/>
  <c r="U720" i="1" s="1"/>
  <c r="J721" i="1"/>
  <c r="J722" i="1"/>
  <c r="J723" i="1"/>
  <c r="U723" i="1" s="1"/>
  <c r="J724" i="1"/>
  <c r="J725" i="1"/>
  <c r="U725" i="1" s="1"/>
  <c r="J726" i="1"/>
  <c r="J727" i="1"/>
  <c r="U727" i="1" s="1"/>
  <c r="J728" i="1"/>
  <c r="U728" i="1" s="1"/>
  <c r="J729" i="1"/>
  <c r="J730" i="1"/>
  <c r="J731" i="1"/>
  <c r="U731" i="1" s="1"/>
  <c r="J732" i="1"/>
  <c r="J733" i="1"/>
  <c r="U733" i="1" s="1"/>
  <c r="J734" i="1"/>
  <c r="J735" i="1"/>
  <c r="U735" i="1" s="1"/>
  <c r="J736" i="1"/>
  <c r="U736" i="1" s="1"/>
  <c r="J737" i="1"/>
  <c r="J738" i="1"/>
  <c r="J739" i="1"/>
  <c r="U739" i="1" s="1"/>
  <c r="J740" i="1"/>
  <c r="J741" i="1"/>
  <c r="U741" i="1" s="1"/>
  <c r="J742" i="1"/>
  <c r="J743" i="1"/>
  <c r="U743" i="1" s="1"/>
  <c r="J744" i="1"/>
  <c r="U744" i="1" s="1"/>
  <c r="J745" i="1"/>
  <c r="J746" i="1"/>
  <c r="J747" i="1"/>
  <c r="U747" i="1" s="1"/>
  <c r="J748" i="1"/>
  <c r="J749" i="1"/>
  <c r="U749" i="1" s="1"/>
  <c r="J750" i="1"/>
  <c r="J751" i="1"/>
  <c r="U751" i="1" s="1"/>
  <c r="J752" i="1"/>
  <c r="U752" i="1" s="1"/>
  <c r="J753" i="1"/>
  <c r="J754" i="1"/>
  <c r="J755" i="1"/>
  <c r="U755" i="1" s="1"/>
  <c r="J756" i="1"/>
  <c r="J757" i="1"/>
  <c r="U757" i="1" s="1"/>
  <c r="J758" i="1"/>
  <c r="J759" i="1"/>
  <c r="U759" i="1" s="1"/>
  <c r="J760" i="1"/>
  <c r="U760" i="1" s="1"/>
  <c r="J761" i="1"/>
  <c r="J762" i="1"/>
  <c r="J763" i="1"/>
  <c r="U763" i="1" s="1"/>
  <c r="J764" i="1"/>
  <c r="J765" i="1"/>
  <c r="U765" i="1" s="1"/>
  <c r="J766" i="1"/>
  <c r="J767" i="1"/>
  <c r="U767" i="1" s="1"/>
  <c r="J768" i="1"/>
  <c r="U768" i="1" s="1"/>
  <c r="J769" i="1"/>
  <c r="J770" i="1"/>
  <c r="J771" i="1"/>
  <c r="U771" i="1" s="1"/>
  <c r="J772" i="1"/>
  <c r="J773" i="1"/>
  <c r="U773" i="1" s="1"/>
  <c r="J774" i="1"/>
  <c r="J775" i="1"/>
  <c r="U775" i="1" s="1"/>
  <c r="J776" i="1"/>
  <c r="U776" i="1" s="1"/>
  <c r="J777" i="1"/>
  <c r="J778" i="1"/>
  <c r="J779" i="1"/>
  <c r="U779" i="1" s="1"/>
  <c r="J780" i="1"/>
  <c r="J781" i="1"/>
  <c r="U781" i="1" s="1"/>
  <c r="J782" i="1"/>
  <c r="J783" i="1"/>
  <c r="U783" i="1" s="1"/>
  <c r="J784" i="1"/>
  <c r="U784" i="1" s="1"/>
  <c r="J785" i="1"/>
  <c r="J786" i="1"/>
  <c r="J787" i="1"/>
  <c r="U787" i="1" s="1"/>
  <c r="J788" i="1"/>
  <c r="J789" i="1"/>
  <c r="U789" i="1" s="1"/>
  <c r="J790" i="1"/>
  <c r="J791" i="1"/>
  <c r="U791" i="1" s="1"/>
  <c r="J792" i="1"/>
  <c r="U792" i="1" s="1"/>
  <c r="J793" i="1"/>
  <c r="J794" i="1"/>
  <c r="J795" i="1"/>
  <c r="U795" i="1" s="1"/>
  <c r="J796" i="1"/>
  <c r="J797" i="1"/>
  <c r="U797" i="1" s="1"/>
  <c r="J798" i="1"/>
  <c r="J799" i="1"/>
  <c r="U799" i="1" s="1"/>
  <c r="J800" i="1"/>
  <c r="U800" i="1" s="1"/>
  <c r="J801" i="1"/>
  <c r="J802" i="1"/>
  <c r="J803" i="1"/>
  <c r="U803" i="1" s="1"/>
  <c r="J804" i="1"/>
  <c r="J805" i="1"/>
  <c r="U805" i="1" s="1"/>
  <c r="J806" i="1"/>
  <c r="J807" i="1"/>
  <c r="U807" i="1" s="1"/>
  <c r="J808" i="1"/>
  <c r="U808" i="1" s="1"/>
  <c r="J809" i="1"/>
  <c r="J810" i="1"/>
  <c r="J811" i="1"/>
  <c r="U811" i="1" s="1"/>
  <c r="J812" i="1"/>
  <c r="J813" i="1"/>
  <c r="U813" i="1" s="1"/>
  <c r="J814" i="1"/>
  <c r="J815" i="1"/>
  <c r="U815" i="1" s="1"/>
  <c r="J816" i="1"/>
  <c r="U816" i="1" s="1"/>
  <c r="J817" i="1"/>
  <c r="J818" i="1"/>
  <c r="J819" i="1"/>
  <c r="U819" i="1" s="1"/>
  <c r="J820" i="1"/>
  <c r="J821" i="1"/>
  <c r="U821" i="1" s="1"/>
  <c r="J822" i="1"/>
  <c r="J823" i="1"/>
  <c r="U823" i="1" s="1"/>
  <c r="J824" i="1"/>
  <c r="U824" i="1" s="1"/>
  <c r="J825" i="1"/>
  <c r="J826" i="1"/>
  <c r="J827" i="1"/>
  <c r="U827" i="1" s="1"/>
  <c r="J828" i="1"/>
  <c r="J829" i="1"/>
  <c r="U829" i="1" s="1"/>
  <c r="J830" i="1"/>
  <c r="J831" i="1"/>
  <c r="U831" i="1" s="1"/>
  <c r="J832" i="1"/>
  <c r="U832" i="1" s="1"/>
  <c r="J833" i="1"/>
  <c r="J834" i="1"/>
  <c r="J835" i="1"/>
  <c r="U835" i="1" s="1"/>
  <c r="J836" i="1"/>
  <c r="J837" i="1"/>
  <c r="U837" i="1" s="1"/>
  <c r="J838" i="1"/>
  <c r="J839" i="1"/>
  <c r="U839" i="1" s="1"/>
  <c r="J840" i="1"/>
  <c r="U840" i="1" s="1"/>
  <c r="J841" i="1"/>
  <c r="J842" i="1"/>
  <c r="J843" i="1"/>
  <c r="U843" i="1" s="1"/>
  <c r="J844" i="1"/>
  <c r="J845" i="1"/>
  <c r="U845" i="1" s="1"/>
  <c r="J846" i="1"/>
  <c r="U846" i="1" s="1"/>
  <c r="J847" i="1"/>
  <c r="U847" i="1" s="1"/>
  <c r="J848" i="1"/>
  <c r="U848" i="1" s="1"/>
  <c r="J849" i="1"/>
  <c r="J850" i="1"/>
  <c r="J851" i="1"/>
  <c r="U851" i="1" s="1"/>
  <c r="J852" i="1"/>
  <c r="J853" i="1"/>
  <c r="U853" i="1" s="1"/>
  <c r="J854" i="1"/>
  <c r="J855" i="1"/>
  <c r="U855" i="1" s="1"/>
  <c r="J856" i="1"/>
  <c r="U856" i="1" s="1"/>
  <c r="J857" i="1"/>
  <c r="J858" i="1"/>
  <c r="J859" i="1"/>
  <c r="U859" i="1" s="1"/>
  <c r="J860" i="1"/>
  <c r="J861" i="1"/>
  <c r="U861" i="1" s="1"/>
  <c r="J862" i="1"/>
  <c r="J863" i="1"/>
  <c r="U863" i="1" s="1"/>
  <c r="J864" i="1"/>
  <c r="U864" i="1" s="1"/>
  <c r="J865" i="1"/>
  <c r="J866" i="1"/>
  <c r="J867" i="1"/>
  <c r="U867" i="1" s="1"/>
  <c r="J868" i="1"/>
  <c r="J869" i="1"/>
  <c r="U869" i="1" s="1"/>
  <c r="J870" i="1"/>
  <c r="J871" i="1"/>
  <c r="U871" i="1" s="1"/>
  <c r="J872" i="1"/>
  <c r="U872" i="1" s="1"/>
  <c r="J873" i="1"/>
  <c r="J874" i="1"/>
  <c r="J875" i="1"/>
  <c r="U875" i="1" s="1"/>
  <c r="J876" i="1"/>
  <c r="J877" i="1"/>
  <c r="U877" i="1" s="1"/>
  <c r="J878" i="1"/>
  <c r="J879" i="1"/>
  <c r="U879" i="1" s="1"/>
  <c r="J880" i="1"/>
  <c r="U880" i="1" s="1"/>
  <c r="J881" i="1"/>
  <c r="J882" i="1"/>
  <c r="J883" i="1"/>
  <c r="U883" i="1" s="1"/>
  <c r="J884" i="1"/>
  <c r="J885" i="1"/>
  <c r="U885" i="1" s="1"/>
  <c r="J886" i="1"/>
  <c r="J887" i="1"/>
  <c r="U887" i="1" s="1"/>
  <c r="J888" i="1"/>
  <c r="U888" i="1" s="1"/>
  <c r="J889" i="1"/>
  <c r="J890" i="1"/>
  <c r="J891" i="1"/>
  <c r="U891" i="1" s="1"/>
  <c r="J892" i="1"/>
  <c r="J893" i="1"/>
  <c r="U893" i="1" s="1"/>
  <c r="J894" i="1"/>
  <c r="J895" i="1"/>
  <c r="U895" i="1" s="1"/>
  <c r="J896" i="1"/>
  <c r="U896" i="1" s="1"/>
  <c r="J897" i="1"/>
  <c r="J898" i="1"/>
  <c r="J899" i="1"/>
  <c r="U899" i="1" s="1"/>
  <c r="J900" i="1"/>
  <c r="J901" i="1"/>
  <c r="U901" i="1" s="1"/>
  <c r="J902" i="1"/>
  <c r="U902" i="1" s="1"/>
  <c r="J903" i="1"/>
  <c r="U903" i="1" s="1"/>
  <c r="J904" i="1"/>
  <c r="U904" i="1" s="1"/>
  <c r="J905" i="1"/>
  <c r="J906" i="1"/>
  <c r="J907" i="1"/>
  <c r="U907" i="1" s="1"/>
  <c r="J908" i="1"/>
  <c r="J909" i="1"/>
  <c r="U909" i="1" s="1"/>
  <c r="J910" i="1"/>
  <c r="U910" i="1" s="1"/>
  <c r="J911" i="1"/>
  <c r="U911" i="1" s="1"/>
  <c r="J912" i="1"/>
  <c r="U912" i="1" s="1"/>
  <c r="J913" i="1"/>
  <c r="J914" i="1"/>
  <c r="J915" i="1"/>
  <c r="U915" i="1" s="1"/>
  <c r="J916" i="1"/>
  <c r="J917" i="1"/>
  <c r="U917" i="1" s="1"/>
  <c r="J918" i="1"/>
  <c r="U918" i="1" s="1"/>
  <c r="J919" i="1"/>
  <c r="U919" i="1" s="1"/>
  <c r="J920" i="1"/>
  <c r="U920" i="1" s="1"/>
  <c r="J921" i="1"/>
  <c r="J922" i="1"/>
  <c r="J923" i="1"/>
  <c r="U923" i="1" s="1"/>
  <c r="J924" i="1"/>
  <c r="J925" i="1"/>
  <c r="U925" i="1" s="1"/>
  <c r="J926" i="1"/>
  <c r="U926" i="1" s="1"/>
  <c r="J927" i="1"/>
  <c r="U927" i="1" s="1"/>
  <c r="J928" i="1"/>
  <c r="U928" i="1" s="1"/>
  <c r="J929" i="1"/>
  <c r="J930" i="1"/>
  <c r="J931" i="1"/>
  <c r="U931" i="1" s="1"/>
  <c r="J932" i="1"/>
  <c r="J933" i="1"/>
  <c r="U933" i="1" s="1"/>
  <c r="J934" i="1"/>
  <c r="U934" i="1" s="1"/>
  <c r="J935" i="1"/>
  <c r="U935" i="1" s="1"/>
  <c r="J936" i="1"/>
  <c r="U936" i="1" s="1"/>
  <c r="J937" i="1"/>
  <c r="J938" i="1"/>
  <c r="J939" i="1"/>
  <c r="U939" i="1" s="1"/>
  <c r="J940" i="1"/>
  <c r="J941" i="1"/>
  <c r="U941" i="1" s="1"/>
  <c r="J942" i="1"/>
  <c r="U942" i="1" s="1"/>
  <c r="J943" i="1"/>
  <c r="U943" i="1" s="1"/>
  <c r="J944" i="1"/>
  <c r="U944" i="1" s="1"/>
  <c r="J945" i="1"/>
  <c r="J946" i="1"/>
  <c r="J947" i="1"/>
  <c r="U947" i="1" s="1"/>
  <c r="J948" i="1"/>
  <c r="J949" i="1"/>
  <c r="U949" i="1" s="1"/>
  <c r="J950" i="1"/>
  <c r="U950" i="1" s="1"/>
  <c r="J951" i="1"/>
  <c r="U951" i="1" s="1"/>
  <c r="J952" i="1"/>
  <c r="U952" i="1" s="1"/>
  <c r="J953" i="1"/>
  <c r="J954" i="1"/>
  <c r="J955" i="1"/>
  <c r="U955" i="1" s="1"/>
  <c r="J956" i="1"/>
  <c r="J957" i="1"/>
  <c r="U957" i="1" s="1"/>
  <c r="J958" i="1"/>
  <c r="U958" i="1" s="1"/>
  <c r="J959" i="1"/>
  <c r="U959" i="1" s="1"/>
  <c r="J960" i="1"/>
  <c r="U960" i="1" s="1"/>
  <c r="J961" i="1"/>
  <c r="J962" i="1"/>
  <c r="J963" i="1"/>
  <c r="U963" i="1" s="1"/>
  <c r="J964" i="1"/>
  <c r="J965" i="1"/>
  <c r="U965" i="1" s="1"/>
  <c r="J966" i="1"/>
  <c r="U966" i="1" s="1"/>
  <c r="J967" i="1"/>
  <c r="U967" i="1" s="1"/>
  <c r="J968" i="1"/>
  <c r="U968" i="1" s="1"/>
  <c r="J969" i="1"/>
  <c r="J970" i="1"/>
  <c r="J971" i="1"/>
  <c r="U971" i="1" s="1"/>
  <c r="J972" i="1"/>
  <c r="J973" i="1"/>
  <c r="U973" i="1" s="1"/>
  <c r="J974" i="1"/>
  <c r="U974" i="1" s="1"/>
  <c r="J975" i="1"/>
  <c r="U975" i="1" s="1"/>
  <c r="J976" i="1"/>
  <c r="U976" i="1" s="1"/>
  <c r="J977" i="1"/>
  <c r="J978" i="1"/>
  <c r="J979" i="1"/>
  <c r="U979" i="1" s="1"/>
  <c r="J980" i="1"/>
  <c r="J981" i="1"/>
  <c r="U981" i="1" s="1"/>
  <c r="J982" i="1"/>
  <c r="U982" i="1" s="1"/>
  <c r="J983" i="1"/>
  <c r="U983" i="1" s="1"/>
  <c r="J984" i="1"/>
  <c r="U984" i="1" s="1"/>
  <c r="J985" i="1"/>
  <c r="J986" i="1"/>
  <c r="J987" i="1"/>
  <c r="U987" i="1" s="1"/>
  <c r="J988" i="1"/>
  <c r="J989" i="1"/>
  <c r="U989" i="1" s="1"/>
  <c r="J990" i="1"/>
  <c r="U990" i="1" s="1"/>
  <c r="J991" i="1"/>
  <c r="U991" i="1" s="1"/>
  <c r="J992" i="1"/>
  <c r="U992" i="1" s="1"/>
  <c r="J993" i="1"/>
  <c r="J994" i="1"/>
  <c r="J995" i="1"/>
  <c r="U995" i="1" s="1"/>
  <c r="J996" i="1"/>
  <c r="J997" i="1"/>
  <c r="U997" i="1" s="1"/>
  <c r="J998" i="1"/>
  <c r="U998" i="1" s="1"/>
  <c r="J999" i="1"/>
  <c r="U999" i="1" s="1"/>
  <c r="J1000" i="1"/>
  <c r="U1000" i="1" s="1"/>
  <c r="J1001" i="1"/>
  <c r="J1002" i="1"/>
  <c r="J1003" i="1"/>
  <c r="U1003" i="1" s="1"/>
  <c r="J1004" i="1"/>
  <c r="J1005" i="1"/>
  <c r="U1005" i="1" s="1"/>
  <c r="J1006" i="1"/>
  <c r="U1006" i="1" s="1"/>
  <c r="J1007" i="1"/>
  <c r="U1007" i="1" s="1"/>
  <c r="J1008" i="1"/>
  <c r="U1008" i="1" s="1"/>
  <c r="J1009" i="1"/>
  <c r="J1010" i="1"/>
  <c r="J1011" i="1"/>
  <c r="U1011" i="1" s="1"/>
  <c r="J1012" i="1"/>
  <c r="J1013" i="1"/>
  <c r="U1013" i="1" s="1"/>
  <c r="J1014" i="1"/>
  <c r="U1014" i="1" s="1"/>
  <c r="J1015" i="1"/>
  <c r="U1015" i="1" s="1"/>
  <c r="J1016" i="1"/>
  <c r="U1016" i="1" s="1"/>
  <c r="J1017" i="1"/>
  <c r="J1018" i="1"/>
  <c r="J1019" i="1"/>
  <c r="U1019" i="1" s="1"/>
  <c r="J1020" i="1"/>
  <c r="J1021" i="1"/>
  <c r="U1021" i="1" s="1"/>
  <c r="J1022" i="1"/>
  <c r="U1022" i="1" s="1"/>
  <c r="J1023" i="1"/>
  <c r="U1023" i="1" s="1"/>
  <c r="J1024" i="1"/>
  <c r="U1024" i="1" s="1"/>
  <c r="J1025" i="1"/>
  <c r="J1026" i="1"/>
  <c r="J1027" i="1"/>
  <c r="U1027" i="1" s="1"/>
  <c r="J1028" i="1"/>
  <c r="J1029" i="1"/>
  <c r="U1029" i="1" s="1"/>
  <c r="J1030" i="1"/>
  <c r="U1030" i="1" s="1"/>
  <c r="J1031" i="1"/>
  <c r="U1031" i="1" s="1"/>
  <c r="J1032" i="1"/>
  <c r="U1032" i="1" s="1"/>
  <c r="J1033" i="1"/>
  <c r="J1034" i="1"/>
  <c r="J1035" i="1"/>
  <c r="U1035" i="1" s="1"/>
  <c r="J1036" i="1"/>
  <c r="J1037" i="1"/>
  <c r="U1037" i="1" s="1"/>
  <c r="J1038" i="1"/>
  <c r="U1038" i="1" s="1"/>
  <c r="J1039" i="1"/>
  <c r="U1039" i="1" s="1"/>
  <c r="J1040" i="1"/>
  <c r="U1040" i="1" s="1"/>
  <c r="J1041" i="1"/>
  <c r="J1042" i="1"/>
  <c r="J1043" i="1"/>
  <c r="U1043" i="1" s="1"/>
  <c r="J1044" i="1"/>
  <c r="J1045" i="1"/>
  <c r="U1045" i="1" s="1"/>
  <c r="J1046" i="1"/>
  <c r="U1046" i="1" s="1"/>
  <c r="J1047" i="1"/>
  <c r="U1047" i="1" s="1"/>
  <c r="J1048" i="1"/>
  <c r="U1048" i="1" s="1"/>
  <c r="J1049" i="1"/>
  <c r="J1050" i="1"/>
  <c r="J1051" i="1"/>
  <c r="U1051" i="1" s="1"/>
  <c r="J1052" i="1"/>
  <c r="J1053" i="1"/>
  <c r="U1053" i="1" s="1"/>
  <c r="J1054" i="1"/>
  <c r="U1054" i="1" s="1"/>
  <c r="J1055" i="1"/>
  <c r="U1055" i="1" s="1"/>
  <c r="J1056" i="1"/>
  <c r="U1056" i="1" s="1"/>
  <c r="J1057" i="1"/>
  <c r="J1058" i="1"/>
  <c r="J1059" i="1"/>
  <c r="U1059" i="1" s="1"/>
  <c r="J1060" i="1"/>
  <c r="J1061" i="1"/>
  <c r="U1061" i="1" s="1"/>
  <c r="J1062" i="1"/>
  <c r="U1062" i="1" s="1"/>
  <c r="J1063" i="1"/>
  <c r="U1063" i="1" s="1"/>
  <c r="J1064" i="1"/>
  <c r="U1064" i="1" s="1"/>
  <c r="J1065" i="1"/>
  <c r="J1066" i="1"/>
  <c r="J1067" i="1"/>
  <c r="U1067" i="1" s="1"/>
  <c r="J1068" i="1"/>
  <c r="J1069" i="1"/>
  <c r="U1069" i="1" s="1"/>
  <c r="J1070" i="1"/>
  <c r="U1070" i="1" s="1"/>
  <c r="J1071" i="1"/>
  <c r="U1071" i="1" s="1"/>
  <c r="J1072" i="1"/>
  <c r="U1072" i="1" s="1"/>
  <c r="J1073" i="1"/>
  <c r="J1074" i="1"/>
  <c r="J1075" i="1"/>
  <c r="U1075" i="1" s="1"/>
  <c r="J1076" i="1"/>
  <c r="J1077" i="1"/>
  <c r="U1077" i="1" s="1"/>
  <c r="J1078" i="1"/>
  <c r="U1078" i="1" s="1"/>
  <c r="J1079" i="1"/>
  <c r="U1079" i="1" s="1"/>
  <c r="J1080" i="1"/>
  <c r="U1080" i="1" s="1"/>
  <c r="J1081" i="1"/>
  <c r="J1082" i="1"/>
  <c r="J1083" i="1"/>
  <c r="U1083" i="1" s="1"/>
  <c r="J1084" i="1"/>
  <c r="J1085" i="1"/>
  <c r="U1085" i="1" s="1"/>
  <c r="J1086" i="1"/>
  <c r="U1086" i="1" s="1"/>
  <c r="J1087" i="1"/>
  <c r="U1087" i="1" s="1"/>
  <c r="J1088" i="1"/>
  <c r="U1088" i="1" s="1"/>
  <c r="J1089" i="1"/>
  <c r="J1090" i="1"/>
  <c r="J1091" i="1"/>
  <c r="U1091" i="1" s="1"/>
  <c r="J1092" i="1"/>
  <c r="J1093" i="1"/>
  <c r="U1093" i="1" s="1"/>
  <c r="J1094" i="1"/>
  <c r="U1094" i="1" s="1"/>
  <c r="J1095" i="1"/>
  <c r="U1095" i="1" s="1"/>
  <c r="J1096" i="1"/>
  <c r="U1096" i="1" s="1"/>
  <c r="J1097" i="1"/>
  <c r="J1098" i="1"/>
  <c r="J1099" i="1"/>
  <c r="U1099" i="1" s="1"/>
  <c r="J1100" i="1"/>
  <c r="J1101" i="1"/>
  <c r="U1101" i="1" s="1"/>
  <c r="J1102" i="1"/>
  <c r="U1102" i="1" s="1"/>
  <c r="J1103" i="1"/>
  <c r="U1103" i="1" s="1"/>
  <c r="J1104" i="1"/>
  <c r="U1104" i="1" s="1"/>
  <c r="J1105" i="1"/>
  <c r="J1106" i="1"/>
  <c r="J1107" i="1"/>
  <c r="U1107" i="1" s="1"/>
  <c r="J1108" i="1"/>
  <c r="J1109" i="1"/>
  <c r="U1109" i="1" s="1"/>
  <c r="J1110" i="1"/>
  <c r="U1110" i="1" s="1"/>
  <c r="J1111" i="1"/>
  <c r="U1111" i="1" s="1"/>
  <c r="J1112" i="1"/>
  <c r="U1112" i="1" s="1"/>
  <c r="J1113" i="1"/>
  <c r="J1114" i="1"/>
  <c r="J1115" i="1"/>
  <c r="U1115" i="1" s="1"/>
  <c r="J1116" i="1"/>
  <c r="J1117" i="1"/>
  <c r="U1117" i="1" s="1"/>
  <c r="J1118" i="1"/>
  <c r="U1118" i="1" s="1"/>
  <c r="J1119" i="1"/>
  <c r="U1119" i="1" s="1"/>
  <c r="J1120" i="1"/>
  <c r="U1120" i="1" s="1"/>
  <c r="J1121" i="1"/>
  <c r="J1122" i="1"/>
  <c r="J1123" i="1"/>
  <c r="U1123" i="1" s="1"/>
  <c r="J1124" i="1"/>
  <c r="J1125" i="1"/>
  <c r="U1125" i="1" s="1"/>
  <c r="J1126" i="1"/>
  <c r="U1126" i="1" s="1"/>
  <c r="J1127" i="1"/>
  <c r="U1127" i="1" s="1"/>
  <c r="J1128" i="1"/>
  <c r="U1128" i="1" s="1"/>
  <c r="J1129" i="1"/>
  <c r="J1130" i="1"/>
  <c r="J1131" i="1"/>
  <c r="U1131" i="1" s="1"/>
  <c r="J1132" i="1"/>
  <c r="J1133" i="1"/>
  <c r="U1133" i="1" s="1"/>
  <c r="J1134" i="1"/>
  <c r="U1134" i="1" s="1"/>
  <c r="J1135" i="1"/>
  <c r="U1135" i="1" s="1"/>
  <c r="J1136" i="1"/>
  <c r="U1136" i="1" s="1"/>
  <c r="J1137" i="1"/>
  <c r="J1138" i="1"/>
  <c r="J1139" i="1"/>
  <c r="U1139" i="1" s="1"/>
  <c r="J1140" i="1"/>
  <c r="J1141" i="1"/>
  <c r="U1141" i="1" s="1"/>
  <c r="J1142" i="1"/>
  <c r="U1142" i="1" s="1"/>
  <c r="J1143" i="1"/>
  <c r="U1143" i="1" s="1"/>
  <c r="J1144" i="1"/>
  <c r="U1144" i="1" s="1"/>
  <c r="J1145" i="1"/>
  <c r="J1146" i="1"/>
  <c r="J1147" i="1"/>
  <c r="U1147" i="1" s="1"/>
  <c r="J1148" i="1"/>
  <c r="J1149" i="1"/>
  <c r="U1149" i="1" s="1"/>
  <c r="J1150" i="1"/>
  <c r="U1150" i="1" s="1"/>
  <c r="J1151" i="1"/>
  <c r="U1151" i="1" s="1"/>
  <c r="J1152" i="1"/>
  <c r="U1152" i="1" s="1"/>
  <c r="J1153" i="1"/>
  <c r="J1154" i="1"/>
  <c r="J1155" i="1"/>
  <c r="U1155" i="1" s="1"/>
  <c r="J1156" i="1"/>
  <c r="J1157" i="1"/>
  <c r="U1157" i="1" s="1"/>
  <c r="J1158" i="1"/>
  <c r="U1158" i="1" s="1"/>
  <c r="J1159" i="1"/>
  <c r="U1159" i="1" s="1"/>
  <c r="J1160" i="1"/>
  <c r="U1160" i="1" s="1"/>
  <c r="J1161" i="1"/>
  <c r="J1162" i="1"/>
  <c r="J1163" i="1"/>
  <c r="U1163" i="1" s="1"/>
  <c r="J1164" i="1"/>
  <c r="J1165" i="1"/>
  <c r="U1165" i="1" s="1"/>
  <c r="J1166" i="1"/>
  <c r="U1166" i="1" s="1"/>
  <c r="J1167" i="1"/>
  <c r="U1167" i="1" s="1"/>
  <c r="J1168" i="1"/>
  <c r="U1168" i="1" s="1"/>
  <c r="J1169" i="1"/>
  <c r="J1170" i="1"/>
  <c r="J1171" i="1"/>
  <c r="U1171" i="1" s="1"/>
  <c r="J1172" i="1"/>
  <c r="J1173" i="1"/>
  <c r="U1173" i="1" s="1"/>
  <c r="J1174" i="1"/>
  <c r="U1174" i="1" s="1"/>
  <c r="J1175" i="1"/>
  <c r="U1175" i="1" s="1"/>
  <c r="J1176" i="1"/>
  <c r="U1176" i="1" s="1"/>
  <c r="J1177" i="1"/>
  <c r="J1178" i="1"/>
  <c r="J1179" i="1"/>
  <c r="U1179" i="1" s="1"/>
  <c r="J1180" i="1"/>
  <c r="J1181" i="1"/>
  <c r="U1181" i="1" s="1"/>
  <c r="J1182" i="1"/>
  <c r="U1182" i="1" s="1"/>
  <c r="J1183" i="1"/>
  <c r="U1183" i="1" s="1"/>
  <c r="J1184" i="1"/>
  <c r="U1184" i="1" s="1"/>
  <c r="J1185" i="1"/>
  <c r="J1186" i="1"/>
  <c r="J1187" i="1"/>
  <c r="U1187" i="1" s="1"/>
  <c r="J1188" i="1"/>
  <c r="J1189" i="1"/>
  <c r="U1189" i="1" s="1"/>
  <c r="J1190" i="1"/>
  <c r="U1190" i="1" s="1"/>
  <c r="J1191" i="1"/>
  <c r="U1191" i="1" s="1"/>
  <c r="J1192" i="1"/>
  <c r="U1192" i="1" s="1"/>
  <c r="J1193" i="1"/>
  <c r="J1194" i="1"/>
  <c r="J1195" i="1"/>
  <c r="U1195" i="1" s="1"/>
  <c r="J1196" i="1"/>
  <c r="J1197" i="1"/>
  <c r="U1197" i="1" s="1"/>
  <c r="J1198" i="1"/>
  <c r="U1198" i="1" s="1"/>
  <c r="J1199" i="1"/>
  <c r="U1199" i="1" s="1"/>
  <c r="J1200" i="1"/>
  <c r="U1200" i="1" s="1"/>
  <c r="J1201" i="1"/>
  <c r="J1202" i="1"/>
  <c r="J1203" i="1"/>
  <c r="U1203" i="1" s="1"/>
  <c r="J1204" i="1"/>
  <c r="J1205" i="1"/>
  <c r="U1205" i="1" s="1"/>
  <c r="J1206" i="1"/>
  <c r="U1206" i="1" s="1"/>
  <c r="J1207" i="1"/>
  <c r="U1207" i="1" s="1"/>
  <c r="J1208" i="1"/>
  <c r="U1208" i="1" s="1"/>
  <c r="J1209" i="1"/>
  <c r="J1210" i="1"/>
  <c r="J1211" i="1"/>
  <c r="U1211" i="1" s="1"/>
  <c r="J1212" i="1"/>
  <c r="J1213" i="1"/>
  <c r="U1213" i="1" s="1"/>
  <c r="J1214" i="1"/>
  <c r="U1214" i="1" s="1"/>
  <c r="J1215" i="1"/>
  <c r="U1215" i="1" s="1"/>
  <c r="J1216" i="1"/>
  <c r="U1216" i="1" s="1"/>
  <c r="J1217" i="1"/>
  <c r="J1218" i="1"/>
  <c r="J1219" i="1"/>
  <c r="U1219" i="1" s="1"/>
  <c r="J1220" i="1"/>
  <c r="J1221" i="1"/>
  <c r="U1221" i="1" s="1"/>
  <c r="J1222" i="1"/>
  <c r="U1222" i="1" s="1"/>
  <c r="J1223" i="1"/>
  <c r="U1223" i="1" s="1"/>
  <c r="J1224" i="1"/>
  <c r="U1224" i="1" s="1"/>
  <c r="J1225" i="1"/>
  <c r="J1226" i="1"/>
  <c r="J1227" i="1"/>
  <c r="U1227" i="1" s="1"/>
  <c r="J1228" i="1"/>
  <c r="J1229" i="1"/>
  <c r="U1229" i="1" s="1"/>
  <c r="J1230" i="1"/>
  <c r="U1230" i="1" s="1"/>
  <c r="J1231" i="1"/>
  <c r="U1231" i="1" s="1"/>
  <c r="J1232" i="1"/>
  <c r="U1232" i="1" s="1"/>
  <c r="J1233" i="1"/>
  <c r="J1234" i="1"/>
  <c r="J1235" i="1"/>
  <c r="U1235" i="1" s="1"/>
  <c r="J1236" i="1"/>
  <c r="J1237" i="1"/>
  <c r="U1237" i="1" s="1"/>
  <c r="J1238" i="1"/>
  <c r="U1238" i="1" s="1"/>
  <c r="J1239" i="1"/>
  <c r="U1239" i="1" s="1"/>
  <c r="J1240" i="1"/>
  <c r="U1240" i="1" s="1"/>
  <c r="J1241" i="1"/>
  <c r="J1242" i="1"/>
  <c r="J1243" i="1"/>
  <c r="U1243" i="1" s="1"/>
  <c r="J1244" i="1"/>
  <c r="J1245" i="1"/>
  <c r="U1245" i="1" s="1"/>
  <c r="J1246" i="1"/>
  <c r="U1246" i="1" s="1"/>
  <c r="J1247" i="1"/>
  <c r="U1247" i="1" s="1"/>
  <c r="J1248" i="1"/>
  <c r="U1248" i="1" s="1"/>
  <c r="J1249" i="1"/>
  <c r="J1250" i="1"/>
  <c r="J1251" i="1"/>
  <c r="U1251" i="1" s="1"/>
  <c r="J1252" i="1"/>
  <c r="J1253" i="1"/>
  <c r="U1253" i="1" s="1"/>
  <c r="J1254" i="1"/>
  <c r="U1254" i="1" s="1"/>
  <c r="J1255" i="1"/>
  <c r="U1255" i="1" s="1"/>
  <c r="J1256" i="1"/>
  <c r="U1256" i="1" s="1"/>
  <c r="J1257" i="1"/>
  <c r="J1258" i="1"/>
  <c r="J1259" i="1"/>
  <c r="U1259" i="1" s="1"/>
  <c r="J1260" i="1"/>
  <c r="J1261" i="1"/>
  <c r="U1261" i="1" s="1"/>
  <c r="J1262" i="1"/>
  <c r="U1262" i="1" s="1"/>
  <c r="J1263" i="1"/>
  <c r="U1263" i="1" s="1"/>
  <c r="J1264" i="1"/>
  <c r="U1264" i="1" s="1"/>
  <c r="J1265" i="1"/>
  <c r="J1266" i="1"/>
  <c r="J1267" i="1"/>
  <c r="U1267" i="1" s="1"/>
  <c r="J1268" i="1"/>
  <c r="J1269" i="1"/>
  <c r="U1269" i="1" s="1"/>
  <c r="J1270" i="1"/>
  <c r="U1270" i="1" s="1"/>
  <c r="J1271" i="1"/>
  <c r="U1271" i="1" s="1"/>
  <c r="J1272" i="1"/>
  <c r="U1272" i="1" s="1"/>
  <c r="J1273" i="1"/>
  <c r="J1274" i="1"/>
  <c r="J1275" i="1"/>
  <c r="U1275" i="1" s="1"/>
  <c r="J1276" i="1"/>
  <c r="J1277" i="1"/>
  <c r="U1277" i="1" s="1"/>
  <c r="J1278" i="1"/>
  <c r="U1278" i="1" s="1"/>
  <c r="J1279" i="1"/>
  <c r="U1279" i="1" s="1"/>
  <c r="J1280" i="1"/>
  <c r="U1280" i="1" s="1"/>
  <c r="J1281" i="1"/>
  <c r="J1282" i="1"/>
  <c r="J1283" i="1"/>
  <c r="U1283" i="1" s="1"/>
  <c r="J1284" i="1"/>
  <c r="J1285" i="1"/>
  <c r="U1285" i="1" s="1"/>
  <c r="J1286" i="1"/>
  <c r="U1286" i="1" s="1"/>
  <c r="J1287" i="1"/>
  <c r="U1287" i="1" s="1"/>
  <c r="J1288" i="1"/>
  <c r="U1288" i="1" s="1"/>
  <c r="J1289" i="1"/>
  <c r="J1290" i="1"/>
  <c r="J1291" i="1"/>
  <c r="U1291" i="1" s="1"/>
  <c r="J1292" i="1"/>
  <c r="J1293" i="1"/>
  <c r="U1293" i="1" s="1"/>
  <c r="J1294" i="1"/>
  <c r="U1294" i="1" s="1"/>
  <c r="J1295" i="1"/>
  <c r="U1295" i="1" s="1"/>
  <c r="J1296" i="1"/>
  <c r="U1296" i="1" s="1"/>
  <c r="J1297" i="1"/>
  <c r="J1298" i="1"/>
  <c r="J1299" i="1"/>
  <c r="U1299" i="1" s="1"/>
  <c r="J1300" i="1"/>
  <c r="J1301" i="1"/>
  <c r="U1301" i="1" s="1"/>
  <c r="J1302" i="1"/>
  <c r="U1302" i="1" s="1"/>
  <c r="J1303" i="1"/>
  <c r="U1303" i="1" s="1"/>
  <c r="J1304" i="1"/>
  <c r="U1304" i="1" s="1"/>
  <c r="J1305" i="1"/>
  <c r="J1306" i="1"/>
  <c r="J1307" i="1"/>
  <c r="U1307" i="1" s="1"/>
  <c r="J1308" i="1"/>
  <c r="J1309" i="1"/>
  <c r="U1309" i="1" s="1"/>
  <c r="J1310" i="1"/>
  <c r="U1310" i="1" s="1"/>
  <c r="J1311" i="1"/>
  <c r="U1311" i="1" s="1"/>
  <c r="J1312" i="1"/>
  <c r="U1312" i="1" s="1"/>
  <c r="J1313" i="1"/>
  <c r="J1314" i="1"/>
  <c r="J1315" i="1"/>
  <c r="U1315" i="1" s="1"/>
  <c r="J1316" i="1"/>
  <c r="J1317" i="1"/>
  <c r="U1317" i="1" s="1"/>
  <c r="J1318" i="1"/>
  <c r="U1318" i="1" s="1"/>
  <c r="J1319" i="1"/>
  <c r="U1319" i="1" s="1"/>
  <c r="J1320" i="1"/>
  <c r="U1320" i="1" s="1"/>
  <c r="J1321" i="1"/>
  <c r="J1322" i="1"/>
  <c r="J1323" i="1"/>
  <c r="U1323" i="1" s="1"/>
  <c r="J1324" i="1"/>
  <c r="J1325" i="1"/>
  <c r="U1325" i="1" s="1"/>
  <c r="J1326" i="1"/>
  <c r="U1326" i="1" s="1"/>
  <c r="J1327" i="1"/>
  <c r="U1327" i="1" s="1"/>
  <c r="J1328" i="1"/>
  <c r="U1328" i="1" s="1"/>
  <c r="J1329" i="1"/>
  <c r="J1330" i="1"/>
  <c r="J1331" i="1"/>
  <c r="U1331" i="1" s="1"/>
  <c r="J1332" i="1"/>
  <c r="J1333" i="1"/>
  <c r="U1333" i="1" s="1"/>
  <c r="J1334" i="1"/>
  <c r="U1334" i="1" s="1"/>
  <c r="J1335" i="1"/>
  <c r="U1335" i="1" s="1"/>
  <c r="J1336" i="1"/>
  <c r="U1336" i="1" s="1"/>
  <c r="J1337" i="1"/>
  <c r="J1338" i="1"/>
  <c r="J1339" i="1"/>
  <c r="U1339" i="1" s="1"/>
  <c r="J1340" i="1"/>
  <c r="J1341" i="1"/>
  <c r="U1341" i="1" s="1"/>
  <c r="J1342" i="1"/>
  <c r="U1342" i="1" s="1"/>
  <c r="J1343" i="1"/>
  <c r="U1343" i="1" s="1"/>
  <c r="J1344" i="1"/>
  <c r="U1344" i="1" s="1"/>
  <c r="J1345" i="1"/>
  <c r="J1346" i="1"/>
  <c r="J1347" i="1"/>
  <c r="U1347" i="1" s="1"/>
  <c r="J1348" i="1"/>
  <c r="J1349" i="1"/>
  <c r="U1349" i="1" s="1"/>
  <c r="J1350" i="1"/>
  <c r="U1350" i="1" s="1"/>
  <c r="J1351" i="1"/>
  <c r="U1351" i="1" s="1"/>
  <c r="J1352" i="1"/>
  <c r="U1352" i="1" s="1"/>
  <c r="J1353" i="1"/>
  <c r="J1354" i="1"/>
  <c r="J1355" i="1"/>
  <c r="U1355" i="1" s="1"/>
  <c r="J1356" i="1"/>
  <c r="J1357" i="1"/>
  <c r="U1357" i="1" s="1"/>
  <c r="J1358" i="1"/>
  <c r="U1358" i="1" s="1"/>
  <c r="J1359" i="1"/>
  <c r="U1359" i="1" s="1"/>
  <c r="J1360" i="1"/>
  <c r="U1360" i="1" s="1"/>
  <c r="J1361" i="1"/>
  <c r="J1362" i="1"/>
  <c r="J1363" i="1"/>
  <c r="U1363" i="1" s="1"/>
  <c r="J1364" i="1"/>
  <c r="J1365" i="1"/>
  <c r="U1365" i="1" s="1"/>
  <c r="J1366" i="1"/>
  <c r="U1366" i="1" s="1"/>
  <c r="J1367" i="1"/>
  <c r="U1367" i="1" s="1"/>
  <c r="J1368" i="1"/>
  <c r="U1368" i="1" s="1"/>
  <c r="J1369" i="1"/>
  <c r="J1370" i="1"/>
  <c r="J1371" i="1"/>
  <c r="U1371" i="1" s="1"/>
  <c r="J1372" i="1"/>
  <c r="J1373" i="1"/>
  <c r="U1373" i="1" s="1"/>
  <c r="J1374" i="1"/>
  <c r="U1374" i="1" s="1"/>
  <c r="J1375" i="1"/>
  <c r="U1375" i="1" s="1"/>
  <c r="J1376" i="1"/>
  <c r="U1376" i="1" s="1"/>
  <c r="J1377" i="1"/>
  <c r="J1378" i="1"/>
  <c r="J1379" i="1"/>
  <c r="U1379" i="1" s="1"/>
  <c r="J1380" i="1"/>
  <c r="J1381" i="1"/>
  <c r="U1381" i="1" s="1"/>
  <c r="J1382" i="1"/>
  <c r="U1382" i="1" s="1"/>
  <c r="J1383" i="1"/>
  <c r="U1383" i="1" s="1"/>
  <c r="J1384" i="1"/>
  <c r="U1384" i="1" s="1"/>
  <c r="J1385" i="1"/>
  <c r="J1386" i="1"/>
  <c r="J1387" i="1"/>
  <c r="U1387" i="1" s="1"/>
  <c r="J1388" i="1"/>
  <c r="J1389" i="1"/>
  <c r="U1389" i="1" s="1"/>
  <c r="J1390" i="1"/>
  <c r="U1390" i="1" s="1"/>
  <c r="J1391" i="1"/>
  <c r="U1391" i="1" s="1"/>
  <c r="J1392" i="1"/>
  <c r="U1392" i="1" s="1"/>
  <c r="J1393" i="1"/>
  <c r="J1394" i="1"/>
  <c r="J1395" i="1"/>
  <c r="U1395" i="1" s="1"/>
  <c r="J1396" i="1"/>
  <c r="J1397" i="1"/>
  <c r="U1397" i="1" s="1"/>
  <c r="J1398" i="1"/>
  <c r="U1398" i="1" s="1"/>
  <c r="J1399" i="1"/>
  <c r="U1399" i="1" s="1"/>
  <c r="J1400" i="1"/>
  <c r="U1400" i="1" s="1"/>
  <c r="J1401" i="1"/>
  <c r="J1402" i="1"/>
  <c r="J1403" i="1"/>
  <c r="U1403" i="1" s="1"/>
  <c r="J1404" i="1"/>
  <c r="J1405" i="1"/>
  <c r="U1405" i="1" s="1"/>
  <c r="J1406" i="1"/>
  <c r="U1406" i="1" s="1"/>
  <c r="J1407" i="1"/>
  <c r="U1407" i="1" s="1"/>
  <c r="J1408" i="1"/>
  <c r="U1408" i="1" s="1"/>
  <c r="J1409" i="1"/>
  <c r="J1410" i="1"/>
  <c r="J1411" i="1"/>
  <c r="U1411" i="1" s="1"/>
  <c r="J1412" i="1"/>
  <c r="J1413" i="1"/>
  <c r="U1413" i="1" s="1"/>
  <c r="J1414" i="1"/>
  <c r="U1414" i="1" s="1"/>
  <c r="J1415" i="1"/>
  <c r="U1415" i="1" s="1"/>
  <c r="J1416" i="1"/>
  <c r="U1416" i="1" s="1"/>
  <c r="J1417" i="1"/>
  <c r="J1418" i="1"/>
  <c r="J1419" i="1"/>
  <c r="U1419" i="1" s="1"/>
  <c r="J1420" i="1"/>
  <c r="J1421" i="1"/>
  <c r="U1421" i="1" s="1"/>
  <c r="J1422" i="1"/>
  <c r="U1422" i="1" s="1"/>
  <c r="J1423" i="1"/>
  <c r="U1423" i="1" s="1"/>
  <c r="J1424" i="1"/>
  <c r="U1424" i="1" s="1"/>
  <c r="J1425" i="1"/>
  <c r="J1426" i="1"/>
  <c r="J1427" i="1"/>
  <c r="U1427" i="1" s="1"/>
  <c r="J1428" i="1"/>
  <c r="J1429" i="1"/>
  <c r="U1429" i="1" s="1"/>
  <c r="J1430" i="1"/>
  <c r="U1430" i="1" s="1"/>
  <c r="J1431" i="1"/>
  <c r="U1431" i="1" s="1"/>
  <c r="J1432" i="1"/>
  <c r="U1432" i="1" s="1"/>
  <c r="J1433" i="1"/>
  <c r="J1434" i="1"/>
  <c r="J1435" i="1"/>
  <c r="U1435" i="1" s="1"/>
  <c r="J1436" i="1"/>
  <c r="J1437" i="1"/>
  <c r="U1437" i="1" s="1"/>
  <c r="J1438" i="1"/>
  <c r="U1438" i="1" s="1"/>
  <c r="J1439" i="1"/>
  <c r="U1439" i="1" s="1"/>
  <c r="J1440" i="1"/>
  <c r="U1440" i="1" s="1"/>
  <c r="J1441" i="1"/>
  <c r="J1442" i="1"/>
  <c r="J1443" i="1"/>
  <c r="U1443" i="1" s="1"/>
  <c r="J1444" i="1"/>
  <c r="J1445" i="1"/>
  <c r="U1445" i="1" s="1"/>
  <c r="J1446" i="1"/>
  <c r="U1446" i="1" s="1"/>
  <c r="J1447" i="1"/>
  <c r="U1447" i="1" s="1"/>
  <c r="J1448" i="1"/>
  <c r="U1448" i="1" s="1"/>
  <c r="J1449" i="1"/>
  <c r="J1450" i="1"/>
  <c r="J1451" i="1"/>
  <c r="U1451" i="1" s="1"/>
  <c r="J1452" i="1"/>
  <c r="J1453" i="1"/>
  <c r="U1453" i="1" s="1"/>
  <c r="J1454" i="1"/>
  <c r="U1454" i="1" s="1"/>
  <c r="J1455" i="1"/>
  <c r="U1455" i="1" s="1"/>
  <c r="J1456" i="1"/>
  <c r="U1456" i="1" s="1"/>
  <c r="J1457" i="1"/>
  <c r="J1458" i="1"/>
  <c r="J1459" i="1"/>
  <c r="U1459" i="1" s="1"/>
  <c r="J1460" i="1"/>
  <c r="J1461" i="1"/>
  <c r="U1461" i="1" s="1"/>
  <c r="J1462" i="1"/>
  <c r="U1462" i="1" s="1"/>
  <c r="J1463" i="1"/>
  <c r="U1463" i="1" s="1"/>
  <c r="J1464" i="1"/>
  <c r="U1464" i="1" s="1"/>
  <c r="J1465" i="1"/>
  <c r="J1466" i="1"/>
  <c r="J1467" i="1"/>
  <c r="U1467" i="1" s="1"/>
  <c r="J1468" i="1"/>
  <c r="J1469" i="1"/>
  <c r="U1469" i="1" s="1"/>
  <c r="J1470" i="1"/>
  <c r="U1470" i="1" s="1"/>
  <c r="J1471" i="1"/>
  <c r="U1471" i="1" s="1"/>
  <c r="J1472" i="1"/>
  <c r="U1472" i="1" s="1"/>
  <c r="J1473" i="1"/>
  <c r="J1474" i="1"/>
  <c r="J1475" i="1"/>
  <c r="U1475" i="1" s="1"/>
  <c r="J1476" i="1"/>
  <c r="J1477" i="1"/>
  <c r="U1477" i="1" s="1"/>
  <c r="J1478" i="1"/>
  <c r="U1478" i="1" s="1"/>
  <c r="J1479" i="1"/>
  <c r="U1479" i="1" s="1"/>
  <c r="J1480" i="1"/>
  <c r="U1480" i="1" s="1"/>
  <c r="J1481" i="1"/>
  <c r="J1482" i="1"/>
  <c r="J1483" i="1"/>
  <c r="U1483" i="1" s="1"/>
  <c r="J1484" i="1"/>
  <c r="J1485" i="1"/>
  <c r="U1485" i="1" s="1"/>
  <c r="J1486" i="1"/>
  <c r="U1486" i="1" s="1"/>
  <c r="J1487" i="1"/>
  <c r="U1487" i="1" s="1"/>
  <c r="J1488" i="1"/>
  <c r="U1488" i="1" s="1"/>
  <c r="J1489" i="1"/>
  <c r="J1490" i="1"/>
  <c r="J1491" i="1"/>
  <c r="U1491" i="1" s="1"/>
  <c r="J1492" i="1"/>
  <c r="J1493" i="1"/>
  <c r="U1493" i="1" s="1"/>
  <c r="J1494" i="1"/>
  <c r="U1494" i="1" s="1"/>
  <c r="J1495" i="1"/>
  <c r="U1495" i="1" s="1"/>
  <c r="J1496" i="1"/>
  <c r="U1496" i="1" s="1"/>
  <c r="J1497" i="1"/>
  <c r="J1498" i="1"/>
  <c r="J1499" i="1"/>
  <c r="U1499" i="1" s="1"/>
  <c r="J1500" i="1"/>
  <c r="J1501" i="1"/>
  <c r="U1501" i="1" s="1"/>
  <c r="J1502" i="1"/>
  <c r="U1502" i="1" s="1"/>
  <c r="J1503" i="1"/>
  <c r="U1503" i="1" s="1"/>
  <c r="J1504" i="1"/>
  <c r="U1504" i="1" s="1"/>
  <c r="J1505" i="1"/>
  <c r="J1506" i="1"/>
  <c r="J1507" i="1"/>
  <c r="U1507" i="1" s="1"/>
  <c r="J1508" i="1"/>
  <c r="J1509" i="1"/>
  <c r="U1509" i="1" s="1"/>
  <c r="J1510" i="1"/>
  <c r="U1510" i="1" s="1"/>
  <c r="J1511" i="1"/>
  <c r="U1511" i="1" s="1"/>
  <c r="J1512" i="1"/>
  <c r="U1512" i="1" s="1"/>
  <c r="J1513" i="1"/>
  <c r="J1514" i="1"/>
  <c r="J1515" i="1"/>
  <c r="U1515" i="1" s="1"/>
  <c r="J1516" i="1"/>
  <c r="J1517" i="1"/>
  <c r="U1517" i="1" s="1"/>
  <c r="J1518" i="1"/>
  <c r="U1518" i="1" s="1"/>
  <c r="J1519" i="1"/>
  <c r="U1519" i="1" s="1"/>
  <c r="J1520" i="1"/>
  <c r="U1520" i="1" s="1"/>
  <c r="J1521" i="1"/>
  <c r="J1522" i="1"/>
  <c r="J1523" i="1"/>
  <c r="U1523" i="1" s="1"/>
  <c r="J1524" i="1"/>
  <c r="J1525" i="1"/>
  <c r="U1525" i="1" s="1"/>
  <c r="J1526" i="1"/>
  <c r="U1526" i="1" s="1"/>
  <c r="J1527" i="1"/>
  <c r="U1527" i="1" s="1"/>
  <c r="J1528" i="1"/>
  <c r="U1528" i="1" s="1"/>
  <c r="J1529" i="1"/>
  <c r="J1530" i="1"/>
  <c r="J1531" i="1"/>
  <c r="U1531" i="1" s="1"/>
  <c r="J1532" i="1"/>
  <c r="J1533" i="1"/>
  <c r="U1533" i="1" s="1"/>
  <c r="J1534" i="1"/>
  <c r="U1534" i="1" s="1"/>
  <c r="J1535" i="1"/>
  <c r="U1535" i="1" s="1"/>
  <c r="J1536" i="1"/>
  <c r="U1536" i="1" s="1"/>
  <c r="J1537" i="1"/>
  <c r="J1538" i="1"/>
  <c r="J1539" i="1"/>
  <c r="U1539" i="1" s="1"/>
  <c r="J1540" i="1"/>
  <c r="J1541" i="1"/>
  <c r="U1541" i="1" s="1"/>
  <c r="J1542" i="1"/>
  <c r="U1542" i="1" s="1"/>
  <c r="J1543" i="1"/>
  <c r="U1543" i="1" s="1"/>
  <c r="J1544" i="1"/>
  <c r="U1544" i="1" s="1"/>
  <c r="J1545" i="1"/>
  <c r="J1546" i="1"/>
  <c r="J1547" i="1"/>
  <c r="U1547" i="1" s="1"/>
  <c r="J1548" i="1"/>
  <c r="J1549" i="1"/>
  <c r="U1549" i="1" s="1"/>
  <c r="J1550" i="1"/>
  <c r="U1550" i="1" s="1"/>
  <c r="J1551" i="1"/>
  <c r="U1551" i="1" s="1"/>
  <c r="J1552" i="1"/>
  <c r="U1552" i="1" s="1"/>
  <c r="J1553" i="1"/>
  <c r="J1554" i="1"/>
  <c r="J1555" i="1"/>
  <c r="U1555" i="1" s="1"/>
  <c r="J1556" i="1"/>
  <c r="J1557" i="1"/>
  <c r="U1557" i="1" s="1"/>
  <c r="J1558" i="1"/>
  <c r="U1558" i="1" s="1"/>
  <c r="J1559" i="1"/>
  <c r="U1559" i="1" s="1"/>
  <c r="J1560" i="1"/>
  <c r="U1560" i="1" s="1"/>
  <c r="J1561" i="1"/>
  <c r="J1562" i="1"/>
  <c r="J1563" i="1"/>
  <c r="U1563" i="1" s="1"/>
  <c r="J1564" i="1"/>
  <c r="J1565" i="1"/>
  <c r="U1565" i="1" s="1"/>
  <c r="J1566" i="1"/>
  <c r="U1566" i="1" s="1"/>
  <c r="J1567" i="1"/>
  <c r="U1567" i="1" s="1"/>
  <c r="J1568" i="1"/>
  <c r="U1568" i="1" s="1"/>
  <c r="J1569" i="1"/>
  <c r="J1570" i="1"/>
  <c r="J1571" i="1"/>
  <c r="U1571" i="1" s="1"/>
  <c r="J1572" i="1"/>
  <c r="J1573" i="1"/>
  <c r="U1573" i="1" s="1"/>
  <c r="J1574" i="1"/>
  <c r="U1574" i="1" s="1"/>
  <c r="J1575" i="1"/>
  <c r="U1575" i="1" s="1"/>
  <c r="J1576" i="1"/>
  <c r="U1576" i="1" s="1"/>
  <c r="J1577" i="1"/>
  <c r="J1578" i="1"/>
  <c r="J1579" i="1"/>
  <c r="U1579" i="1" s="1"/>
  <c r="J1580" i="1"/>
  <c r="J1581" i="1"/>
  <c r="U1581" i="1" s="1"/>
  <c r="J1582" i="1"/>
  <c r="U1582" i="1" s="1"/>
  <c r="J1583" i="1"/>
  <c r="U1583" i="1" s="1"/>
  <c r="J1584" i="1"/>
  <c r="U1584" i="1" s="1"/>
  <c r="J1585" i="1"/>
  <c r="J1586" i="1"/>
  <c r="J1587" i="1"/>
  <c r="U1587" i="1" s="1"/>
  <c r="J1588" i="1"/>
  <c r="J1589" i="1"/>
  <c r="U1589" i="1" s="1"/>
  <c r="J1590" i="1"/>
  <c r="U1590" i="1" s="1"/>
  <c r="J1591" i="1"/>
  <c r="U1591" i="1" s="1"/>
  <c r="J1592" i="1"/>
  <c r="U1592" i="1" s="1"/>
  <c r="J1593" i="1"/>
  <c r="J1594" i="1"/>
  <c r="J1595" i="1"/>
  <c r="U1595" i="1" s="1"/>
  <c r="J1596" i="1"/>
  <c r="J1597" i="1"/>
  <c r="U1597" i="1" s="1"/>
  <c r="J1598" i="1"/>
  <c r="U1598" i="1" s="1"/>
  <c r="J1599" i="1"/>
  <c r="U1599" i="1" s="1"/>
  <c r="J1600" i="1"/>
  <c r="U1600" i="1" s="1"/>
  <c r="J1601" i="1"/>
  <c r="J1602" i="1"/>
  <c r="J1603" i="1"/>
  <c r="U1603" i="1" s="1"/>
  <c r="J1604" i="1"/>
  <c r="J1605" i="1"/>
  <c r="U1605" i="1" s="1"/>
  <c r="J1606" i="1"/>
  <c r="U1606" i="1" s="1"/>
  <c r="J1607" i="1"/>
  <c r="U1607" i="1" s="1"/>
  <c r="J1608" i="1"/>
  <c r="U1608" i="1" s="1"/>
  <c r="J1609" i="1"/>
  <c r="J1610" i="1"/>
  <c r="J1611" i="1"/>
  <c r="U1611" i="1" s="1"/>
  <c r="J1612" i="1"/>
  <c r="J1613" i="1"/>
  <c r="U1613" i="1" s="1"/>
  <c r="J1614" i="1"/>
  <c r="U1614" i="1" s="1"/>
  <c r="J1615" i="1"/>
  <c r="U1615" i="1" s="1"/>
  <c r="J1616" i="1"/>
  <c r="U1616" i="1" s="1"/>
  <c r="J1617" i="1"/>
  <c r="J1618" i="1"/>
  <c r="J1619" i="1"/>
  <c r="U1619" i="1" s="1"/>
  <c r="J1620" i="1"/>
  <c r="J1621" i="1"/>
  <c r="U1621" i="1" s="1"/>
  <c r="J1622" i="1"/>
  <c r="U1622" i="1" s="1"/>
  <c r="J1623" i="1"/>
  <c r="U1623" i="1" s="1"/>
  <c r="J1624" i="1"/>
  <c r="U1624" i="1" s="1"/>
  <c r="J1625" i="1"/>
  <c r="J1626" i="1"/>
  <c r="J1627" i="1"/>
  <c r="U1627" i="1" s="1"/>
  <c r="J1628" i="1"/>
  <c r="J1629" i="1"/>
  <c r="U1629" i="1" s="1"/>
  <c r="J1630" i="1"/>
  <c r="U1630" i="1" s="1"/>
  <c r="J1631" i="1"/>
  <c r="U1631" i="1" s="1"/>
  <c r="J1632" i="1"/>
  <c r="U1632" i="1" s="1"/>
  <c r="J1633" i="1"/>
  <c r="J1634" i="1"/>
  <c r="J1635" i="1"/>
  <c r="U1635" i="1" s="1"/>
  <c r="J1636" i="1"/>
  <c r="J1637" i="1"/>
  <c r="U1637" i="1" s="1"/>
  <c r="J1638" i="1"/>
  <c r="U1638" i="1" s="1"/>
  <c r="J1639" i="1"/>
  <c r="U1639" i="1" s="1"/>
  <c r="J1640" i="1"/>
  <c r="U1640" i="1" s="1"/>
  <c r="J1641" i="1"/>
  <c r="J1642" i="1"/>
  <c r="J1643" i="1"/>
  <c r="U1643" i="1" s="1"/>
  <c r="J1644" i="1"/>
  <c r="J1645" i="1"/>
  <c r="U1645" i="1" s="1"/>
  <c r="J1646" i="1"/>
  <c r="U1646" i="1" s="1"/>
  <c r="J1647" i="1"/>
  <c r="U1647" i="1" s="1"/>
  <c r="J1648" i="1"/>
  <c r="U1648" i="1" s="1"/>
  <c r="J1649" i="1"/>
  <c r="J1650" i="1"/>
  <c r="J1651" i="1"/>
  <c r="U1651" i="1" s="1"/>
  <c r="J1652" i="1"/>
  <c r="J1653" i="1"/>
  <c r="U1653" i="1" s="1"/>
  <c r="J1654" i="1"/>
  <c r="U1654" i="1" s="1"/>
  <c r="J1655" i="1"/>
  <c r="U1655" i="1" s="1"/>
  <c r="J1656" i="1"/>
  <c r="U1656" i="1" s="1"/>
  <c r="J1657" i="1"/>
  <c r="J1658" i="1"/>
  <c r="J1659" i="1"/>
  <c r="U1659" i="1" s="1"/>
  <c r="J1660" i="1"/>
  <c r="J1661" i="1"/>
  <c r="U1661" i="1" s="1"/>
  <c r="J1662" i="1"/>
  <c r="U1662" i="1" s="1"/>
  <c r="J1663" i="1"/>
  <c r="U1663" i="1" s="1"/>
  <c r="J1664" i="1"/>
  <c r="U1664" i="1" s="1"/>
  <c r="J1665" i="1"/>
  <c r="J1666" i="1"/>
  <c r="J1667" i="1"/>
  <c r="U1667" i="1" s="1"/>
  <c r="J1668" i="1"/>
  <c r="J1669" i="1"/>
  <c r="U1669" i="1" s="1"/>
  <c r="J1670" i="1"/>
  <c r="U1670" i="1" s="1"/>
  <c r="J1671" i="1"/>
  <c r="U1671" i="1" s="1"/>
  <c r="J1672" i="1"/>
  <c r="U1672" i="1" s="1"/>
  <c r="J1673" i="1"/>
  <c r="J1674" i="1"/>
  <c r="J1675" i="1"/>
  <c r="U1675" i="1" s="1"/>
  <c r="J1676" i="1"/>
  <c r="J1677" i="1"/>
  <c r="U1677" i="1" s="1"/>
  <c r="J1678" i="1"/>
  <c r="U1678" i="1" s="1"/>
  <c r="J1679" i="1"/>
  <c r="U1679" i="1" s="1"/>
  <c r="J1680" i="1"/>
  <c r="U1680" i="1" s="1"/>
  <c r="J1681" i="1"/>
  <c r="J1682" i="1"/>
  <c r="J1683" i="1"/>
  <c r="U1683" i="1" s="1"/>
  <c r="J1684" i="1"/>
  <c r="J1685" i="1"/>
  <c r="U1685" i="1" s="1"/>
  <c r="J1686" i="1"/>
  <c r="U1686" i="1" s="1"/>
  <c r="J1687" i="1"/>
  <c r="U1687" i="1" s="1"/>
  <c r="J1688" i="1"/>
  <c r="U1688" i="1" s="1"/>
  <c r="J1689" i="1"/>
  <c r="J1690" i="1"/>
  <c r="J1691" i="1"/>
  <c r="U1691" i="1" s="1"/>
  <c r="J1692" i="1"/>
  <c r="J1693" i="1"/>
  <c r="U1693" i="1" s="1"/>
  <c r="J1694" i="1"/>
  <c r="U1694" i="1" s="1"/>
  <c r="J1695" i="1"/>
  <c r="U1695" i="1" s="1"/>
  <c r="J1696" i="1"/>
  <c r="U1696" i="1" s="1"/>
  <c r="J1697" i="1"/>
  <c r="J1698" i="1"/>
  <c r="J1699" i="1"/>
  <c r="U1699" i="1" s="1"/>
  <c r="J1700" i="1"/>
  <c r="J1701" i="1"/>
  <c r="U1701" i="1" s="1"/>
  <c r="J1702" i="1"/>
  <c r="U1702" i="1" s="1"/>
  <c r="J1703" i="1"/>
  <c r="U1703" i="1" s="1"/>
  <c r="J1704" i="1"/>
  <c r="U1704" i="1" s="1"/>
  <c r="J1705" i="1"/>
  <c r="J1706" i="1"/>
  <c r="J1707" i="1"/>
  <c r="U1707" i="1" s="1"/>
  <c r="J1708" i="1"/>
  <c r="J1709" i="1"/>
  <c r="U1709" i="1" s="1"/>
  <c r="J1710" i="1"/>
  <c r="U1710" i="1" s="1"/>
  <c r="J1711" i="1"/>
  <c r="U1711" i="1" s="1"/>
  <c r="J1712" i="1"/>
  <c r="U1712" i="1" s="1"/>
  <c r="J1713" i="1"/>
  <c r="J1714" i="1"/>
  <c r="J1715" i="1"/>
  <c r="U1715" i="1" s="1"/>
  <c r="J1716" i="1"/>
  <c r="J1717" i="1"/>
  <c r="U1717" i="1" s="1"/>
  <c r="J1718" i="1"/>
  <c r="U1718" i="1" s="1"/>
  <c r="J1719" i="1"/>
  <c r="U1719" i="1" s="1"/>
  <c r="J1720" i="1"/>
  <c r="U1720" i="1" s="1"/>
  <c r="J1721" i="1"/>
  <c r="J1722" i="1"/>
  <c r="J1723" i="1"/>
  <c r="U1723" i="1" s="1"/>
  <c r="J1724" i="1"/>
  <c r="J1725" i="1"/>
  <c r="U1725" i="1" s="1"/>
  <c r="J1726" i="1"/>
  <c r="U1726" i="1" s="1"/>
  <c r="J1727" i="1"/>
  <c r="U1727" i="1" s="1"/>
  <c r="J1728" i="1"/>
  <c r="U1728" i="1" s="1"/>
  <c r="J1729" i="1"/>
  <c r="J1730" i="1"/>
  <c r="J1731" i="1"/>
  <c r="U1731" i="1" s="1"/>
  <c r="J1732" i="1"/>
  <c r="J1733" i="1"/>
  <c r="U1733" i="1" s="1"/>
  <c r="J1734" i="1"/>
  <c r="U1734" i="1" s="1"/>
  <c r="J1735" i="1"/>
  <c r="U1735" i="1" s="1"/>
  <c r="J1736" i="1"/>
  <c r="U1736" i="1" s="1"/>
  <c r="J1737" i="1"/>
  <c r="J1738" i="1"/>
  <c r="J1739" i="1"/>
  <c r="U1739" i="1" s="1"/>
  <c r="J1740" i="1"/>
  <c r="J1741" i="1"/>
  <c r="U1741" i="1" s="1"/>
  <c r="J1742" i="1"/>
  <c r="U1742" i="1" s="1"/>
  <c r="J1743" i="1"/>
  <c r="U1743" i="1" s="1"/>
  <c r="J1744" i="1"/>
  <c r="U1744" i="1" s="1"/>
  <c r="J1745" i="1"/>
  <c r="J1746" i="1"/>
  <c r="J1747" i="1"/>
  <c r="U1747" i="1" s="1"/>
  <c r="J1748" i="1"/>
  <c r="J1749" i="1"/>
  <c r="U1749" i="1" s="1"/>
  <c r="J1750" i="1"/>
  <c r="U1750" i="1" s="1"/>
  <c r="J1751" i="1"/>
  <c r="U1751" i="1" s="1"/>
  <c r="J1752" i="1"/>
  <c r="U1752" i="1" s="1"/>
  <c r="J1753" i="1"/>
  <c r="J1754" i="1"/>
  <c r="J1755" i="1"/>
  <c r="U1755" i="1" s="1"/>
  <c r="J1756" i="1"/>
  <c r="J1757" i="1"/>
  <c r="U1757" i="1" s="1"/>
  <c r="J1758" i="1"/>
  <c r="U1758" i="1" s="1"/>
  <c r="J1759" i="1"/>
  <c r="U1759" i="1" s="1"/>
  <c r="J1760" i="1"/>
  <c r="U1760" i="1" s="1"/>
  <c r="J1761" i="1"/>
  <c r="J1762" i="1"/>
  <c r="J1763" i="1"/>
  <c r="U1763" i="1" s="1"/>
  <c r="J1764" i="1"/>
  <c r="J1765" i="1"/>
  <c r="U1765" i="1" s="1"/>
  <c r="J1766" i="1"/>
  <c r="U1766" i="1" s="1"/>
  <c r="J1767" i="1"/>
  <c r="U1767" i="1" s="1"/>
  <c r="J1768" i="1"/>
  <c r="U1768" i="1" s="1"/>
  <c r="J1769" i="1"/>
  <c r="J1770" i="1"/>
  <c r="J1771" i="1"/>
  <c r="U1771" i="1" s="1"/>
  <c r="J1772" i="1"/>
  <c r="J1773" i="1"/>
  <c r="U1773" i="1" s="1"/>
  <c r="J1774" i="1"/>
  <c r="U1774" i="1" s="1"/>
  <c r="J1775" i="1"/>
  <c r="U1775" i="1" s="1"/>
  <c r="J1776" i="1"/>
  <c r="U1776" i="1" s="1"/>
  <c r="J1777" i="1"/>
  <c r="J1778" i="1"/>
  <c r="J1779" i="1"/>
  <c r="U1779" i="1" s="1"/>
  <c r="J1780" i="1"/>
  <c r="J1781" i="1"/>
  <c r="U1781" i="1" s="1"/>
  <c r="J1782" i="1"/>
  <c r="U1782" i="1" s="1"/>
  <c r="J1783" i="1"/>
  <c r="U1783" i="1" s="1"/>
  <c r="J1784" i="1"/>
  <c r="U1784" i="1" s="1"/>
  <c r="J1785" i="1"/>
  <c r="J1786" i="1"/>
  <c r="J1787" i="1"/>
  <c r="U1787" i="1" s="1"/>
  <c r="J1788" i="1"/>
  <c r="J1789" i="1"/>
  <c r="U1789" i="1" s="1"/>
  <c r="J1790" i="1"/>
  <c r="U1790" i="1" s="1"/>
  <c r="J1791" i="1"/>
  <c r="U1791" i="1" s="1"/>
  <c r="J1792" i="1"/>
  <c r="U1792" i="1" s="1"/>
  <c r="J1793" i="1"/>
  <c r="J1794" i="1"/>
  <c r="J1795" i="1"/>
  <c r="U1795" i="1" s="1"/>
  <c r="J1796" i="1"/>
  <c r="J1797" i="1"/>
  <c r="U1797" i="1" s="1"/>
  <c r="J1798" i="1"/>
  <c r="U1798" i="1" s="1"/>
  <c r="J1799" i="1"/>
  <c r="U1799" i="1" s="1"/>
  <c r="J1800" i="1"/>
  <c r="U1800" i="1" s="1"/>
  <c r="J1801" i="1"/>
  <c r="J1802" i="1"/>
  <c r="J1803" i="1"/>
  <c r="U1803" i="1" s="1"/>
  <c r="J1804" i="1"/>
  <c r="J1805" i="1"/>
  <c r="U1805" i="1" s="1"/>
  <c r="J1806" i="1"/>
  <c r="U1806" i="1" s="1"/>
  <c r="J1807" i="1"/>
  <c r="U1807" i="1" s="1"/>
  <c r="J1808" i="1"/>
  <c r="U1808" i="1" s="1"/>
  <c r="J1809" i="1"/>
  <c r="J1810" i="1"/>
  <c r="J1811" i="1"/>
  <c r="U1811" i="1" s="1"/>
  <c r="J1812" i="1"/>
  <c r="J1813" i="1"/>
  <c r="U1813" i="1" s="1"/>
  <c r="J1814" i="1"/>
  <c r="U1814" i="1" s="1"/>
  <c r="J1815" i="1"/>
  <c r="U1815" i="1" s="1"/>
  <c r="J1816" i="1"/>
  <c r="U1816" i="1" s="1"/>
  <c r="J1817" i="1"/>
  <c r="J1818" i="1"/>
  <c r="J1819" i="1"/>
  <c r="U1819" i="1" s="1"/>
  <c r="J1820" i="1"/>
  <c r="J1821" i="1"/>
  <c r="U1821" i="1" s="1"/>
  <c r="J1822" i="1"/>
  <c r="U1822" i="1" s="1"/>
  <c r="J1823" i="1"/>
  <c r="U1823" i="1" s="1"/>
  <c r="J1824" i="1"/>
  <c r="U1824" i="1" s="1"/>
  <c r="J1825" i="1"/>
  <c r="J1826" i="1"/>
  <c r="J1827" i="1"/>
  <c r="U1827" i="1" s="1"/>
  <c r="J1828" i="1"/>
  <c r="J1829" i="1"/>
  <c r="U1829" i="1" s="1"/>
  <c r="J1830" i="1"/>
  <c r="U1830" i="1" s="1"/>
  <c r="J1831" i="1"/>
  <c r="U1831" i="1" s="1"/>
  <c r="J1832" i="1"/>
  <c r="U1832" i="1" s="1"/>
  <c r="J1833" i="1"/>
  <c r="J1834" i="1"/>
  <c r="J1835" i="1"/>
  <c r="U1835" i="1" s="1"/>
  <c r="J1836" i="1"/>
  <c r="J1837" i="1"/>
  <c r="U1837" i="1" s="1"/>
  <c r="J1838" i="1"/>
  <c r="U1838" i="1" s="1"/>
  <c r="J1839" i="1"/>
  <c r="U1839" i="1" s="1"/>
  <c r="J1840" i="1"/>
  <c r="U1840" i="1" s="1"/>
  <c r="J1841" i="1"/>
  <c r="J1842" i="1"/>
  <c r="J1843" i="1"/>
  <c r="U1843" i="1" s="1"/>
  <c r="J1844" i="1"/>
  <c r="J1845" i="1"/>
  <c r="U1845" i="1" s="1"/>
  <c r="J1846" i="1"/>
  <c r="U1846" i="1" s="1"/>
  <c r="J1847" i="1"/>
  <c r="U1847" i="1" s="1"/>
  <c r="J1848" i="1"/>
  <c r="U1848" i="1" s="1"/>
  <c r="J1849" i="1"/>
  <c r="J1850" i="1"/>
  <c r="J1851" i="1"/>
  <c r="U1851" i="1" s="1"/>
  <c r="J1852" i="1"/>
  <c r="J1853" i="1"/>
  <c r="U1853" i="1" s="1"/>
  <c r="J1854" i="1"/>
  <c r="U1854" i="1" s="1"/>
  <c r="J1855" i="1"/>
  <c r="U1855" i="1" s="1"/>
  <c r="J1856" i="1"/>
  <c r="U1856" i="1" s="1"/>
  <c r="J1857" i="1"/>
  <c r="J1858" i="1"/>
  <c r="J1859" i="1"/>
  <c r="U1859" i="1" s="1"/>
  <c r="J1860" i="1"/>
  <c r="J1861" i="1"/>
  <c r="U1861" i="1" s="1"/>
  <c r="J1862" i="1"/>
  <c r="U1862" i="1" s="1"/>
  <c r="J1863" i="1"/>
  <c r="U1863" i="1" s="1"/>
  <c r="J1864" i="1"/>
  <c r="U1864" i="1" s="1"/>
  <c r="J1865" i="1"/>
  <c r="J1866" i="1"/>
  <c r="J1867" i="1"/>
  <c r="U1867" i="1" s="1"/>
  <c r="J1868" i="1"/>
  <c r="J1869" i="1"/>
  <c r="U1869" i="1" s="1"/>
  <c r="J1870" i="1"/>
  <c r="U1870" i="1" s="1"/>
  <c r="J1871" i="1"/>
  <c r="U1871" i="1" s="1"/>
  <c r="J1872" i="1"/>
  <c r="U1872" i="1" s="1"/>
  <c r="J1873" i="1"/>
  <c r="J1874" i="1"/>
  <c r="J1875" i="1"/>
  <c r="U1875" i="1" s="1"/>
  <c r="J1876" i="1"/>
  <c r="J1877" i="1"/>
  <c r="U1877" i="1" s="1"/>
  <c r="J1878" i="1"/>
  <c r="U1878" i="1" s="1"/>
  <c r="J1879" i="1"/>
  <c r="U1879" i="1" s="1"/>
  <c r="J1880" i="1"/>
  <c r="U1880" i="1" s="1"/>
  <c r="J1881" i="1"/>
  <c r="J1882" i="1"/>
  <c r="J1883" i="1"/>
  <c r="U1883" i="1" s="1"/>
  <c r="J1884" i="1"/>
  <c r="J1885" i="1"/>
  <c r="U1885" i="1" s="1"/>
  <c r="J1886" i="1"/>
  <c r="U1886" i="1" s="1"/>
  <c r="J1887" i="1"/>
  <c r="U1887" i="1" s="1"/>
  <c r="J1888" i="1"/>
  <c r="U1888" i="1" s="1"/>
  <c r="J1889" i="1"/>
  <c r="J1890" i="1"/>
  <c r="J1891" i="1"/>
  <c r="U1891" i="1" s="1"/>
  <c r="J1892" i="1"/>
  <c r="J1893" i="1"/>
  <c r="U1893" i="1" s="1"/>
  <c r="J1894" i="1"/>
  <c r="U1894" i="1" s="1"/>
  <c r="J1895" i="1"/>
  <c r="U1895" i="1" s="1"/>
  <c r="J1896" i="1"/>
  <c r="U1896" i="1" s="1"/>
  <c r="J1897" i="1"/>
  <c r="J1898" i="1"/>
  <c r="J1899" i="1"/>
  <c r="U1899" i="1" s="1"/>
  <c r="J1900" i="1"/>
  <c r="J1901" i="1"/>
  <c r="U1901" i="1" s="1"/>
  <c r="J1902" i="1"/>
  <c r="U1902" i="1" s="1"/>
  <c r="J1903" i="1"/>
  <c r="U1903" i="1" s="1"/>
  <c r="J1904" i="1"/>
  <c r="U1904" i="1" s="1"/>
  <c r="J1905" i="1"/>
  <c r="J1906" i="1"/>
  <c r="J1907" i="1"/>
  <c r="U1907" i="1" s="1"/>
  <c r="J1908" i="1"/>
  <c r="J1909" i="1"/>
  <c r="U1909" i="1" s="1"/>
  <c r="J1910" i="1"/>
  <c r="U1910" i="1" s="1"/>
  <c r="J1911" i="1"/>
  <c r="U1911" i="1" s="1"/>
  <c r="J1912" i="1"/>
  <c r="U1912" i="1" s="1"/>
  <c r="J1913" i="1"/>
  <c r="J1914" i="1"/>
  <c r="J1915" i="1"/>
  <c r="U1915" i="1" s="1"/>
  <c r="J1916" i="1"/>
  <c r="J1917" i="1"/>
  <c r="U1917" i="1" s="1"/>
  <c r="J1918" i="1"/>
  <c r="U1918" i="1" s="1"/>
  <c r="J1919" i="1"/>
  <c r="U1919" i="1" s="1"/>
  <c r="J1920" i="1"/>
  <c r="U1920" i="1" s="1"/>
  <c r="J1921" i="1"/>
  <c r="J1922" i="1"/>
  <c r="J1923" i="1"/>
  <c r="U1923" i="1" s="1"/>
  <c r="J1924" i="1"/>
  <c r="J1925" i="1"/>
  <c r="U1925" i="1" s="1"/>
  <c r="J1926" i="1"/>
  <c r="U1926" i="1" s="1"/>
  <c r="J1927" i="1"/>
  <c r="U1927" i="1" s="1"/>
  <c r="J1928" i="1"/>
  <c r="U1928" i="1" s="1"/>
  <c r="J1929" i="1"/>
  <c r="J1930" i="1"/>
  <c r="J1931" i="1"/>
  <c r="U1931" i="1" s="1"/>
  <c r="J1932" i="1"/>
  <c r="J1933" i="1"/>
  <c r="U1933" i="1" s="1"/>
  <c r="J1934" i="1"/>
  <c r="U1934" i="1" s="1"/>
  <c r="J1935" i="1"/>
  <c r="U1935" i="1" s="1"/>
  <c r="J1936" i="1"/>
  <c r="U1936" i="1" s="1"/>
  <c r="J1937" i="1"/>
  <c r="J1938" i="1"/>
  <c r="J1939" i="1"/>
  <c r="U1939" i="1" s="1"/>
  <c r="J1940" i="1"/>
  <c r="J1941" i="1"/>
  <c r="U1941" i="1" s="1"/>
  <c r="J1942" i="1"/>
  <c r="U1942" i="1" s="1"/>
  <c r="J1943" i="1"/>
  <c r="U1943" i="1" s="1"/>
  <c r="J1944" i="1"/>
  <c r="U1944" i="1" s="1"/>
  <c r="J1945" i="1"/>
  <c r="J1946" i="1"/>
  <c r="J1947" i="1"/>
  <c r="U1947" i="1" s="1"/>
  <c r="J1948" i="1"/>
  <c r="J1949" i="1"/>
  <c r="U1949" i="1" s="1"/>
  <c r="J1950" i="1"/>
  <c r="U1950" i="1" s="1"/>
  <c r="J1951" i="1"/>
  <c r="U1951" i="1" s="1"/>
  <c r="J1952" i="1"/>
  <c r="U1952" i="1" s="1"/>
  <c r="J1953" i="1"/>
  <c r="J1954" i="1"/>
  <c r="J1955" i="1"/>
  <c r="U1955" i="1" s="1"/>
  <c r="J1956" i="1"/>
  <c r="J1957" i="1"/>
  <c r="U1957" i="1" s="1"/>
  <c r="J1958" i="1"/>
  <c r="U1958" i="1" s="1"/>
  <c r="J1959" i="1"/>
  <c r="U1959" i="1" s="1"/>
  <c r="J1960" i="1"/>
  <c r="U1960" i="1" s="1"/>
  <c r="J1961" i="1"/>
  <c r="J1962" i="1"/>
  <c r="J1963" i="1"/>
  <c r="U1963" i="1" s="1"/>
  <c r="J1964" i="1"/>
  <c r="J1965" i="1"/>
  <c r="U1965" i="1" s="1"/>
  <c r="J1966" i="1"/>
  <c r="U1966" i="1" s="1"/>
  <c r="J1967" i="1"/>
  <c r="U1967" i="1" s="1"/>
  <c r="J1968" i="1"/>
  <c r="U1968" i="1" s="1"/>
  <c r="J1969" i="1"/>
  <c r="J1970" i="1"/>
  <c r="J1971" i="1"/>
  <c r="U1971" i="1" s="1"/>
  <c r="J1972" i="1"/>
  <c r="J1973" i="1"/>
  <c r="U1973" i="1" s="1"/>
  <c r="J1974" i="1"/>
  <c r="U1974" i="1" s="1"/>
  <c r="J1975" i="1"/>
  <c r="U1975" i="1" s="1"/>
  <c r="J1976" i="1"/>
  <c r="U1976" i="1" s="1"/>
  <c r="J1977" i="1"/>
  <c r="J1978" i="1"/>
  <c r="J1979" i="1"/>
  <c r="U1979" i="1" s="1"/>
  <c r="J1980" i="1"/>
  <c r="J1981" i="1"/>
  <c r="U1981" i="1" s="1"/>
  <c r="J1982" i="1"/>
  <c r="U1982" i="1" s="1"/>
  <c r="J1983" i="1"/>
  <c r="U1983" i="1" s="1"/>
  <c r="J1984" i="1"/>
  <c r="U1984" i="1" s="1"/>
  <c r="J1985" i="1"/>
  <c r="J1986" i="1"/>
  <c r="J1987" i="1"/>
  <c r="U1987" i="1" s="1"/>
  <c r="J1988" i="1"/>
  <c r="J1989" i="1"/>
  <c r="U1989" i="1" s="1"/>
  <c r="J1990" i="1"/>
  <c r="U1990" i="1" s="1"/>
  <c r="J1991" i="1"/>
  <c r="U1991" i="1" s="1"/>
  <c r="J1992" i="1"/>
  <c r="U1992" i="1" s="1"/>
  <c r="J1993" i="1"/>
  <c r="J1994" i="1"/>
  <c r="J1995" i="1"/>
  <c r="U1995" i="1" s="1"/>
  <c r="J1996" i="1"/>
  <c r="J1997" i="1"/>
  <c r="U1997" i="1" s="1"/>
  <c r="J1998" i="1"/>
  <c r="U1998" i="1" s="1"/>
  <c r="J1999" i="1"/>
  <c r="U1999" i="1" s="1"/>
  <c r="J2000" i="1"/>
  <c r="U2000" i="1" s="1"/>
  <c r="J2001" i="1"/>
  <c r="J2002" i="1"/>
  <c r="J2003" i="1"/>
  <c r="U2003" i="1" s="1"/>
  <c r="J2004" i="1"/>
  <c r="J2005" i="1"/>
  <c r="U2005" i="1" s="1"/>
  <c r="J2006" i="1"/>
  <c r="U2006" i="1" s="1"/>
  <c r="J2007" i="1"/>
  <c r="U2007" i="1" s="1"/>
  <c r="J2008" i="1"/>
  <c r="U2008" i="1" s="1"/>
  <c r="J2009" i="1"/>
  <c r="J2010" i="1"/>
  <c r="J2011" i="1"/>
  <c r="U2011" i="1" s="1"/>
  <c r="J2012" i="1"/>
  <c r="J2013" i="1"/>
  <c r="U2013" i="1" s="1"/>
  <c r="J2014" i="1"/>
  <c r="U2014" i="1" s="1"/>
  <c r="J2015" i="1"/>
  <c r="U2015" i="1" s="1"/>
  <c r="J2016" i="1"/>
  <c r="U2016" i="1" s="1"/>
  <c r="J2017" i="1"/>
  <c r="J2018" i="1"/>
  <c r="J2019" i="1"/>
  <c r="U2019" i="1" s="1"/>
  <c r="J2020" i="1"/>
  <c r="J2021" i="1"/>
  <c r="U2021" i="1" s="1"/>
  <c r="J2022" i="1"/>
  <c r="U2022" i="1" s="1"/>
  <c r="J2023" i="1"/>
  <c r="U2023" i="1" s="1"/>
  <c r="J2024" i="1"/>
  <c r="U2024" i="1" s="1"/>
  <c r="J2025" i="1"/>
  <c r="J2026" i="1"/>
  <c r="J2027" i="1"/>
  <c r="U2027" i="1" s="1"/>
  <c r="J2028" i="1"/>
  <c r="J2029" i="1"/>
  <c r="U2029" i="1" s="1"/>
  <c r="J2030" i="1"/>
  <c r="U2030" i="1" s="1"/>
  <c r="J2031" i="1"/>
  <c r="U2031" i="1" s="1"/>
  <c r="J2032" i="1"/>
  <c r="U2032" i="1" s="1"/>
  <c r="J2033" i="1"/>
  <c r="J2034" i="1"/>
  <c r="J2035" i="1"/>
  <c r="U2035" i="1" s="1"/>
  <c r="J2036" i="1"/>
  <c r="J2037" i="1"/>
  <c r="U2037" i="1" s="1"/>
  <c r="J2038" i="1"/>
  <c r="U2038" i="1" s="1"/>
  <c r="J2039" i="1"/>
  <c r="U2039" i="1" s="1"/>
  <c r="J2040" i="1"/>
  <c r="U2040" i="1" s="1"/>
  <c r="J2041" i="1"/>
  <c r="J2042" i="1"/>
  <c r="J2043" i="1"/>
  <c r="U2043" i="1" s="1"/>
  <c r="J2044" i="1"/>
  <c r="J2045" i="1"/>
  <c r="U2045" i="1" s="1"/>
  <c r="J2046" i="1"/>
  <c r="U2046" i="1" s="1"/>
  <c r="J2047" i="1"/>
  <c r="U2047" i="1" s="1"/>
  <c r="J2048" i="1"/>
  <c r="U2048" i="1" s="1"/>
  <c r="J2049" i="1"/>
  <c r="J2050" i="1"/>
  <c r="J2051" i="1"/>
  <c r="U2051" i="1" s="1"/>
  <c r="J2052" i="1"/>
  <c r="J2053" i="1"/>
  <c r="U2053" i="1" s="1"/>
  <c r="J2054" i="1"/>
  <c r="U2054" i="1" s="1"/>
  <c r="J2055" i="1"/>
  <c r="U2055" i="1" s="1"/>
  <c r="J2056" i="1"/>
  <c r="U2056" i="1" s="1"/>
  <c r="J2057" i="1"/>
  <c r="J2058" i="1"/>
  <c r="J2059" i="1"/>
  <c r="U2059" i="1" s="1"/>
  <c r="J2060" i="1"/>
  <c r="J2061" i="1"/>
  <c r="U2061" i="1" s="1"/>
  <c r="J2062" i="1"/>
  <c r="U2062" i="1" s="1"/>
  <c r="J2063" i="1"/>
  <c r="U2063" i="1" s="1"/>
  <c r="J2064" i="1"/>
  <c r="U2064" i="1" s="1"/>
  <c r="J2065" i="1"/>
  <c r="J2066" i="1"/>
  <c r="J2067" i="1"/>
  <c r="U2067" i="1" s="1"/>
  <c r="J2068" i="1"/>
  <c r="J2069" i="1"/>
  <c r="U2069" i="1" s="1"/>
  <c r="J2070" i="1"/>
  <c r="U2070" i="1" s="1"/>
  <c r="J2071" i="1"/>
  <c r="U2071" i="1" s="1"/>
  <c r="J2072" i="1"/>
  <c r="U2072" i="1" s="1"/>
  <c r="J2073" i="1"/>
  <c r="J2074" i="1"/>
  <c r="J2075" i="1"/>
  <c r="U2075" i="1" s="1"/>
  <c r="J2076" i="1"/>
  <c r="J2077" i="1"/>
  <c r="U2077" i="1" s="1"/>
  <c r="J2078" i="1"/>
  <c r="U2078" i="1" s="1"/>
  <c r="J2079" i="1"/>
  <c r="U2079" i="1" s="1"/>
  <c r="J2080" i="1"/>
  <c r="U2080" i="1" s="1"/>
  <c r="J2081" i="1"/>
  <c r="J2082" i="1"/>
  <c r="J2083" i="1"/>
  <c r="U2083" i="1" s="1"/>
  <c r="J2084" i="1"/>
  <c r="J2085" i="1"/>
  <c r="U2085" i="1" s="1"/>
  <c r="J2086" i="1"/>
  <c r="U2086" i="1" s="1"/>
  <c r="J2087" i="1"/>
  <c r="U2087" i="1" s="1"/>
  <c r="J2088" i="1"/>
  <c r="U2088" i="1" s="1"/>
  <c r="J2089" i="1"/>
  <c r="J2090" i="1"/>
  <c r="J2091" i="1"/>
  <c r="U2091" i="1" s="1"/>
  <c r="J2092" i="1"/>
  <c r="J2093" i="1"/>
  <c r="U2093" i="1" s="1"/>
  <c r="J2094" i="1"/>
  <c r="U2094" i="1" s="1"/>
  <c r="J2095" i="1"/>
  <c r="U2095" i="1" s="1"/>
  <c r="J2096" i="1"/>
  <c r="U2096" i="1" s="1"/>
  <c r="J2097" i="1"/>
  <c r="J2098" i="1"/>
  <c r="J2099" i="1"/>
  <c r="U2099" i="1" s="1"/>
  <c r="J2100" i="1"/>
  <c r="J2101" i="1"/>
  <c r="U2101" i="1" s="1"/>
  <c r="J2102" i="1"/>
  <c r="U2102" i="1" s="1"/>
  <c r="J2103" i="1"/>
  <c r="U2103" i="1" s="1"/>
  <c r="J2104" i="1"/>
  <c r="U2104" i="1" s="1"/>
  <c r="J2105" i="1"/>
  <c r="J2106" i="1"/>
  <c r="J2107" i="1"/>
  <c r="U2107" i="1" s="1"/>
  <c r="J2108" i="1"/>
  <c r="J2109" i="1"/>
  <c r="U2109" i="1" s="1"/>
  <c r="J2110" i="1"/>
  <c r="U2110" i="1" s="1"/>
  <c r="J2111" i="1"/>
  <c r="U2111" i="1" s="1"/>
  <c r="J2112" i="1"/>
  <c r="U2112" i="1" s="1"/>
  <c r="J2113" i="1"/>
  <c r="J2114" i="1"/>
  <c r="J2115" i="1"/>
  <c r="U2115" i="1" s="1"/>
  <c r="J2116" i="1"/>
  <c r="J2117" i="1"/>
  <c r="U2117" i="1" s="1"/>
  <c r="J2118" i="1"/>
  <c r="U2118" i="1" s="1"/>
  <c r="J2119" i="1"/>
  <c r="U2119" i="1" s="1"/>
  <c r="J2120" i="1"/>
  <c r="U2120" i="1" s="1"/>
  <c r="J2121" i="1"/>
  <c r="J2122" i="1"/>
  <c r="J2123" i="1"/>
  <c r="U2123" i="1" s="1"/>
  <c r="J2124" i="1"/>
  <c r="J2125" i="1"/>
  <c r="U2125" i="1" s="1"/>
  <c r="J2126" i="1"/>
  <c r="U2126" i="1" s="1"/>
  <c r="J2127" i="1"/>
  <c r="U2127" i="1" s="1"/>
  <c r="J2128" i="1"/>
  <c r="U2128" i="1" s="1"/>
  <c r="J2129" i="1"/>
  <c r="J2130" i="1"/>
  <c r="J2131" i="1"/>
  <c r="U2131" i="1" s="1"/>
  <c r="J2132" i="1"/>
  <c r="J2133" i="1"/>
  <c r="U2133" i="1" s="1"/>
  <c r="J2134" i="1"/>
  <c r="U2134" i="1" s="1"/>
  <c r="J2135" i="1"/>
  <c r="U2135" i="1" s="1"/>
  <c r="J2136" i="1"/>
  <c r="U2136" i="1" s="1"/>
  <c r="J2137" i="1"/>
  <c r="J2138" i="1"/>
  <c r="J2139" i="1"/>
  <c r="U2139" i="1" s="1"/>
  <c r="J2140" i="1"/>
  <c r="J2141" i="1"/>
  <c r="U2141" i="1" s="1"/>
  <c r="J2142" i="1"/>
  <c r="U2142" i="1" s="1"/>
  <c r="J2143" i="1"/>
  <c r="U2143" i="1" s="1"/>
  <c r="J2144" i="1"/>
  <c r="U2144" i="1" s="1"/>
  <c r="J2145" i="1"/>
  <c r="J2146" i="1"/>
  <c r="J2147" i="1"/>
  <c r="U2147" i="1" s="1"/>
  <c r="J2148" i="1"/>
  <c r="J2149" i="1"/>
  <c r="U2149" i="1" s="1"/>
  <c r="J2150" i="1"/>
  <c r="U2150" i="1" s="1"/>
  <c r="J2151" i="1"/>
  <c r="U2151" i="1" s="1"/>
  <c r="J2152" i="1"/>
  <c r="U2152" i="1" s="1"/>
  <c r="J2153" i="1"/>
  <c r="J2154" i="1"/>
  <c r="J2155" i="1"/>
  <c r="U2155" i="1" s="1"/>
  <c r="J2156" i="1"/>
  <c r="J2157" i="1"/>
  <c r="U2157" i="1" s="1"/>
  <c r="J2158" i="1"/>
  <c r="U2158" i="1" s="1"/>
  <c r="J2159" i="1"/>
  <c r="U2159" i="1" s="1"/>
  <c r="J2160" i="1"/>
  <c r="U2160" i="1" s="1"/>
  <c r="J2161" i="1"/>
  <c r="J2162" i="1"/>
  <c r="J2163" i="1"/>
  <c r="U2163" i="1" s="1"/>
  <c r="J2164" i="1"/>
  <c r="J2165" i="1"/>
  <c r="U2165" i="1" s="1"/>
  <c r="J2166" i="1"/>
  <c r="U2166" i="1" s="1"/>
  <c r="J2167" i="1"/>
  <c r="U2167" i="1" s="1"/>
  <c r="J2168" i="1"/>
  <c r="U2168" i="1" s="1"/>
  <c r="J2169" i="1"/>
  <c r="J2170" i="1"/>
  <c r="J2171" i="1"/>
  <c r="U2171" i="1" s="1"/>
  <c r="J2172" i="1"/>
  <c r="J2173" i="1"/>
  <c r="U2173" i="1" s="1"/>
  <c r="J2174" i="1"/>
  <c r="U2174" i="1" s="1"/>
  <c r="J2175" i="1"/>
  <c r="U2175" i="1" s="1"/>
  <c r="J2176" i="1"/>
  <c r="U2176" i="1" s="1"/>
  <c r="J2177" i="1"/>
  <c r="J2178" i="1"/>
  <c r="J2179" i="1"/>
  <c r="U2179" i="1" s="1"/>
  <c r="J2180" i="1"/>
  <c r="J2181" i="1"/>
  <c r="U2181" i="1" s="1"/>
  <c r="J2182" i="1"/>
  <c r="U2182" i="1" s="1"/>
  <c r="J2183" i="1"/>
  <c r="U2183" i="1" s="1"/>
  <c r="J2184" i="1"/>
  <c r="U2184" i="1" s="1"/>
  <c r="J2185" i="1"/>
  <c r="J2186" i="1"/>
  <c r="J2187" i="1"/>
  <c r="U2187" i="1" s="1"/>
  <c r="J2188" i="1"/>
  <c r="J2189" i="1"/>
  <c r="U2189" i="1" s="1"/>
  <c r="J2190" i="1"/>
  <c r="U2190" i="1" s="1"/>
  <c r="J2191" i="1"/>
  <c r="U2191" i="1" s="1"/>
  <c r="J2192" i="1"/>
  <c r="U2192" i="1" s="1"/>
  <c r="J2193" i="1"/>
  <c r="J2194" i="1"/>
  <c r="J2195" i="1"/>
  <c r="U2195" i="1" s="1"/>
  <c r="J2196" i="1"/>
  <c r="J2197" i="1"/>
  <c r="U2197" i="1" s="1"/>
  <c r="J2198" i="1"/>
  <c r="U2198" i="1" s="1"/>
  <c r="J2199" i="1"/>
  <c r="U2199" i="1" s="1"/>
  <c r="J2200" i="1"/>
  <c r="U2200" i="1" s="1"/>
  <c r="J2201" i="1"/>
  <c r="J2202" i="1"/>
  <c r="J2203" i="1"/>
  <c r="U2203" i="1" s="1"/>
  <c r="J2204" i="1"/>
  <c r="J2205" i="1"/>
  <c r="U2205" i="1" s="1"/>
  <c r="J2206" i="1"/>
  <c r="U2206" i="1" s="1"/>
  <c r="J2207" i="1"/>
  <c r="U2207" i="1" s="1"/>
  <c r="J2208" i="1"/>
  <c r="U2208" i="1" s="1"/>
  <c r="J2209" i="1"/>
  <c r="J2210" i="1"/>
  <c r="J2211" i="1"/>
  <c r="U2211" i="1" s="1"/>
  <c r="J2212" i="1"/>
  <c r="J2213" i="1"/>
  <c r="U2213" i="1" s="1"/>
  <c r="J2214" i="1"/>
  <c r="U2214" i="1" s="1"/>
  <c r="J2215" i="1"/>
  <c r="U2215" i="1" s="1"/>
  <c r="J2216" i="1"/>
  <c r="U2216" i="1" s="1"/>
  <c r="J2217" i="1"/>
  <c r="J2218" i="1"/>
  <c r="J2219" i="1"/>
  <c r="U2219" i="1" s="1"/>
  <c r="J2220" i="1"/>
  <c r="J2221" i="1"/>
  <c r="U2221" i="1" s="1"/>
  <c r="J2222" i="1"/>
  <c r="U2222" i="1" s="1"/>
  <c r="J2223" i="1"/>
  <c r="U2223" i="1" s="1"/>
  <c r="J2224" i="1"/>
  <c r="U2224" i="1" s="1"/>
  <c r="J2225" i="1"/>
  <c r="J2226" i="1"/>
  <c r="J2227" i="1"/>
  <c r="U2227" i="1" s="1"/>
  <c r="J2228" i="1"/>
  <c r="J2229" i="1"/>
  <c r="U2229" i="1" s="1"/>
  <c r="J2230" i="1"/>
  <c r="U2230" i="1" s="1"/>
  <c r="J2231" i="1"/>
  <c r="U2231" i="1" s="1"/>
  <c r="J2232" i="1"/>
  <c r="U2232" i="1" s="1"/>
  <c r="J2233" i="1"/>
  <c r="J2234" i="1"/>
  <c r="J2235" i="1"/>
  <c r="U2235" i="1" s="1"/>
  <c r="J2236" i="1"/>
  <c r="J2237" i="1"/>
  <c r="U2237" i="1" s="1"/>
  <c r="J2238" i="1"/>
  <c r="U2238" i="1" s="1"/>
  <c r="J2239" i="1"/>
  <c r="U2239" i="1" s="1"/>
  <c r="J2240" i="1"/>
  <c r="U2240" i="1" s="1"/>
  <c r="J2241" i="1"/>
  <c r="J2242" i="1"/>
  <c r="J2243" i="1"/>
  <c r="U2243" i="1" s="1"/>
  <c r="J2244" i="1"/>
  <c r="J2245" i="1"/>
  <c r="U2245" i="1" s="1"/>
  <c r="J2246" i="1"/>
  <c r="U2246" i="1" s="1"/>
  <c r="J2247" i="1"/>
  <c r="U2247" i="1" s="1"/>
  <c r="J2248" i="1"/>
  <c r="U2248" i="1" s="1"/>
  <c r="J2249" i="1"/>
  <c r="J2250" i="1"/>
  <c r="J2251" i="1"/>
  <c r="U2251" i="1" s="1"/>
  <c r="J2252" i="1"/>
  <c r="J2253" i="1"/>
  <c r="U2253" i="1" s="1"/>
  <c r="J2254" i="1"/>
  <c r="U2254" i="1" s="1"/>
  <c r="J2255" i="1"/>
  <c r="U2255" i="1" s="1"/>
  <c r="J2256" i="1"/>
  <c r="U2256" i="1" s="1"/>
  <c r="J2257" i="1"/>
  <c r="J2258" i="1"/>
  <c r="J2259" i="1"/>
  <c r="U2259" i="1" s="1"/>
  <c r="J2260" i="1"/>
  <c r="J2261" i="1"/>
  <c r="U2261" i="1" s="1"/>
  <c r="J2262" i="1"/>
  <c r="U2262" i="1" s="1"/>
  <c r="J2263" i="1"/>
  <c r="U2263" i="1" s="1"/>
  <c r="J2264" i="1"/>
  <c r="U2264" i="1" s="1"/>
  <c r="J2265" i="1"/>
  <c r="J2266" i="1"/>
  <c r="J2267" i="1"/>
  <c r="U2267" i="1" s="1"/>
  <c r="J2268" i="1"/>
  <c r="J2269" i="1"/>
  <c r="U2269" i="1" s="1"/>
  <c r="J2270" i="1"/>
  <c r="U2270" i="1" s="1"/>
  <c r="J2271" i="1"/>
  <c r="U2271" i="1" s="1"/>
  <c r="J2272" i="1"/>
  <c r="U2272" i="1" s="1"/>
  <c r="J2273" i="1"/>
  <c r="J2274" i="1"/>
  <c r="J2275" i="1"/>
  <c r="U2275" i="1" s="1"/>
  <c r="J2276" i="1"/>
  <c r="J2277" i="1"/>
  <c r="U2277" i="1" s="1"/>
  <c r="J2278" i="1"/>
  <c r="U2278" i="1" s="1"/>
  <c r="J2279" i="1"/>
  <c r="U2279" i="1" s="1"/>
  <c r="J2280" i="1"/>
  <c r="U2280" i="1" s="1"/>
  <c r="J2281" i="1"/>
  <c r="J2282" i="1"/>
  <c r="J2283" i="1"/>
  <c r="U2283" i="1" s="1"/>
  <c r="J2284" i="1"/>
  <c r="J2285" i="1"/>
  <c r="U2285" i="1" s="1"/>
  <c r="J2286" i="1"/>
  <c r="U2286" i="1" s="1"/>
  <c r="J2287" i="1"/>
  <c r="U2287" i="1" s="1"/>
  <c r="J2288" i="1"/>
  <c r="U2288" i="1" s="1"/>
  <c r="J2289" i="1"/>
  <c r="J2290" i="1"/>
  <c r="J2291" i="1"/>
  <c r="U2291" i="1" s="1"/>
  <c r="J2292" i="1"/>
  <c r="J2293" i="1"/>
  <c r="U2293" i="1" s="1"/>
  <c r="J2294" i="1"/>
  <c r="U2294" i="1" s="1"/>
  <c r="J2295" i="1"/>
  <c r="U2295" i="1" s="1"/>
  <c r="J2296" i="1"/>
  <c r="U2296" i="1" s="1"/>
  <c r="J2297" i="1"/>
  <c r="J2298" i="1"/>
  <c r="J2299" i="1"/>
  <c r="U2299" i="1" s="1"/>
  <c r="J2300" i="1"/>
  <c r="J2301" i="1"/>
  <c r="U2301" i="1" s="1"/>
  <c r="J2302" i="1"/>
  <c r="U2302" i="1" s="1"/>
  <c r="J2303" i="1"/>
  <c r="U2303" i="1" s="1"/>
  <c r="J2304" i="1"/>
  <c r="U2304" i="1" s="1"/>
  <c r="J2305" i="1"/>
  <c r="J2306" i="1"/>
  <c r="J2307" i="1"/>
  <c r="U2307" i="1" s="1"/>
  <c r="J2308" i="1"/>
  <c r="J2309" i="1"/>
  <c r="U2309" i="1" s="1"/>
  <c r="J2310" i="1"/>
  <c r="U2310" i="1" s="1"/>
  <c r="J2311" i="1"/>
  <c r="U2311" i="1" s="1"/>
  <c r="J2312" i="1"/>
  <c r="U2312" i="1" s="1"/>
  <c r="J2313" i="1"/>
  <c r="J2314" i="1"/>
  <c r="J2315" i="1"/>
  <c r="U2315" i="1" s="1"/>
  <c r="J2316" i="1"/>
  <c r="J2317" i="1"/>
  <c r="U2317" i="1" s="1"/>
  <c r="J2318" i="1"/>
  <c r="U2318" i="1" s="1"/>
  <c r="J2319" i="1"/>
  <c r="U2319" i="1" s="1"/>
  <c r="J2320" i="1"/>
  <c r="U2320" i="1" s="1"/>
  <c r="J2321" i="1"/>
  <c r="J2322" i="1"/>
  <c r="J2323" i="1"/>
  <c r="U2323" i="1" s="1"/>
  <c r="J2324" i="1"/>
  <c r="J2325" i="1"/>
  <c r="U2325" i="1" s="1"/>
  <c r="J2326" i="1"/>
  <c r="U2326" i="1" s="1"/>
  <c r="J2327" i="1"/>
  <c r="U2327" i="1" s="1"/>
  <c r="J2328" i="1"/>
  <c r="U2328" i="1" s="1"/>
  <c r="J2329" i="1"/>
  <c r="J2330" i="1"/>
  <c r="J2331" i="1"/>
  <c r="U2331" i="1" s="1"/>
  <c r="J2332" i="1"/>
  <c r="J2333" i="1"/>
  <c r="U2333" i="1" s="1"/>
  <c r="J2334" i="1"/>
  <c r="U2334" i="1" s="1"/>
  <c r="J2335" i="1"/>
  <c r="U2335" i="1" s="1"/>
  <c r="J2336" i="1"/>
  <c r="U2336" i="1" s="1"/>
  <c r="J2337" i="1"/>
  <c r="J2338" i="1"/>
  <c r="J2339" i="1"/>
  <c r="U2339" i="1" s="1"/>
  <c r="J2340" i="1"/>
  <c r="J2341" i="1"/>
  <c r="U2341" i="1" s="1"/>
  <c r="J2342" i="1"/>
  <c r="U2342" i="1" s="1"/>
  <c r="J2343" i="1"/>
  <c r="U2343" i="1" s="1"/>
  <c r="J2344" i="1"/>
  <c r="U2344" i="1" s="1"/>
  <c r="J2345" i="1"/>
  <c r="J2346" i="1"/>
  <c r="J2347" i="1"/>
  <c r="U2347" i="1" s="1"/>
  <c r="J2348" i="1"/>
  <c r="J2349" i="1"/>
  <c r="U2349" i="1" s="1"/>
  <c r="J2350" i="1"/>
  <c r="U2350" i="1" s="1"/>
  <c r="J2351" i="1"/>
  <c r="U2351" i="1" s="1"/>
  <c r="J2352" i="1"/>
  <c r="U2352" i="1" s="1"/>
  <c r="J2353" i="1"/>
  <c r="J2354" i="1"/>
  <c r="J2355" i="1"/>
  <c r="U2355" i="1" s="1"/>
  <c r="J2356" i="1"/>
  <c r="J2357" i="1"/>
  <c r="U2357" i="1" s="1"/>
  <c r="J2358" i="1"/>
  <c r="U2358" i="1" s="1"/>
  <c r="J2359" i="1"/>
  <c r="U2359" i="1" s="1"/>
  <c r="J2360" i="1"/>
  <c r="U2360" i="1" s="1"/>
  <c r="J2361" i="1"/>
  <c r="J2362" i="1"/>
  <c r="J2363" i="1"/>
  <c r="U2363" i="1" s="1"/>
  <c r="J2364" i="1"/>
  <c r="J2365" i="1"/>
  <c r="U2365" i="1" s="1"/>
  <c r="J2366" i="1"/>
  <c r="U2366" i="1" s="1"/>
  <c r="J2367" i="1"/>
  <c r="U2367" i="1" s="1"/>
  <c r="J2368" i="1"/>
  <c r="U2368" i="1" s="1"/>
  <c r="J2369" i="1"/>
  <c r="J2370" i="1"/>
  <c r="J2371" i="1"/>
  <c r="U2371" i="1" s="1"/>
  <c r="J2372" i="1"/>
  <c r="J2373" i="1"/>
  <c r="U2373" i="1" s="1"/>
  <c r="J2374" i="1"/>
  <c r="U2374" i="1" s="1"/>
  <c r="J2375" i="1"/>
  <c r="U2375" i="1" s="1"/>
  <c r="J2376" i="1"/>
  <c r="U2376" i="1" s="1"/>
  <c r="J2377" i="1"/>
  <c r="J2378" i="1"/>
  <c r="J2379" i="1"/>
  <c r="U2379" i="1" s="1"/>
  <c r="J2380" i="1"/>
  <c r="J2381" i="1"/>
  <c r="U2381" i="1" s="1"/>
  <c r="J2382" i="1"/>
  <c r="U2382" i="1" s="1"/>
  <c r="J2383" i="1"/>
  <c r="U2383" i="1" s="1"/>
  <c r="J2384" i="1"/>
  <c r="U2384" i="1" s="1"/>
  <c r="J2385" i="1"/>
  <c r="J2386" i="1"/>
  <c r="J2387" i="1"/>
  <c r="U2387" i="1" s="1"/>
  <c r="J2388" i="1"/>
  <c r="J2389" i="1"/>
  <c r="U2389" i="1" s="1"/>
  <c r="J2390" i="1"/>
  <c r="U2390" i="1" s="1"/>
  <c r="J2391" i="1"/>
  <c r="U2391" i="1" s="1"/>
  <c r="J2392" i="1"/>
  <c r="U2392" i="1" s="1"/>
  <c r="J2393" i="1"/>
  <c r="J2394" i="1"/>
  <c r="J2395" i="1"/>
  <c r="U2395" i="1" s="1"/>
  <c r="J2396" i="1"/>
  <c r="J2397" i="1"/>
  <c r="U2397" i="1" s="1"/>
  <c r="J2398" i="1"/>
  <c r="U2398" i="1" s="1"/>
  <c r="J2399" i="1"/>
  <c r="U2399" i="1" s="1"/>
  <c r="J2400" i="1"/>
  <c r="U2400" i="1" s="1"/>
  <c r="J2401" i="1"/>
  <c r="J2402" i="1"/>
  <c r="J2403" i="1"/>
  <c r="U2403" i="1" s="1"/>
  <c r="J2404" i="1"/>
  <c r="J2405" i="1"/>
  <c r="U2405" i="1" s="1"/>
  <c r="J2406" i="1"/>
  <c r="U2406" i="1" s="1"/>
  <c r="J2407" i="1"/>
  <c r="U2407" i="1" s="1"/>
  <c r="J2408" i="1"/>
  <c r="U2408" i="1" s="1"/>
  <c r="J2409" i="1"/>
  <c r="J2410" i="1"/>
  <c r="J2411" i="1"/>
  <c r="U2411" i="1" s="1"/>
  <c r="J2412" i="1"/>
  <c r="J2413" i="1"/>
  <c r="U2413" i="1" s="1"/>
  <c r="J2414" i="1"/>
  <c r="U2414" i="1" s="1"/>
  <c r="J2415" i="1"/>
  <c r="U2415" i="1" s="1"/>
  <c r="J2416" i="1"/>
  <c r="U2416" i="1" s="1"/>
  <c r="J2417" i="1"/>
  <c r="J2418" i="1"/>
  <c r="J2419" i="1"/>
  <c r="U2419" i="1" s="1"/>
  <c r="J2420" i="1"/>
  <c r="J2421" i="1"/>
  <c r="U2421" i="1" s="1"/>
  <c r="J2422" i="1"/>
  <c r="U2422" i="1" s="1"/>
  <c r="J2423" i="1"/>
  <c r="U2423" i="1" s="1"/>
  <c r="J2424" i="1"/>
  <c r="U2424" i="1" s="1"/>
  <c r="J2425" i="1"/>
  <c r="J2426" i="1"/>
  <c r="J2427" i="1"/>
  <c r="U2427" i="1" s="1"/>
  <c r="J2428" i="1"/>
  <c r="J2429" i="1"/>
  <c r="U2429" i="1" s="1"/>
  <c r="J2430" i="1"/>
  <c r="U2430" i="1" s="1"/>
  <c r="J2431" i="1"/>
  <c r="U2431" i="1" s="1"/>
  <c r="J2432" i="1"/>
  <c r="U2432" i="1" s="1"/>
  <c r="J2433" i="1"/>
  <c r="J2434" i="1"/>
  <c r="J2435" i="1"/>
  <c r="U2435" i="1" s="1"/>
  <c r="J2436" i="1"/>
  <c r="J2437" i="1"/>
  <c r="U2437" i="1" s="1"/>
  <c r="J2438" i="1"/>
  <c r="U2438" i="1" s="1"/>
  <c r="J2439" i="1"/>
  <c r="U2439" i="1" s="1"/>
  <c r="J2440" i="1"/>
  <c r="U2440" i="1" s="1"/>
  <c r="J2441" i="1"/>
  <c r="J2442" i="1"/>
  <c r="J2443" i="1"/>
  <c r="U2443" i="1" s="1"/>
  <c r="J2444" i="1"/>
  <c r="J2445" i="1"/>
  <c r="U2445" i="1" s="1"/>
  <c r="J2446" i="1"/>
  <c r="U2446" i="1" s="1"/>
  <c r="J2447" i="1"/>
  <c r="U2447" i="1" s="1"/>
  <c r="J2448" i="1"/>
  <c r="U2448" i="1" s="1"/>
  <c r="J2449" i="1"/>
  <c r="J2450" i="1"/>
  <c r="J2451" i="1"/>
  <c r="U2451" i="1" s="1"/>
  <c r="J2452" i="1"/>
  <c r="J2453" i="1"/>
  <c r="U2453" i="1" s="1"/>
  <c r="J2454" i="1"/>
  <c r="U2454" i="1" s="1"/>
  <c r="J2455" i="1"/>
  <c r="U2455" i="1" s="1"/>
  <c r="J2456" i="1"/>
  <c r="U2456" i="1" s="1"/>
  <c r="J2457" i="1"/>
  <c r="J2458" i="1"/>
  <c r="J2459" i="1"/>
  <c r="U2459" i="1" s="1"/>
  <c r="J2460" i="1"/>
  <c r="J2461" i="1"/>
  <c r="U2461" i="1" s="1"/>
  <c r="J2462" i="1"/>
  <c r="U2462" i="1" s="1"/>
  <c r="J2463" i="1"/>
  <c r="U2463" i="1" s="1"/>
  <c r="J2464" i="1"/>
  <c r="U2464" i="1" s="1"/>
  <c r="J2465" i="1"/>
  <c r="J2466" i="1"/>
  <c r="J2467" i="1"/>
  <c r="U2467" i="1" s="1"/>
  <c r="J2468" i="1"/>
  <c r="J2469" i="1"/>
  <c r="U2469" i="1" s="1"/>
  <c r="J2470" i="1"/>
  <c r="U2470" i="1" s="1"/>
  <c r="J2471" i="1"/>
  <c r="U2471" i="1" s="1"/>
  <c r="J2472" i="1"/>
  <c r="U2472" i="1" s="1"/>
  <c r="J2473" i="1"/>
  <c r="J2474" i="1"/>
  <c r="J2475" i="1"/>
  <c r="U2475" i="1" s="1"/>
  <c r="J2476" i="1"/>
  <c r="J2477" i="1"/>
  <c r="U2477" i="1" s="1"/>
  <c r="J2478" i="1"/>
  <c r="U2478" i="1" s="1"/>
  <c r="J2479" i="1"/>
  <c r="U2479" i="1" s="1"/>
  <c r="J2480" i="1"/>
  <c r="U2480" i="1" s="1"/>
  <c r="J2481" i="1"/>
  <c r="J2482" i="1"/>
  <c r="J2483" i="1"/>
  <c r="U2483" i="1" s="1"/>
  <c r="J2484" i="1"/>
  <c r="J2485" i="1"/>
  <c r="U2485" i="1" s="1"/>
  <c r="J2486" i="1"/>
  <c r="U2486" i="1" s="1"/>
  <c r="J2487" i="1"/>
  <c r="U2487" i="1" s="1"/>
  <c r="J2488" i="1"/>
  <c r="U2488" i="1" s="1"/>
  <c r="J2489" i="1"/>
  <c r="J2490" i="1"/>
  <c r="J2491" i="1"/>
  <c r="U2491" i="1" s="1"/>
  <c r="J2492" i="1"/>
  <c r="J2493" i="1"/>
  <c r="U2493" i="1" s="1"/>
  <c r="J2494" i="1"/>
  <c r="U2494" i="1" s="1"/>
  <c r="J2495" i="1"/>
  <c r="U2495" i="1" s="1"/>
  <c r="J2496" i="1"/>
  <c r="U2496" i="1" s="1"/>
  <c r="J2497" i="1"/>
  <c r="J2498" i="1"/>
  <c r="J2499" i="1"/>
  <c r="U2499" i="1" s="1"/>
  <c r="J2500" i="1"/>
  <c r="J2501" i="1"/>
  <c r="U2501" i="1" s="1"/>
  <c r="J2502" i="1"/>
  <c r="U2502" i="1" s="1"/>
  <c r="J2503" i="1"/>
  <c r="U2503" i="1" s="1"/>
  <c r="J2504" i="1"/>
  <c r="U2504" i="1" s="1"/>
  <c r="J2505" i="1"/>
  <c r="J2506" i="1"/>
  <c r="J2507" i="1"/>
  <c r="U2507" i="1" s="1"/>
  <c r="J2508" i="1"/>
  <c r="J2509" i="1"/>
  <c r="U2509" i="1" s="1"/>
  <c r="J2510" i="1"/>
  <c r="U2510" i="1" s="1"/>
  <c r="J2511" i="1"/>
  <c r="U2511" i="1" s="1"/>
  <c r="J2512" i="1"/>
  <c r="U2512" i="1" s="1"/>
  <c r="J2513" i="1"/>
  <c r="J2514" i="1"/>
  <c r="J2515" i="1"/>
  <c r="U2515" i="1" s="1"/>
  <c r="J2516" i="1"/>
  <c r="J2517" i="1"/>
  <c r="U2517" i="1" s="1"/>
  <c r="J2518" i="1"/>
  <c r="U2518" i="1" s="1"/>
  <c r="J2519" i="1"/>
  <c r="U2519" i="1" s="1"/>
  <c r="J2520" i="1"/>
  <c r="U2520" i="1" s="1"/>
  <c r="J2521" i="1"/>
  <c r="J2522" i="1"/>
  <c r="J2523" i="1"/>
  <c r="U2523" i="1" s="1"/>
  <c r="J2524" i="1"/>
  <c r="J2525" i="1"/>
  <c r="U2525" i="1" s="1"/>
  <c r="J2526" i="1"/>
  <c r="U2526" i="1" s="1"/>
  <c r="J2527" i="1"/>
  <c r="U2527" i="1" s="1"/>
  <c r="J2528" i="1"/>
  <c r="U2528" i="1" s="1"/>
  <c r="J2529" i="1"/>
  <c r="J2530" i="1"/>
  <c r="J2531" i="1"/>
  <c r="U2531" i="1" s="1"/>
  <c r="J2532" i="1"/>
  <c r="J2533" i="1"/>
  <c r="U2533" i="1" s="1"/>
  <c r="J2534" i="1"/>
  <c r="U2534" i="1" s="1"/>
  <c r="J2535" i="1"/>
  <c r="U2535" i="1" s="1"/>
  <c r="J2536" i="1"/>
  <c r="U2536" i="1" s="1"/>
  <c r="J2537" i="1"/>
  <c r="J2538" i="1"/>
  <c r="J2539" i="1"/>
  <c r="U2539" i="1" s="1"/>
  <c r="J2540" i="1"/>
  <c r="J2541" i="1"/>
  <c r="U2541" i="1" s="1"/>
  <c r="J2542" i="1"/>
  <c r="U2542" i="1" s="1"/>
  <c r="J2543" i="1"/>
  <c r="U2543" i="1" s="1"/>
  <c r="J2544" i="1"/>
  <c r="U2544" i="1" s="1"/>
  <c r="J2545" i="1"/>
  <c r="J2546" i="1"/>
  <c r="J2547" i="1"/>
  <c r="U2547" i="1" s="1"/>
  <c r="J2548" i="1"/>
  <c r="J2549" i="1"/>
  <c r="U2549" i="1" s="1"/>
  <c r="J2550" i="1"/>
  <c r="U2550" i="1" s="1"/>
  <c r="J2551" i="1"/>
  <c r="U2551" i="1" s="1"/>
  <c r="J2552" i="1"/>
  <c r="U2552" i="1" s="1"/>
  <c r="J2553" i="1"/>
  <c r="J2554" i="1"/>
  <c r="J2555" i="1"/>
  <c r="U2555" i="1" s="1"/>
  <c r="J2556" i="1"/>
  <c r="J2557" i="1"/>
  <c r="U2557" i="1" s="1"/>
  <c r="J2558" i="1"/>
  <c r="U2558" i="1" s="1"/>
  <c r="J2559" i="1"/>
  <c r="U2559" i="1" s="1"/>
  <c r="J2560" i="1"/>
  <c r="U2560" i="1" s="1"/>
  <c r="J2561" i="1"/>
  <c r="J2562" i="1"/>
  <c r="J2563" i="1"/>
  <c r="U2563" i="1" s="1"/>
  <c r="J2564" i="1"/>
  <c r="J2565" i="1"/>
  <c r="U2565" i="1" s="1"/>
  <c r="J2566" i="1"/>
  <c r="U2566" i="1" s="1"/>
  <c r="J2567" i="1"/>
  <c r="U2567" i="1" s="1"/>
  <c r="J2568" i="1"/>
  <c r="U2568" i="1" s="1"/>
  <c r="J2569" i="1"/>
  <c r="J2570" i="1"/>
  <c r="J2571" i="1"/>
  <c r="U2571" i="1" s="1"/>
  <c r="J2572" i="1"/>
  <c r="J2573" i="1"/>
  <c r="U2573" i="1" s="1"/>
  <c r="J2574" i="1"/>
  <c r="U2574" i="1" s="1"/>
  <c r="J2575" i="1"/>
  <c r="U2575" i="1" s="1"/>
  <c r="J2576" i="1"/>
  <c r="U2576" i="1" s="1"/>
  <c r="J2577" i="1"/>
  <c r="J2578" i="1"/>
  <c r="J2579" i="1"/>
  <c r="U2579" i="1" s="1"/>
  <c r="J2580" i="1"/>
  <c r="J2581" i="1"/>
  <c r="U2581" i="1" s="1"/>
  <c r="J2582" i="1"/>
  <c r="U2582" i="1" s="1"/>
  <c r="J2583" i="1"/>
  <c r="U2583" i="1" s="1"/>
  <c r="J2584" i="1"/>
  <c r="U2584" i="1" s="1"/>
  <c r="J2585" i="1"/>
  <c r="J2586" i="1"/>
  <c r="J2587" i="1"/>
  <c r="U2587" i="1" s="1"/>
  <c r="J2588" i="1"/>
  <c r="J2589" i="1"/>
  <c r="U2589" i="1" s="1"/>
  <c r="J2590" i="1"/>
  <c r="U2590" i="1" s="1"/>
  <c r="J2591" i="1"/>
  <c r="U2591" i="1" s="1"/>
  <c r="J2592" i="1"/>
  <c r="U2592" i="1" s="1"/>
  <c r="J2593" i="1"/>
  <c r="J2594" i="1"/>
  <c r="J2595" i="1"/>
  <c r="U2595" i="1" s="1"/>
  <c r="J2596" i="1"/>
  <c r="J2597" i="1"/>
  <c r="U2597" i="1" s="1"/>
  <c r="J2598" i="1"/>
  <c r="U2598" i="1" s="1"/>
  <c r="J2599" i="1"/>
  <c r="U2599" i="1" s="1"/>
  <c r="J2600" i="1"/>
  <c r="U2600" i="1" s="1"/>
  <c r="J2601" i="1"/>
  <c r="J2602" i="1"/>
  <c r="J2603" i="1"/>
  <c r="U2603" i="1" s="1"/>
  <c r="J2604" i="1"/>
  <c r="J2605" i="1"/>
  <c r="U2605" i="1" s="1"/>
  <c r="J2606" i="1"/>
  <c r="U2606" i="1" s="1"/>
  <c r="J2607" i="1"/>
  <c r="U2607" i="1" s="1"/>
  <c r="J2608" i="1"/>
  <c r="U2608" i="1" s="1"/>
  <c r="J2609" i="1"/>
  <c r="J2610" i="1"/>
  <c r="J2611" i="1"/>
  <c r="U2611" i="1" s="1"/>
  <c r="J2612" i="1"/>
  <c r="J2613" i="1"/>
  <c r="U2613" i="1" s="1"/>
  <c r="J2614" i="1"/>
  <c r="U2614" i="1" s="1"/>
  <c r="J2615" i="1"/>
  <c r="U2615" i="1" s="1"/>
  <c r="J2616" i="1"/>
  <c r="U2616" i="1" s="1"/>
  <c r="J2617" i="1"/>
  <c r="J2618" i="1"/>
  <c r="J2619" i="1"/>
  <c r="U2619" i="1" s="1"/>
  <c r="J2620" i="1"/>
  <c r="J2621" i="1"/>
  <c r="U2621" i="1" s="1"/>
  <c r="J2622" i="1"/>
  <c r="U2622" i="1" s="1"/>
  <c r="J2623" i="1"/>
  <c r="U2623" i="1" s="1"/>
  <c r="J2624" i="1"/>
  <c r="U2624" i="1" s="1"/>
  <c r="J2625" i="1"/>
  <c r="J2626" i="1"/>
  <c r="J2627" i="1"/>
  <c r="U2627" i="1" s="1"/>
  <c r="J2628" i="1"/>
  <c r="J2629" i="1"/>
  <c r="U2629" i="1" s="1"/>
  <c r="J2630" i="1"/>
  <c r="U2630" i="1" s="1"/>
  <c r="J2631" i="1"/>
  <c r="U2631" i="1" s="1"/>
  <c r="J2632" i="1"/>
  <c r="U2632" i="1" s="1"/>
  <c r="J2633" i="1"/>
  <c r="J2634" i="1"/>
  <c r="J2635" i="1"/>
  <c r="U2635" i="1" s="1"/>
  <c r="J2636" i="1"/>
  <c r="J2637" i="1"/>
  <c r="U2637" i="1" s="1"/>
  <c r="J2638" i="1"/>
  <c r="U2638" i="1" s="1"/>
  <c r="J2639" i="1"/>
  <c r="U2639" i="1" s="1"/>
  <c r="J2640" i="1"/>
  <c r="U2640" i="1" s="1"/>
  <c r="J2641" i="1"/>
  <c r="J2642" i="1"/>
  <c r="J2643" i="1"/>
  <c r="U2643" i="1" s="1"/>
  <c r="J2644" i="1"/>
  <c r="J2645" i="1"/>
  <c r="U2645" i="1" s="1"/>
  <c r="J2646" i="1"/>
  <c r="U2646" i="1" s="1"/>
  <c r="J2647" i="1"/>
  <c r="U2647" i="1" s="1"/>
  <c r="J2648" i="1"/>
  <c r="U2648" i="1" s="1"/>
  <c r="J2649" i="1"/>
  <c r="J2650" i="1"/>
  <c r="J2651" i="1"/>
  <c r="U2651" i="1" s="1"/>
  <c r="J2652" i="1"/>
  <c r="J2653" i="1"/>
  <c r="U2653" i="1" s="1"/>
  <c r="J2654" i="1"/>
  <c r="U2654" i="1" s="1"/>
  <c r="J2655" i="1"/>
  <c r="U2655" i="1" s="1"/>
  <c r="J2656" i="1"/>
  <c r="U2656" i="1" s="1"/>
  <c r="J2657" i="1"/>
  <c r="J2658" i="1"/>
  <c r="J2659" i="1"/>
  <c r="U2659" i="1" s="1"/>
  <c r="J2660" i="1"/>
  <c r="J2661" i="1"/>
  <c r="U2661" i="1" s="1"/>
  <c r="J2662" i="1"/>
  <c r="U2662" i="1" s="1"/>
  <c r="J2663" i="1"/>
  <c r="U2663" i="1" s="1"/>
  <c r="J2664" i="1"/>
  <c r="U2664" i="1" s="1"/>
  <c r="J2665" i="1"/>
  <c r="J2666" i="1"/>
  <c r="J2667" i="1"/>
  <c r="U2667" i="1" s="1"/>
  <c r="J2668" i="1"/>
  <c r="J2669" i="1"/>
  <c r="U2669" i="1" s="1"/>
  <c r="J2670" i="1"/>
  <c r="U2670" i="1" s="1"/>
  <c r="J2671" i="1"/>
  <c r="U2671" i="1" s="1"/>
  <c r="J2672" i="1"/>
  <c r="U2672" i="1" s="1"/>
  <c r="J2673" i="1"/>
  <c r="J2674" i="1"/>
  <c r="J2675" i="1"/>
  <c r="U2675" i="1" s="1"/>
  <c r="J2676" i="1"/>
  <c r="J2677" i="1"/>
  <c r="U2677" i="1" s="1"/>
  <c r="J2678" i="1"/>
  <c r="U2678" i="1" s="1"/>
  <c r="J2679" i="1"/>
  <c r="U2679" i="1" s="1"/>
  <c r="J2680" i="1"/>
  <c r="U2680" i="1" s="1"/>
  <c r="J2681" i="1"/>
  <c r="J2682" i="1"/>
  <c r="J2683" i="1"/>
  <c r="U2683" i="1" s="1"/>
  <c r="J2684" i="1"/>
  <c r="J2685" i="1"/>
  <c r="U2685" i="1" s="1"/>
  <c r="J2686" i="1"/>
  <c r="U2686" i="1" s="1"/>
  <c r="J2687" i="1"/>
  <c r="U2687" i="1" s="1"/>
  <c r="J2688" i="1"/>
  <c r="U2688" i="1" s="1"/>
  <c r="J2689" i="1"/>
  <c r="J2690" i="1"/>
  <c r="J2691" i="1"/>
  <c r="U2691" i="1" s="1"/>
  <c r="J2692" i="1"/>
  <c r="J2693" i="1"/>
  <c r="U2693" i="1" s="1"/>
  <c r="J2694" i="1"/>
  <c r="U2694" i="1" s="1"/>
  <c r="J2695" i="1"/>
  <c r="U2695" i="1" s="1"/>
  <c r="J2696" i="1"/>
  <c r="U2696" i="1" s="1"/>
  <c r="J2697" i="1"/>
  <c r="J2698" i="1"/>
  <c r="J2699" i="1"/>
  <c r="U2699" i="1" s="1"/>
  <c r="J2700" i="1"/>
  <c r="J2701" i="1"/>
  <c r="U2701" i="1" s="1"/>
  <c r="J2702" i="1"/>
  <c r="U2702" i="1" s="1"/>
  <c r="J2703" i="1"/>
  <c r="U2703" i="1" s="1"/>
  <c r="J2704" i="1"/>
  <c r="U2704" i="1" s="1"/>
  <c r="J2705" i="1"/>
  <c r="J2706" i="1"/>
  <c r="J2707" i="1"/>
  <c r="U2707" i="1" s="1"/>
  <c r="J2708" i="1"/>
  <c r="J2709" i="1"/>
  <c r="U2709" i="1" s="1"/>
  <c r="J2710" i="1"/>
  <c r="U2710" i="1" s="1"/>
  <c r="J2711" i="1"/>
  <c r="U2711" i="1" s="1"/>
  <c r="J2712" i="1"/>
  <c r="U2712" i="1" s="1"/>
  <c r="J2713" i="1"/>
  <c r="J2714" i="1"/>
  <c r="J2715" i="1"/>
  <c r="U2715" i="1" s="1"/>
  <c r="J2716" i="1"/>
  <c r="J2717" i="1"/>
  <c r="U2717" i="1" s="1"/>
  <c r="J2718" i="1"/>
  <c r="U2718" i="1" s="1"/>
  <c r="J2719" i="1"/>
  <c r="U2719" i="1" s="1"/>
  <c r="J2720" i="1"/>
  <c r="U2720" i="1" s="1"/>
  <c r="J2721" i="1"/>
  <c r="J2722" i="1"/>
  <c r="J2723" i="1"/>
  <c r="U2723" i="1" s="1"/>
  <c r="J2724" i="1"/>
  <c r="J2725" i="1"/>
  <c r="U2725" i="1" s="1"/>
  <c r="J2726" i="1"/>
  <c r="U2726" i="1" s="1"/>
  <c r="J2727" i="1"/>
  <c r="U2727" i="1" s="1"/>
  <c r="J2728" i="1"/>
  <c r="U2728" i="1" s="1"/>
  <c r="J2729" i="1"/>
  <c r="J2730" i="1"/>
  <c r="J2731" i="1"/>
  <c r="U2731" i="1" s="1"/>
  <c r="J2732" i="1"/>
  <c r="J2733" i="1"/>
  <c r="U2733" i="1" s="1"/>
  <c r="J2734" i="1"/>
  <c r="U2734" i="1" s="1"/>
  <c r="J2735" i="1"/>
  <c r="U2735" i="1" s="1"/>
  <c r="J2736" i="1"/>
  <c r="U2736" i="1" s="1"/>
  <c r="J2737" i="1"/>
  <c r="J2738" i="1"/>
  <c r="J2739" i="1"/>
  <c r="U2739" i="1" s="1"/>
  <c r="J2740" i="1"/>
  <c r="J2741" i="1"/>
  <c r="U2741" i="1" s="1"/>
  <c r="J2742" i="1"/>
  <c r="U2742" i="1" s="1"/>
  <c r="J2743" i="1"/>
  <c r="U2743" i="1" s="1"/>
  <c r="J2744" i="1"/>
  <c r="U2744" i="1" s="1"/>
  <c r="J2745" i="1"/>
  <c r="J2746" i="1"/>
  <c r="J2747" i="1"/>
  <c r="U2747" i="1" s="1"/>
  <c r="J2748" i="1"/>
  <c r="J2749" i="1"/>
  <c r="U2749" i="1" s="1"/>
  <c r="J2750" i="1"/>
  <c r="U2750" i="1" s="1"/>
  <c r="J2751" i="1"/>
  <c r="U2751" i="1" s="1"/>
  <c r="J2752" i="1"/>
  <c r="U2752" i="1" s="1"/>
  <c r="J2753" i="1"/>
  <c r="J2754" i="1"/>
  <c r="J2755" i="1"/>
  <c r="U2755" i="1" s="1"/>
  <c r="J2756" i="1"/>
  <c r="J2757" i="1"/>
  <c r="U2757" i="1" s="1"/>
  <c r="J2758" i="1"/>
  <c r="U2758" i="1" s="1"/>
  <c r="J2759" i="1"/>
  <c r="U2759" i="1" s="1"/>
  <c r="J2760" i="1"/>
  <c r="U2760" i="1" s="1"/>
  <c r="J2761" i="1"/>
  <c r="J2762" i="1"/>
  <c r="J2763" i="1"/>
  <c r="U2763" i="1" s="1"/>
  <c r="J2764" i="1"/>
  <c r="J2765" i="1"/>
  <c r="U2765" i="1" s="1"/>
  <c r="J2766" i="1"/>
  <c r="U2766" i="1" s="1"/>
  <c r="J2767" i="1"/>
  <c r="U2767" i="1" s="1"/>
  <c r="J2768" i="1"/>
  <c r="U2768" i="1" s="1"/>
  <c r="J2769" i="1"/>
  <c r="J2770" i="1"/>
  <c r="J2771" i="1"/>
  <c r="U2771" i="1" s="1"/>
  <c r="J2772" i="1"/>
  <c r="J2773" i="1"/>
  <c r="U2773" i="1" s="1"/>
  <c r="J2774" i="1"/>
  <c r="U2774" i="1" s="1"/>
  <c r="J2775" i="1"/>
  <c r="U2775" i="1" s="1"/>
  <c r="J2776" i="1"/>
  <c r="U2776" i="1" s="1"/>
  <c r="J2777" i="1"/>
  <c r="J2778" i="1"/>
  <c r="J2779" i="1"/>
  <c r="U2779" i="1" s="1"/>
  <c r="J2780" i="1"/>
  <c r="J2781" i="1"/>
  <c r="U2781" i="1" s="1"/>
  <c r="J2782" i="1"/>
  <c r="U2782" i="1" s="1"/>
  <c r="J2783" i="1"/>
  <c r="U2783" i="1" s="1"/>
  <c r="J2784" i="1"/>
  <c r="U2784" i="1" s="1"/>
  <c r="J2785" i="1"/>
  <c r="J2786" i="1"/>
  <c r="J2787" i="1"/>
  <c r="U2787" i="1" s="1"/>
  <c r="J2788" i="1"/>
  <c r="J2789" i="1"/>
  <c r="U2789" i="1" s="1"/>
  <c r="J2790" i="1"/>
  <c r="U2790" i="1" s="1"/>
  <c r="J2791" i="1"/>
  <c r="U2791" i="1" s="1"/>
  <c r="J2792" i="1"/>
  <c r="U2792" i="1" s="1"/>
  <c r="J2793" i="1"/>
  <c r="J2794" i="1"/>
  <c r="J2795" i="1"/>
  <c r="U2795" i="1" s="1"/>
  <c r="J2796" i="1"/>
  <c r="J2797" i="1"/>
  <c r="U2797" i="1" s="1"/>
  <c r="J2798" i="1"/>
  <c r="U2798" i="1" s="1"/>
  <c r="J2799" i="1"/>
  <c r="U2799" i="1" s="1"/>
  <c r="J2800" i="1"/>
  <c r="U2800" i="1" s="1"/>
  <c r="J2801" i="1"/>
  <c r="J2802" i="1"/>
  <c r="J2803" i="1"/>
  <c r="U2803" i="1" s="1"/>
  <c r="J2804" i="1"/>
  <c r="J2805" i="1"/>
  <c r="U2805" i="1" s="1"/>
  <c r="J2806" i="1"/>
  <c r="U2806" i="1" s="1"/>
  <c r="J2807" i="1"/>
  <c r="U2807" i="1" s="1"/>
  <c r="J2808" i="1"/>
  <c r="U2808" i="1" s="1"/>
  <c r="J2809" i="1"/>
  <c r="J2810" i="1"/>
  <c r="J2811" i="1"/>
  <c r="U2811" i="1" s="1"/>
  <c r="J2812" i="1"/>
  <c r="J2813" i="1"/>
  <c r="U2813" i="1" s="1"/>
  <c r="J2814" i="1"/>
  <c r="U2814" i="1" s="1"/>
  <c r="J2815" i="1"/>
  <c r="U2815" i="1" s="1"/>
  <c r="J2816" i="1"/>
  <c r="U2816" i="1" s="1"/>
  <c r="J2817" i="1"/>
  <c r="J2818" i="1"/>
  <c r="J2819" i="1"/>
  <c r="U2819" i="1" s="1"/>
  <c r="J2820" i="1"/>
  <c r="J2821" i="1"/>
  <c r="U2821" i="1" s="1"/>
  <c r="J2822" i="1"/>
  <c r="U2822" i="1" s="1"/>
  <c r="J2823" i="1"/>
  <c r="U2823" i="1" s="1"/>
  <c r="J2824" i="1"/>
  <c r="U2824" i="1" s="1"/>
  <c r="J2825" i="1"/>
  <c r="J2826" i="1"/>
  <c r="J2827" i="1"/>
  <c r="U2827" i="1" s="1"/>
  <c r="J2828" i="1"/>
  <c r="J2829" i="1"/>
  <c r="U2829" i="1" s="1"/>
  <c r="J2830" i="1"/>
  <c r="U2830" i="1" s="1"/>
  <c r="J2831" i="1"/>
  <c r="U2831" i="1" s="1"/>
  <c r="J2832" i="1"/>
  <c r="U2832" i="1" s="1"/>
  <c r="J2833" i="1"/>
  <c r="J2834" i="1"/>
  <c r="J2835" i="1"/>
  <c r="U2835" i="1" s="1"/>
  <c r="J2836" i="1"/>
  <c r="J2837" i="1"/>
  <c r="U2837" i="1" s="1"/>
  <c r="J2838" i="1"/>
  <c r="U2838" i="1" s="1"/>
  <c r="J2839" i="1"/>
  <c r="U2839" i="1" s="1"/>
  <c r="J2840" i="1"/>
  <c r="U2840" i="1" s="1"/>
  <c r="J2841" i="1"/>
  <c r="J2842" i="1"/>
  <c r="J2843" i="1"/>
  <c r="U2843" i="1" s="1"/>
  <c r="J2844" i="1"/>
  <c r="J2845" i="1"/>
  <c r="U2845" i="1" s="1"/>
  <c r="J2846" i="1"/>
  <c r="U2846" i="1" s="1"/>
  <c r="J2847" i="1"/>
  <c r="U2847" i="1" s="1"/>
  <c r="J2848" i="1"/>
  <c r="U2848" i="1" s="1"/>
  <c r="J2849" i="1"/>
  <c r="J2850" i="1"/>
  <c r="J2851" i="1"/>
  <c r="U2851" i="1" s="1"/>
  <c r="J2852" i="1"/>
  <c r="J2853" i="1"/>
  <c r="U2853" i="1" s="1"/>
  <c r="J2854" i="1"/>
  <c r="U2854" i="1" s="1"/>
  <c r="J2855" i="1"/>
  <c r="U2855" i="1" s="1"/>
  <c r="J2856" i="1"/>
  <c r="U2856" i="1" s="1"/>
  <c r="J2857" i="1"/>
  <c r="J2858" i="1"/>
  <c r="J2859" i="1"/>
  <c r="U2859" i="1" s="1"/>
  <c r="J2860" i="1"/>
  <c r="J2861" i="1"/>
  <c r="U2861" i="1" s="1"/>
  <c r="J2862" i="1"/>
  <c r="U2862" i="1" s="1"/>
  <c r="J2863" i="1"/>
  <c r="U2863" i="1" s="1"/>
  <c r="J2864" i="1"/>
  <c r="U2864" i="1" s="1"/>
  <c r="J2865" i="1"/>
  <c r="J2866" i="1"/>
  <c r="J2867" i="1"/>
  <c r="U2867" i="1" s="1"/>
  <c r="J2868" i="1"/>
  <c r="J2869" i="1"/>
  <c r="U2869" i="1" s="1"/>
  <c r="J2870" i="1"/>
  <c r="U2870" i="1" s="1"/>
  <c r="J2871" i="1"/>
  <c r="U2871" i="1" s="1"/>
  <c r="J2872" i="1"/>
  <c r="U2872" i="1" s="1"/>
  <c r="J2873" i="1"/>
  <c r="J2874" i="1"/>
  <c r="J2875" i="1"/>
  <c r="U2875" i="1" s="1"/>
  <c r="J2876" i="1"/>
  <c r="J2877" i="1"/>
  <c r="U2877" i="1" s="1"/>
  <c r="J2878" i="1"/>
  <c r="U2878" i="1" s="1"/>
  <c r="J2879" i="1"/>
  <c r="U2879" i="1" s="1"/>
  <c r="J2880" i="1"/>
  <c r="U2880" i="1" s="1"/>
  <c r="J2881" i="1"/>
  <c r="J2882" i="1"/>
  <c r="J2883" i="1"/>
  <c r="U2883" i="1" s="1"/>
  <c r="J2884" i="1"/>
  <c r="J2885" i="1"/>
  <c r="U2885" i="1" s="1"/>
  <c r="J2886" i="1"/>
  <c r="U2886" i="1" s="1"/>
  <c r="J2887" i="1"/>
  <c r="U2887" i="1" s="1"/>
  <c r="J2888" i="1"/>
  <c r="U2888" i="1" s="1"/>
  <c r="J2889" i="1"/>
  <c r="J2890" i="1"/>
  <c r="J2891" i="1"/>
  <c r="U2891" i="1" s="1"/>
  <c r="J2892" i="1"/>
  <c r="J2893" i="1"/>
  <c r="U2893" i="1" s="1"/>
  <c r="J2894" i="1"/>
  <c r="U2894" i="1" s="1"/>
  <c r="J2895" i="1"/>
  <c r="U2895" i="1" s="1"/>
  <c r="J2896" i="1"/>
  <c r="U2896" i="1" s="1"/>
  <c r="J2897" i="1"/>
  <c r="J2898" i="1"/>
  <c r="J2899" i="1"/>
  <c r="U2899" i="1" s="1"/>
  <c r="J2900" i="1"/>
  <c r="J2901" i="1"/>
  <c r="U2901" i="1" s="1"/>
  <c r="J2902" i="1"/>
  <c r="U2902" i="1" s="1"/>
  <c r="J2903" i="1"/>
  <c r="U2903" i="1" s="1"/>
  <c r="J2904" i="1"/>
  <c r="U2904" i="1" s="1"/>
  <c r="J2905" i="1"/>
  <c r="J2906" i="1"/>
  <c r="J2907" i="1"/>
  <c r="U2907" i="1" s="1"/>
  <c r="J2908" i="1"/>
  <c r="J2909" i="1"/>
  <c r="U2909" i="1" s="1"/>
  <c r="J2910" i="1"/>
  <c r="U2910" i="1" s="1"/>
  <c r="J2911" i="1"/>
  <c r="U2911" i="1" s="1"/>
  <c r="J2912" i="1"/>
  <c r="U2912" i="1" s="1"/>
  <c r="J2913" i="1"/>
  <c r="J2914" i="1"/>
  <c r="J2915" i="1"/>
  <c r="U2915" i="1" s="1"/>
  <c r="J2916" i="1"/>
  <c r="J2917" i="1"/>
  <c r="U2917" i="1" s="1"/>
  <c r="J2918" i="1"/>
  <c r="U2918" i="1" s="1"/>
  <c r="J2919" i="1"/>
  <c r="U2919" i="1" s="1"/>
  <c r="J2920" i="1"/>
  <c r="U2920" i="1" s="1"/>
  <c r="J2921" i="1"/>
  <c r="J2922" i="1"/>
  <c r="J2923" i="1"/>
  <c r="U2923" i="1" s="1"/>
  <c r="J2924" i="1"/>
  <c r="J2925" i="1"/>
  <c r="U2925" i="1" s="1"/>
  <c r="J2926" i="1"/>
  <c r="U2926" i="1" s="1"/>
  <c r="J2927" i="1"/>
  <c r="U2927" i="1" s="1"/>
  <c r="J2928" i="1"/>
  <c r="U2928" i="1" s="1"/>
  <c r="J2929" i="1"/>
  <c r="J2930" i="1"/>
  <c r="J2931" i="1"/>
  <c r="U2931" i="1" s="1"/>
  <c r="J2932" i="1"/>
  <c r="J2933" i="1"/>
  <c r="U2933" i="1" s="1"/>
  <c r="J2934" i="1"/>
  <c r="U2934" i="1" s="1"/>
  <c r="J2935" i="1"/>
  <c r="U2935" i="1" s="1"/>
  <c r="J2936" i="1"/>
  <c r="U2936" i="1" s="1"/>
  <c r="J2937" i="1"/>
  <c r="J2938" i="1"/>
  <c r="J2939" i="1"/>
  <c r="U2939" i="1" s="1"/>
  <c r="J2940" i="1"/>
  <c r="J2941" i="1"/>
  <c r="U2941" i="1" s="1"/>
  <c r="J2942" i="1"/>
  <c r="U2942" i="1" s="1"/>
  <c r="J2943" i="1"/>
  <c r="U2943" i="1" s="1"/>
  <c r="J2944" i="1"/>
  <c r="U2944" i="1" s="1"/>
  <c r="J2945" i="1"/>
  <c r="J2946" i="1"/>
  <c r="J2947" i="1"/>
  <c r="U2947" i="1" s="1"/>
  <c r="J2948" i="1"/>
  <c r="J2949" i="1"/>
  <c r="U2949" i="1" s="1"/>
  <c r="J2950" i="1"/>
  <c r="U2950" i="1" s="1"/>
  <c r="J2951" i="1"/>
  <c r="U2951" i="1" s="1"/>
  <c r="J2952" i="1"/>
  <c r="U2952" i="1" s="1"/>
  <c r="J2953" i="1"/>
  <c r="J2954" i="1"/>
  <c r="J2955" i="1"/>
  <c r="U2955" i="1" s="1"/>
  <c r="J2956" i="1"/>
  <c r="J2957" i="1"/>
  <c r="U2957" i="1" s="1"/>
  <c r="J2958" i="1"/>
  <c r="U2958" i="1" s="1"/>
  <c r="J2959" i="1"/>
  <c r="U2959" i="1" s="1"/>
  <c r="J2960" i="1"/>
  <c r="U2960" i="1" s="1"/>
  <c r="J2961" i="1"/>
  <c r="J2962" i="1"/>
  <c r="J2963" i="1"/>
  <c r="U2963" i="1" s="1"/>
  <c r="J2964" i="1"/>
  <c r="J2965" i="1"/>
  <c r="U2965" i="1" s="1"/>
  <c r="J2966" i="1"/>
  <c r="U2966" i="1" s="1"/>
  <c r="J2967" i="1"/>
  <c r="U2967" i="1" s="1"/>
  <c r="J2968" i="1"/>
  <c r="U2968" i="1" s="1"/>
  <c r="J2969" i="1"/>
  <c r="J2970" i="1"/>
  <c r="J2971" i="1"/>
  <c r="U2971" i="1" s="1"/>
  <c r="J2972" i="1"/>
  <c r="J2973" i="1"/>
  <c r="U2973" i="1" s="1"/>
  <c r="J2974" i="1"/>
  <c r="U2974" i="1" s="1"/>
  <c r="J2975" i="1"/>
  <c r="U2975" i="1" s="1"/>
  <c r="J2976" i="1"/>
  <c r="U2976" i="1" s="1"/>
  <c r="J2977" i="1"/>
  <c r="J2978" i="1"/>
  <c r="J2979" i="1"/>
  <c r="U2979" i="1" s="1"/>
  <c r="J2980" i="1"/>
  <c r="J2981" i="1"/>
  <c r="U2981" i="1" s="1"/>
  <c r="J2982" i="1"/>
  <c r="U2982" i="1" s="1"/>
  <c r="J2983" i="1"/>
  <c r="U2983" i="1" s="1"/>
  <c r="J2984" i="1"/>
  <c r="U2984" i="1" s="1"/>
  <c r="J2985" i="1"/>
  <c r="J2986" i="1"/>
  <c r="J2987" i="1"/>
  <c r="U2987" i="1" s="1"/>
  <c r="J2988" i="1"/>
  <c r="J2989" i="1"/>
  <c r="U2989" i="1" s="1"/>
  <c r="J2990" i="1"/>
  <c r="U2990" i="1" s="1"/>
  <c r="J2991" i="1"/>
  <c r="U2991" i="1" s="1"/>
  <c r="J2992" i="1"/>
  <c r="U2992" i="1" s="1"/>
  <c r="J2993" i="1"/>
  <c r="J2994" i="1"/>
  <c r="J2995" i="1"/>
  <c r="U2995" i="1" s="1"/>
  <c r="J2996" i="1"/>
  <c r="J2997" i="1"/>
  <c r="U2997" i="1" s="1"/>
  <c r="J2998" i="1"/>
  <c r="U2998" i="1" s="1"/>
  <c r="J2999" i="1"/>
  <c r="U2999" i="1" s="1"/>
  <c r="J3000" i="1"/>
  <c r="U3000" i="1" s="1"/>
  <c r="J3001" i="1"/>
  <c r="J3002" i="1"/>
  <c r="J3003" i="1"/>
  <c r="U3003" i="1" s="1"/>
  <c r="J3004" i="1"/>
  <c r="J3005" i="1"/>
  <c r="U3005" i="1" s="1"/>
  <c r="J3006" i="1"/>
  <c r="U3006" i="1" s="1"/>
  <c r="J3007" i="1"/>
  <c r="U3007" i="1" s="1"/>
  <c r="J3008" i="1"/>
  <c r="U3008" i="1" s="1"/>
  <c r="J3009" i="1"/>
  <c r="J3010" i="1"/>
  <c r="J3011" i="1"/>
  <c r="U3011" i="1" s="1"/>
  <c r="J3012" i="1"/>
  <c r="J3013" i="1"/>
  <c r="U3013" i="1" s="1"/>
  <c r="J3014" i="1"/>
  <c r="U3014" i="1" s="1"/>
  <c r="J3015" i="1"/>
  <c r="U3015" i="1" s="1"/>
  <c r="J3016" i="1"/>
  <c r="U3016" i="1" s="1"/>
  <c r="J3017" i="1"/>
  <c r="J3018" i="1"/>
  <c r="J3019" i="1"/>
  <c r="U3019" i="1" s="1"/>
  <c r="J3020" i="1"/>
  <c r="J3021" i="1"/>
  <c r="U3021" i="1" s="1"/>
  <c r="J3022" i="1"/>
  <c r="U3022" i="1" s="1"/>
  <c r="J3023" i="1"/>
  <c r="U3023" i="1" s="1"/>
  <c r="J3024" i="1"/>
  <c r="U3024" i="1" s="1"/>
  <c r="J3025" i="1"/>
  <c r="J3026" i="1"/>
  <c r="J3027" i="1"/>
  <c r="U3027" i="1" s="1"/>
  <c r="J3028" i="1"/>
  <c r="J3029" i="1"/>
  <c r="U3029" i="1" s="1"/>
  <c r="J3030" i="1"/>
  <c r="U3030" i="1" s="1"/>
  <c r="J3031" i="1"/>
  <c r="U3031" i="1" s="1"/>
  <c r="J3032" i="1"/>
  <c r="U3032" i="1" s="1"/>
  <c r="J3033" i="1"/>
  <c r="J3034" i="1"/>
  <c r="J3035" i="1"/>
  <c r="U3035" i="1" s="1"/>
  <c r="J3036" i="1"/>
  <c r="J3037" i="1"/>
  <c r="U3037" i="1" s="1"/>
  <c r="J3038" i="1"/>
  <c r="U3038" i="1" s="1"/>
  <c r="J3039" i="1"/>
  <c r="U3039" i="1" s="1"/>
  <c r="J3040" i="1"/>
  <c r="U3040" i="1" s="1"/>
  <c r="J3041" i="1"/>
  <c r="J3042" i="1"/>
  <c r="J3043" i="1"/>
  <c r="U3043" i="1" s="1"/>
  <c r="J3044" i="1"/>
  <c r="J3045" i="1"/>
  <c r="U3045" i="1" s="1"/>
  <c r="J3046" i="1"/>
  <c r="U3046" i="1" s="1"/>
  <c r="J3047" i="1"/>
  <c r="U3047" i="1" s="1"/>
  <c r="J3048" i="1"/>
  <c r="U3048" i="1" s="1"/>
  <c r="J3049" i="1"/>
  <c r="J3050" i="1"/>
  <c r="J3051" i="1"/>
  <c r="U3051" i="1" s="1"/>
  <c r="J3052" i="1"/>
  <c r="J3053" i="1"/>
  <c r="U3053" i="1" s="1"/>
  <c r="J3054" i="1"/>
  <c r="U3054" i="1" s="1"/>
  <c r="J3055" i="1"/>
  <c r="U3055" i="1" s="1"/>
  <c r="J3056" i="1"/>
  <c r="U3056" i="1" s="1"/>
  <c r="J3057" i="1"/>
  <c r="J3058" i="1"/>
  <c r="J3059" i="1"/>
  <c r="U3059" i="1" s="1"/>
  <c r="J3060" i="1"/>
  <c r="J3061" i="1"/>
  <c r="U3061" i="1" s="1"/>
  <c r="J3062" i="1"/>
  <c r="U3062" i="1" s="1"/>
  <c r="J3063" i="1"/>
  <c r="U3063" i="1" s="1"/>
  <c r="J3064" i="1"/>
  <c r="U3064" i="1" s="1"/>
  <c r="J3065" i="1"/>
  <c r="J3066" i="1"/>
  <c r="J3067" i="1"/>
  <c r="U3067" i="1" s="1"/>
  <c r="J3068" i="1"/>
  <c r="J3069" i="1"/>
  <c r="U3069" i="1" s="1"/>
  <c r="J3070" i="1"/>
  <c r="U3070" i="1" s="1"/>
  <c r="J3071" i="1"/>
  <c r="U3071" i="1" s="1"/>
  <c r="J3072" i="1"/>
  <c r="U3072" i="1" s="1"/>
  <c r="J3073" i="1"/>
  <c r="J3074" i="1"/>
  <c r="J3075" i="1"/>
  <c r="U3075" i="1" s="1"/>
  <c r="J3076" i="1"/>
  <c r="J3077" i="1"/>
  <c r="U3077" i="1" s="1"/>
  <c r="J3078" i="1"/>
  <c r="U3078" i="1" s="1"/>
  <c r="J3079" i="1"/>
  <c r="U3079" i="1" s="1"/>
  <c r="J3080" i="1"/>
  <c r="U3080" i="1" s="1"/>
  <c r="J3081" i="1"/>
  <c r="J3082" i="1"/>
  <c r="J3083" i="1"/>
  <c r="U3083" i="1" s="1"/>
  <c r="J3084" i="1"/>
  <c r="J3085" i="1"/>
  <c r="U3085" i="1" s="1"/>
  <c r="J3086" i="1"/>
  <c r="U3086" i="1" s="1"/>
  <c r="J3087" i="1"/>
  <c r="U3087" i="1" s="1"/>
  <c r="J3088" i="1"/>
  <c r="U3088" i="1" s="1"/>
  <c r="J3089" i="1"/>
  <c r="J3090" i="1"/>
  <c r="J3091" i="1"/>
  <c r="U3091" i="1" s="1"/>
  <c r="J3092" i="1"/>
  <c r="J3093" i="1"/>
  <c r="U3093" i="1" s="1"/>
  <c r="J3094" i="1"/>
  <c r="U3094" i="1" s="1"/>
  <c r="J3095" i="1"/>
  <c r="U3095" i="1" s="1"/>
  <c r="J3096" i="1"/>
  <c r="U3096" i="1" s="1"/>
  <c r="J3097" i="1"/>
  <c r="J3098" i="1"/>
  <c r="J3099" i="1"/>
  <c r="U3099" i="1" s="1"/>
  <c r="J3100" i="1"/>
  <c r="J3101" i="1"/>
  <c r="U3101" i="1" s="1"/>
  <c r="J3102" i="1"/>
  <c r="U3102" i="1" s="1"/>
  <c r="J3103" i="1"/>
  <c r="U3103" i="1" s="1"/>
  <c r="J3104" i="1"/>
  <c r="U3104" i="1" s="1"/>
  <c r="J3105" i="1"/>
  <c r="J3106" i="1"/>
  <c r="J3107" i="1"/>
  <c r="U3107" i="1" s="1"/>
  <c r="J3108" i="1"/>
  <c r="J3109" i="1"/>
  <c r="U3109" i="1" s="1"/>
  <c r="J3110" i="1"/>
  <c r="U3110" i="1" s="1"/>
  <c r="J3111" i="1"/>
  <c r="U3111" i="1" s="1"/>
  <c r="J3112" i="1"/>
  <c r="U3112" i="1" s="1"/>
  <c r="J3113" i="1"/>
  <c r="J3114" i="1"/>
  <c r="J3115" i="1"/>
  <c r="U3115" i="1" s="1"/>
  <c r="J3116" i="1"/>
  <c r="J3117" i="1"/>
  <c r="U3117" i="1" s="1"/>
  <c r="J3118" i="1"/>
  <c r="U3118" i="1" s="1"/>
  <c r="J3119" i="1"/>
  <c r="U3119" i="1" s="1"/>
  <c r="J3120" i="1"/>
  <c r="U3120" i="1" s="1"/>
  <c r="J3121" i="1"/>
  <c r="J3122" i="1"/>
  <c r="J3123" i="1"/>
  <c r="U3123" i="1" s="1"/>
  <c r="J3124" i="1"/>
  <c r="J3125" i="1"/>
  <c r="U3125" i="1" s="1"/>
  <c r="J3126" i="1"/>
  <c r="U3126" i="1" s="1"/>
  <c r="J3127" i="1"/>
  <c r="U3127" i="1" s="1"/>
  <c r="J3128" i="1"/>
  <c r="U3128" i="1" s="1"/>
  <c r="J3129" i="1"/>
  <c r="J3130" i="1"/>
  <c r="J3131" i="1"/>
  <c r="U3131" i="1" s="1"/>
  <c r="J3132" i="1"/>
  <c r="J3133" i="1"/>
  <c r="U3133" i="1" s="1"/>
  <c r="J3134" i="1"/>
  <c r="U3134" i="1" s="1"/>
  <c r="J3135" i="1"/>
  <c r="U3135" i="1" s="1"/>
  <c r="J3136" i="1"/>
  <c r="U3136" i="1" s="1"/>
  <c r="J3137" i="1"/>
  <c r="J3138" i="1"/>
  <c r="J3139" i="1"/>
  <c r="U3139" i="1" s="1"/>
  <c r="J3140" i="1"/>
  <c r="J3141" i="1"/>
  <c r="U3141" i="1" s="1"/>
  <c r="J3142" i="1"/>
  <c r="U3142" i="1" s="1"/>
  <c r="J3143" i="1"/>
  <c r="U3143" i="1" s="1"/>
  <c r="J3144" i="1"/>
  <c r="U3144" i="1" s="1"/>
  <c r="J3145" i="1"/>
  <c r="J3146" i="1"/>
  <c r="J3147" i="1"/>
  <c r="U3147" i="1" s="1"/>
  <c r="J3148" i="1"/>
  <c r="J3149" i="1"/>
  <c r="U3149" i="1" s="1"/>
  <c r="J3150" i="1"/>
  <c r="U3150" i="1" s="1"/>
  <c r="J3151" i="1"/>
  <c r="U3151" i="1" s="1"/>
  <c r="J3152" i="1"/>
  <c r="U3152" i="1" s="1"/>
  <c r="J3153" i="1"/>
  <c r="J3154" i="1"/>
  <c r="J3155" i="1"/>
  <c r="U3155" i="1" s="1"/>
  <c r="J3156" i="1"/>
  <c r="J3157" i="1"/>
  <c r="U3157" i="1" s="1"/>
  <c r="J3158" i="1"/>
  <c r="U3158" i="1" s="1"/>
  <c r="J3159" i="1"/>
  <c r="U3159" i="1" s="1"/>
  <c r="J3160" i="1"/>
  <c r="U3160" i="1" s="1"/>
  <c r="J3161" i="1"/>
  <c r="J3162" i="1"/>
  <c r="J3163" i="1"/>
  <c r="U3163" i="1" s="1"/>
  <c r="J3164" i="1"/>
  <c r="J3165" i="1"/>
  <c r="U3165" i="1" s="1"/>
  <c r="J3166" i="1"/>
  <c r="U3166" i="1" s="1"/>
  <c r="J3167" i="1"/>
  <c r="U3167" i="1" s="1"/>
  <c r="J3168" i="1"/>
  <c r="U3168" i="1" s="1"/>
  <c r="J3169" i="1"/>
  <c r="J3170" i="1"/>
  <c r="J3171" i="1"/>
  <c r="U3171" i="1" s="1"/>
  <c r="J3172" i="1"/>
  <c r="J3173" i="1"/>
  <c r="U3173" i="1" s="1"/>
  <c r="J3174" i="1"/>
  <c r="U3174" i="1" s="1"/>
  <c r="J3175" i="1"/>
  <c r="U3175" i="1" s="1"/>
  <c r="J3176" i="1"/>
  <c r="U3176" i="1" s="1"/>
  <c r="J3177" i="1"/>
  <c r="J3178" i="1"/>
  <c r="J3179" i="1"/>
  <c r="U3179" i="1" s="1"/>
  <c r="J3180" i="1"/>
  <c r="J3181" i="1"/>
  <c r="U3181" i="1" s="1"/>
  <c r="J3182" i="1"/>
  <c r="U3182" i="1" s="1"/>
  <c r="J3183" i="1"/>
  <c r="U3183" i="1" s="1"/>
  <c r="J3184" i="1"/>
  <c r="U3184" i="1" s="1"/>
  <c r="J3185" i="1"/>
  <c r="J3186" i="1"/>
  <c r="J3187" i="1"/>
  <c r="U3187" i="1" s="1"/>
  <c r="J3188" i="1"/>
  <c r="J3189" i="1"/>
  <c r="U3189" i="1" s="1"/>
  <c r="J3190" i="1"/>
  <c r="U3190" i="1" s="1"/>
  <c r="J3191" i="1"/>
  <c r="U3191" i="1" s="1"/>
  <c r="J3192" i="1"/>
  <c r="U3192" i="1" s="1"/>
  <c r="J3193" i="1"/>
  <c r="J3194" i="1"/>
  <c r="J3195" i="1"/>
  <c r="U3195" i="1" s="1"/>
  <c r="J3196" i="1"/>
  <c r="J3197" i="1"/>
  <c r="U3197" i="1" s="1"/>
  <c r="J3198" i="1"/>
  <c r="U3198" i="1" s="1"/>
  <c r="J3199" i="1"/>
  <c r="U3199" i="1" s="1"/>
  <c r="J3200" i="1"/>
  <c r="U3200" i="1" s="1"/>
  <c r="J3201" i="1"/>
  <c r="J3202" i="1"/>
  <c r="J3203" i="1"/>
  <c r="U3203" i="1" s="1"/>
  <c r="J3204" i="1"/>
  <c r="J3205" i="1"/>
  <c r="U3205" i="1" s="1"/>
  <c r="J3206" i="1"/>
  <c r="U3206" i="1" s="1"/>
  <c r="J3207" i="1"/>
  <c r="U3207" i="1" s="1"/>
  <c r="J3208" i="1"/>
  <c r="U3208" i="1" s="1"/>
  <c r="J3209" i="1"/>
  <c r="J3210" i="1"/>
  <c r="J3211" i="1"/>
  <c r="U3211" i="1" s="1"/>
  <c r="J3212" i="1"/>
  <c r="J3213" i="1"/>
  <c r="U3213" i="1" s="1"/>
  <c r="J3214" i="1"/>
  <c r="U3214" i="1" s="1"/>
  <c r="J3215" i="1"/>
  <c r="U3215" i="1" s="1"/>
  <c r="J3216" i="1"/>
  <c r="U3216" i="1" s="1"/>
  <c r="J3217" i="1"/>
  <c r="J3218" i="1"/>
  <c r="J3219" i="1"/>
  <c r="U3219" i="1" s="1"/>
  <c r="J3220" i="1"/>
  <c r="J3221" i="1"/>
  <c r="U3221" i="1" s="1"/>
  <c r="J3222" i="1"/>
  <c r="U3222" i="1" s="1"/>
  <c r="J3223" i="1"/>
  <c r="U3223" i="1" s="1"/>
  <c r="J3224" i="1"/>
  <c r="U3224" i="1" s="1"/>
  <c r="J3225" i="1"/>
  <c r="J3226" i="1"/>
  <c r="J3227" i="1"/>
  <c r="U3227" i="1" s="1"/>
  <c r="J3228" i="1"/>
  <c r="J3229" i="1"/>
  <c r="U3229" i="1" s="1"/>
  <c r="J3230" i="1"/>
  <c r="U3230" i="1" s="1"/>
  <c r="J3231" i="1"/>
  <c r="U3231" i="1" s="1"/>
  <c r="J3232" i="1"/>
  <c r="U3232" i="1" s="1"/>
  <c r="J3233" i="1"/>
  <c r="J3234" i="1"/>
  <c r="J3235" i="1"/>
  <c r="U3235" i="1" s="1"/>
  <c r="J3236" i="1"/>
  <c r="J3237" i="1"/>
  <c r="U3237" i="1" s="1"/>
  <c r="J3238" i="1"/>
  <c r="U3238" i="1" s="1"/>
  <c r="J3239" i="1"/>
  <c r="U3239" i="1" s="1"/>
  <c r="J3240" i="1"/>
  <c r="U3240" i="1" s="1"/>
  <c r="J3241" i="1"/>
  <c r="J3242" i="1"/>
  <c r="J3243" i="1"/>
  <c r="U3243" i="1" s="1"/>
  <c r="J3244" i="1"/>
  <c r="J3245" i="1"/>
  <c r="U3245" i="1" s="1"/>
  <c r="J3246" i="1"/>
  <c r="U3246" i="1" s="1"/>
  <c r="J3247" i="1"/>
  <c r="U3247" i="1" s="1"/>
  <c r="J3248" i="1"/>
  <c r="U3248" i="1" s="1"/>
  <c r="J3249" i="1"/>
  <c r="J3250" i="1"/>
  <c r="J3251" i="1"/>
  <c r="U3251" i="1" s="1"/>
  <c r="J3252" i="1"/>
  <c r="J3253" i="1"/>
  <c r="U3253" i="1" s="1"/>
  <c r="J3254" i="1"/>
  <c r="U3254" i="1" s="1"/>
  <c r="J3255" i="1"/>
  <c r="U3255" i="1" s="1"/>
  <c r="J3256" i="1"/>
  <c r="U3256" i="1" s="1"/>
  <c r="J3257" i="1"/>
  <c r="J3258" i="1"/>
  <c r="J3259" i="1"/>
  <c r="U3259" i="1" s="1"/>
  <c r="J3260" i="1"/>
  <c r="J3261" i="1"/>
  <c r="U3261" i="1" s="1"/>
  <c r="J3262" i="1"/>
  <c r="U3262" i="1" s="1"/>
  <c r="J3263" i="1"/>
  <c r="U3263" i="1" s="1"/>
  <c r="J3264" i="1"/>
  <c r="U3264" i="1" s="1"/>
  <c r="J3265" i="1"/>
  <c r="J3266" i="1"/>
  <c r="J3267" i="1"/>
  <c r="U3267" i="1" s="1"/>
  <c r="J3268" i="1"/>
  <c r="J3269" i="1"/>
  <c r="U3269" i="1" s="1"/>
  <c r="J3270" i="1"/>
  <c r="U3270" i="1" s="1"/>
  <c r="J3271" i="1"/>
  <c r="U3271" i="1" s="1"/>
  <c r="J3272" i="1"/>
  <c r="U3272" i="1" s="1"/>
  <c r="J3273" i="1"/>
  <c r="J3274" i="1"/>
  <c r="J3275" i="1"/>
  <c r="U3275" i="1" s="1"/>
  <c r="J3276" i="1"/>
  <c r="J3277" i="1"/>
  <c r="U3277" i="1" s="1"/>
  <c r="J3278" i="1"/>
  <c r="U3278" i="1" s="1"/>
  <c r="J3279" i="1"/>
  <c r="U3279" i="1" s="1"/>
  <c r="J3280" i="1"/>
  <c r="U3280" i="1" s="1"/>
  <c r="J3281" i="1"/>
  <c r="J3282" i="1"/>
  <c r="J3283" i="1"/>
  <c r="U3283" i="1" s="1"/>
  <c r="J3284" i="1"/>
  <c r="J3285" i="1"/>
  <c r="U3285" i="1" s="1"/>
  <c r="J3286" i="1"/>
  <c r="U3286" i="1" s="1"/>
  <c r="J3287" i="1"/>
  <c r="U3287" i="1" s="1"/>
  <c r="J3288" i="1"/>
  <c r="U3288" i="1" s="1"/>
  <c r="J3289" i="1"/>
  <c r="J3290" i="1"/>
  <c r="J3291" i="1"/>
  <c r="U3291" i="1" s="1"/>
  <c r="J3292" i="1"/>
  <c r="J3293" i="1"/>
  <c r="U3293" i="1" s="1"/>
  <c r="J3294" i="1"/>
  <c r="U3294" i="1" s="1"/>
  <c r="J3295" i="1"/>
  <c r="U3295" i="1" s="1"/>
  <c r="J3296" i="1"/>
  <c r="U3296" i="1" s="1"/>
  <c r="J3297" i="1"/>
  <c r="J3298" i="1"/>
  <c r="J3299" i="1"/>
  <c r="U3299" i="1" s="1"/>
  <c r="J3300" i="1"/>
  <c r="J3301" i="1"/>
  <c r="U3301" i="1" s="1"/>
  <c r="J3302" i="1"/>
  <c r="U3302" i="1" s="1"/>
  <c r="J3303" i="1"/>
  <c r="U3303" i="1" s="1"/>
  <c r="J3304" i="1"/>
  <c r="U3304" i="1" s="1"/>
  <c r="J3305" i="1"/>
  <c r="J3306" i="1"/>
  <c r="J3307" i="1"/>
  <c r="U3307" i="1" s="1"/>
  <c r="J3308" i="1"/>
  <c r="J3309" i="1"/>
  <c r="U3309" i="1" s="1"/>
  <c r="J3310" i="1"/>
  <c r="U3310" i="1" s="1"/>
  <c r="J3311" i="1"/>
  <c r="U3311" i="1" s="1"/>
  <c r="J3312" i="1"/>
  <c r="U3312" i="1" s="1"/>
  <c r="J3313" i="1"/>
  <c r="J3314" i="1"/>
  <c r="J3315" i="1"/>
  <c r="U3315" i="1" s="1"/>
  <c r="J3316" i="1"/>
  <c r="J3317" i="1"/>
  <c r="U3317" i="1" s="1"/>
  <c r="J3318" i="1"/>
  <c r="U3318" i="1" s="1"/>
  <c r="J3319" i="1"/>
  <c r="U3319" i="1" s="1"/>
  <c r="J3320" i="1"/>
  <c r="U3320" i="1" s="1"/>
  <c r="J3321" i="1"/>
  <c r="J3322" i="1"/>
  <c r="J3323" i="1"/>
  <c r="U3323" i="1" s="1"/>
  <c r="J3324" i="1"/>
  <c r="J3325" i="1"/>
  <c r="U3325" i="1" s="1"/>
  <c r="J3326" i="1"/>
  <c r="U3326" i="1" s="1"/>
  <c r="J3327" i="1"/>
  <c r="U3327" i="1" s="1"/>
  <c r="J3328" i="1"/>
  <c r="U3328" i="1" s="1"/>
  <c r="J3329" i="1"/>
  <c r="J3330" i="1"/>
  <c r="J3331" i="1"/>
  <c r="U3331" i="1" s="1"/>
  <c r="J3332" i="1"/>
  <c r="J3333" i="1"/>
  <c r="U3333" i="1" s="1"/>
  <c r="J3334" i="1"/>
  <c r="U3334" i="1" s="1"/>
  <c r="J3335" i="1"/>
  <c r="U3335" i="1" s="1"/>
  <c r="J3336" i="1"/>
  <c r="U3336" i="1" s="1"/>
  <c r="J3337" i="1"/>
  <c r="J3338" i="1"/>
  <c r="J3339" i="1"/>
  <c r="U3339" i="1" s="1"/>
  <c r="J3340" i="1"/>
  <c r="J3341" i="1"/>
  <c r="U3341" i="1" s="1"/>
  <c r="J3342" i="1"/>
  <c r="U3342" i="1" s="1"/>
  <c r="J3343" i="1"/>
  <c r="U3343" i="1" s="1"/>
  <c r="J3344" i="1"/>
  <c r="U3344" i="1" s="1"/>
  <c r="J3345" i="1"/>
  <c r="J3346" i="1"/>
  <c r="J3347" i="1"/>
  <c r="U3347" i="1" s="1"/>
  <c r="J3348" i="1"/>
  <c r="J3349" i="1"/>
  <c r="U3349" i="1" s="1"/>
  <c r="J3350" i="1"/>
  <c r="U3350" i="1" s="1"/>
  <c r="J3351" i="1"/>
  <c r="U3351" i="1" s="1"/>
  <c r="J3352" i="1"/>
  <c r="U3352" i="1" s="1"/>
  <c r="J3353" i="1"/>
  <c r="J3354" i="1"/>
  <c r="J3355" i="1"/>
  <c r="U3355" i="1" s="1"/>
  <c r="J3356" i="1"/>
  <c r="J3357" i="1"/>
  <c r="U3357" i="1" s="1"/>
  <c r="J3358" i="1"/>
  <c r="U3358" i="1" s="1"/>
  <c r="J3359" i="1"/>
  <c r="U3359" i="1" s="1"/>
  <c r="J3360" i="1"/>
  <c r="U3360" i="1" s="1"/>
  <c r="J3361" i="1"/>
  <c r="J3362" i="1"/>
  <c r="J3363" i="1"/>
  <c r="U3363" i="1" s="1"/>
  <c r="J3364" i="1"/>
  <c r="J3365" i="1"/>
  <c r="U3365" i="1" s="1"/>
  <c r="J3366" i="1"/>
  <c r="U3366" i="1" s="1"/>
  <c r="J3367" i="1"/>
  <c r="U3367" i="1" s="1"/>
  <c r="J3368" i="1"/>
  <c r="U3368" i="1" s="1"/>
  <c r="J3369" i="1"/>
  <c r="J3370" i="1"/>
  <c r="J3371" i="1"/>
  <c r="U3371" i="1" s="1"/>
  <c r="J3372" i="1"/>
  <c r="J3373" i="1"/>
  <c r="U3373" i="1" s="1"/>
  <c r="J3374" i="1"/>
  <c r="U3374" i="1" s="1"/>
  <c r="J3375" i="1"/>
  <c r="U3375" i="1" s="1"/>
  <c r="J3376" i="1"/>
  <c r="U3376" i="1" s="1"/>
  <c r="J3377" i="1"/>
  <c r="J3378" i="1"/>
  <c r="J3379" i="1"/>
  <c r="U3379" i="1" s="1"/>
  <c r="J3380" i="1"/>
  <c r="J3381" i="1"/>
  <c r="U3381" i="1" s="1"/>
  <c r="J3382" i="1"/>
  <c r="U3382" i="1" s="1"/>
  <c r="J3383" i="1"/>
  <c r="U3383" i="1" s="1"/>
  <c r="J3384" i="1"/>
  <c r="U3384" i="1" s="1"/>
  <c r="J3385" i="1"/>
  <c r="J3386" i="1"/>
  <c r="J3387" i="1"/>
  <c r="U3387" i="1" s="1"/>
  <c r="J3388" i="1"/>
  <c r="J3389" i="1"/>
  <c r="U3389" i="1" s="1"/>
  <c r="J3390" i="1"/>
  <c r="U3390" i="1" s="1"/>
  <c r="J3391" i="1"/>
  <c r="U3391" i="1" s="1"/>
  <c r="J3392" i="1"/>
  <c r="U3392" i="1" s="1"/>
  <c r="J3393" i="1"/>
  <c r="J3394" i="1"/>
  <c r="J3395" i="1"/>
  <c r="U3395" i="1" s="1"/>
  <c r="J3396" i="1"/>
  <c r="J3397" i="1"/>
  <c r="U3397" i="1" s="1"/>
  <c r="J3398" i="1"/>
  <c r="U3398" i="1" s="1"/>
  <c r="J3399" i="1"/>
  <c r="U3399" i="1" s="1"/>
  <c r="J3400" i="1"/>
  <c r="U3400" i="1" s="1"/>
  <c r="J3401" i="1"/>
  <c r="J3402" i="1"/>
  <c r="J3403" i="1"/>
  <c r="U3403" i="1" s="1"/>
  <c r="J3404" i="1"/>
  <c r="J3405" i="1"/>
  <c r="U3405" i="1" s="1"/>
  <c r="J3406" i="1"/>
  <c r="U3406" i="1" s="1"/>
  <c r="J3407" i="1"/>
  <c r="U3407" i="1" s="1"/>
  <c r="J3408" i="1"/>
  <c r="U3408" i="1" s="1"/>
  <c r="J3409" i="1"/>
  <c r="J3410" i="1"/>
  <c r="J3411" i="1"/>
  <c r="U3411" i="1" s="1"/>
  <c r="J3412" i="1"/>
  <c r="J3413" i="1"/>
  <c r="U3413" i="1" s="1"/>
  <c r="J3414" i="1"/>
  <c r="U3414" i="1" s="1"/>
  <c r="J3415" i="1"/>
  <c r="U3415" i="1" s="1"/>
  <c r="J3416" i="1"/>
  <c r="U3416" i="1" s="1"/>
  <c r="J3417" i="1"/>
  <c r="J3418" i="1"/>
  <c r="J3419" i="1"/>
  <c r="U3419" i="1" s="1"/>
  <c r="J3420" i="1"/>
  <c r="J3421" i="1"/>
  <c r="U3421" i="1" s="1"/>
  <c r="J3422" i="1"/>
  <c r="U3422" i="1" s="1"/>
  <c r="J3423" i="1"/>
  <c r="U3423" i="1" s="1"/>
  <c r="J3424" i="1"/>
  <c r="U3424" i="1" s="1"/>
  <c r="J3425" i="1"/>
  <c r="J3426" i="1"/>
  <c r="J3427" i="1"/>
  <c r="U3427" i="1" s="1"/>
  <c r="J3428" i="1"/>
  <c r="J3429" i="1"/>
  <c r="U3429" i="1" s="1"/>
  <c r="J3430" i="1"/>
  <c r="U3430" i="1" s="1"/>
  <c r="J3431" i="1"/>
  <c r="U3431" i="1" s="1"/>
  <c r="J3432" i="1"/>
  <c r="U3432" i="1" s="1"/>
  <c r="J3433" i="1"/>
  <c r="J3434" i="1"/>
  <c r="J3435" i="1"/>
  <c r="U3435" i="1" s="1"/>
  <c r="J3436" i="1"/>
  <c r="J3437" i="1"/>
  <c r="U3437" i="1" s="1"/>
  <c r="J3438" i="1"/>
  <c r="U3438" i="1" s="1"/>
  <c r="J3439" i="1"/>
  <c r="U3439" i="1" s="1"/>
  <c r="J3440" i="1"/>
  <c r="U3440" i="1" s="1"/>
  <c r="J3441" i="1"/>
  <c r="J3442" i="1"/>
  <c r="J3443" i="1"/>
  <c r="U3443" i="1" s="1"/>
  <c r="J3444" i="1"/>
  <c r="J3445" i="1"/>
  <c r="U3445" i="1" s="1"/>
  <c r="J3446" i="1"/>
  <c r="U3446" i="1" s="1"/>
  <c r="J3447" i="1"/>
  <c r="U3447" i="1" s="1"/>
  <c r="J3448" i="1"/>
  <c r="U3448" i="1" s="1"/>
  <c r="J3449" i="1"/>
  <c r="J3450" i="1"/>
  <c r="J3451" i="1"/>
  <c r="U3451" i="1" s="1"/>
  <c r="J3452" i="1"/>
  <c r="J3453" i="1"/>
  <c r="U3453" i="1" s="1"/>
  <c r="J3454" i="1"/>
  <c r="U3454" i="1" s="1"/>
  <c r="J3455" i="1"/>
  <c r="U3455" i="1" s="1"/>
  <c r="J3456" i="1"/>
  <c r="U3456" i="1" s="1"/>
  <c r="J3457" i="1"/>
  <c r="J3458" i="1"/>
  <c r="J3459" i="1"/>
  <c r="U3459" i="1" s="1"/>
  <c r="J3460" i="1"/>
  <c r="J3461" i="1"/>
  <c r="U3461" i="1" s="1"/>
  <c r="J3462" i="1"/>
  <c r="U3462" i="1" s="1"/>
  <c r="J3463" i="1"/>
  <c r="U3463" i="1" s="1"/>
  <c r="J3464" i="1"/>
  <c r="U3464" i="1" s="1"/>
  <c r="J3465" i="1"/>
  <c r="J3466" i="1"/>
  <c r="J3467" i="1"/>
  <c r="U3467" i="1" s="1"/>
  <c r="J3468" i="1"/>
  <c r="J3469" i="1"/>
  <c r="U3469" i="1" s="1"/>
  <c r="J3470" i="1"/>
  <c r="U3470" i="1" s="1"/>
  <c r="J3471" i="1"/>
  <c r="U3471" i="1" s="1"/>
  <c r="J3472" i="1"/>
  <c r="U3472" i="1" s="1"/>
  <c r="J3473" i="1"/>
  <c r="J3474" i="1"/>
  <c r="J3475" i="1"/>
  <c r="U3475" i="1" s="1"/>
  <c r="J3476" i="1"/>
  <c r="J3477" i="1"/>
  <c r="U3477" i="1" s="1"/>
  <c r="J3478" i="1"/>
  <c r="U3478" i="1" s="1"/>
  <c r="J3479" i="1"/>
  <c r="U3479" i="1" s="1"/>
  <c r="J3480" i="1"/>
  <c r="U3480" i="1" s="1"/>
  <c r="J3481" i="1"/>
  <c r="J3482" i="1"/>
  <c r="J3483" i="1"/>
  <c r="U3483" i="1" s="1"/>
  <c r="J3484" i="1"/>
  <c r="J3485" i="1"/>
  <c r="U3485" i="1" s="1"/>
  <c r="J3486" i="1"/>
  <c r="U3486" i="1" s="1"/>
  <c r="J3487" i="1"/>
  <c r="U3487" i="1" s="1"/>
  <c r="J3488" i="1"/>
  <c r="U3488" i="1" s="1"/>
  <c r="J3489" i="1"/>
  <c r="J3490" i="1"/>
  <c r="J3491" i="1"/>
  <c r="U3491" i="1" s="1"/>
  <c r="J3492" i="1"/>
  <c r="J3493" i="1"/>
  <c r="U3493" i="1" s="1"/>
  <c r="J3494" i="1"/>
  <c r="U3494" i="1" s="1"/>
  <c r="J3495" i="1"/>
  <c r="U3495" i="1" s="1"/>
  <c r="J3496" i="1"/>
  <c r="U3496" i="1" s="1"/>
  <c r="J3497" i="1"/>
  <c r="J3498" i="1"/>
  <c r="J3499" i="1"/>
  <c r="U3499" i="1" s="1"/>
  <c r="J3500" i="1"/>
  <c r="J3501" i="1"/>
  <c r="U3501" i="1" s="1"/>
  <c r="J3502" i="1"/>
  <c r="U3502" i="1" s="1"/>
  <c r="J3503" i="1"/>
  <c r="U3503" i="1" s="1"/>
  <c r="J3504" i="1"/>
  <c r="U3504" i="1" s="1"/>
  <c r="J3505" i="1"/>
  <c r="J3506" i="1"/>
  <c r="J3507" i="1"/>
  <c r="U3507" i="1" s="1"/>
  <c r="J3508" i="1"/>
  <c r="J3509" i="1"/>
  <c r="U3509" i="1" s="1"/>
  <c r="J3510" i="1"/>
  <c r="U3510" i="1" s="1"/>
  <c r="J3511" i="1"/>
  <c r="U3511" i="1" s="1"/>
  <c r="J3512" i="1"/>
  <c r="U3512" i="1" s="1"/>
  <c r="J3513" i="1"/>
  <c r="J3514" i="1"/>
  <c r="J3515" i="1"/>
  <c r="U3515" i="1" s="1"/>
  <c r="J3516" i="1"/>
  <c r="J3517" i="1"/>
  <c r="U3517" i="1" s="1"/>
  <c r="J3518" i="1"/>
  <c r="U3518" i="1" s="1"/>
  <c r="J3519" i="1"/>
  <c r="U3519" i="1" s="1"/>
  <c r="J3520" i="1"/>
  <c r="U3520" i="1" s="1"/>
  <c r="J3521" i="1"/>
  <c r="J3522" i="1"/>
  <c r="J3523" i="1"/>
  <c r="U3523" i="1" s="1"/>
  <c r="J3524" i="1"/>
  <c r="J3525" i="1"/>
  <c r="U3525" i="1" s="1"/>
  <c r="J3526" i="1"/>
  <c r="U3526" i="1" s="1"/>
  <c r="J3527" i="1"/>
  <c r="U3527" i="1" s="1"/>
  <c r="J3528" i="1"/>
  <c r="U3528" i="1" s="1"/>
  <c r="J3529" i="1"/>
  <c r="J3530" i="1"/>
  <c r="J3531" i="1"/>
  <c r="U3531" i="1" s="1"/>
  <c r="J3532" i="1"/>
  <c r="J3533" i="1"/>
  <c r="U3533" i="1" s="1"/>
  <c r="J3534" i="1"/>
  <c r="U3534" i="1" s="1"/>
  <c r="J3535" i="1"/>
  <c r="U3535" i="1" s="1"/>
  <c r="J3536" i="1"/>
  <c r="U3536" i="1" s="1"/>
  <c r="J3537" i="1"/>
  <c r="J3538" i="1"/>
  <c r="J3539" i="1"/>
  <c r="U3539" i="1" s="1"/>
  <c r="J3540" i="1"/>
  <c r="J3541" i="1"/>
  <c r="U3541" i="1" s="1"/>
  <c r="J3542" i="1"/>
  <c r="U3542" i="1" s="1"/>
  <c r="J3543" i="1"/>
  <c r="U3543" i="1" s="1"/>
  <c r="J3544" i="1"/>
  <c r="U3544" i="1" s="1"/>
  <c r="J3545" i="1"/>
  <c r="J3546" i="1"/>
  <c r="J3547" i="1"/>
  <c r="U3547" i="1" s="1"/>
  <c r="J3548" i="1"/>
  <c r="J3549" i="1"/>
  <c r="U3549" i="1" s="1"/>
  <c r="J3550" i="1"/>
  <c r="U3550" i="1" s="1"/>
  <c r="J3551" i="1"/>
  <c r="U3551" i="1" s="1"/>
  <c r="J3552" i="1"/>
  <c r="U3552" i="1" s="1"/>
  <c r="J3553" i="1"/>
  <c r="J3554" i="1"/>
  <c r="J3555" i="1"/>
  <c r="U3555" i="1" s="1"/>
  <c r="J3556" i="1"/>
  <c r="J3557" i="1"/>
  <c r="U3557" i="1" s="1"/>
  <c r="J3558" i="1"/>
  <c r="U3558" i="1" s="1"/>
  <c r="J3559" i="1"/>
  <c r="U3559" i="1" s="1"/>
  <c r="J3560" i="1"/>
  <c r="U3560" i="1" s="1"/>
  <c r="J3561" i="1"/>
  <c r="J3562" i="1"/>
  <c r="J3563" i="1"/>
  <c r="U3563" i="1" s="1"/>
  <c r="J3564" i="1"/>
  <c r="J3565" i="1"/>
  <c r="U3565" i="1" s="1"/>
  <c r="J3566" i="1"/>
  <c r="U3566" i="1" s="1"/>
  <c r="J3567" i="1"/>
  <c r="U3567" i="1" s="1"/>
  <c r="J3568" i="1"/>
  <c r="U3568" i="1" s="1"/>
  <c r="J3569" i="1"/>
  <c r="J3570" i="1"/>
  <c r="J3571" i="1"/>
  <c r="U3571" i="1" s="1"/>
  <c r="J3572" i="1"/>
  <c r="J3573" i="1"/>
  <c r="U3573" i="1" s="1"/>
  <c r="J3574" i="1"/>
  <c r="U3574" i="1" s="1"/>
  <c r="J3575" i="1"/>
  <c r="U3575" i="1" s="1"/>
  <c r="J3576" i="1"/>
  <c r="U3576" i="1" s="1"/>
  <c r="J3577" i="1"/>
  <c r="J3578" i="1"/>
  <c r="J3579" i="1"/>
  <c r="U3579" i="1" s="1"/>
  <c r="J3580" i="1"/>
  <c r="J3581" i="1"/>
  <c r="U3581" i="1" s="1"/>
  <c r="J3582" i="1"/>
  <c r="U3582" i="1" s="1"/>
  <c r="J3583" i="1"/>
  <c r="U3583" i="1" s="1"/>
  <c r="J3584" i="1"/>
  <c r="U3584" i="1" s="1"/>
  <c r="J3585" i="1"/>
  <c r="J3586" i="1"/>
  <c r="J3587" i="1"/>
  <c r="U3587" i="1" s="1"/>
  <c r="J3588" i="1"/>
  <c r="J3589" i="1"/>
  <c r="U3589" i="1" s="1"/>
  <c r="J3590" i="1"/>
  <c r="U3590" i="1" s="1"/>
  <c r="J3591" i="1"/>
  <c r="U3591" i="1" s="1"/>
  <c r="J3592" i="1"/>
  <c r="U3592" i="1" s="1"/>
  <c r="J3593" i="1"/>
  <c r="J3594" i="1"/>
  <c r="J3595" i="1"/>
  <c r="U3595" i="1" s="1"/>
  <c r="J3596" i="1"/>
  <c r="J3597" i="1"/>
  <c r="U3597" i="1" s="1"/>
  <c r="J3598" i="1"/>
  <c r="U3598" i="1" s="1"/>
  <c r="J3599" i="1"/>
  <c r="U3599" i="1" s="1"/>
  <c r="J3600" i="1"/>
  <c r="U3600" i="1" s="1"/>
  <c r="J3601" i="1"/>
  <c r="J3602" i="1"/>
  <c r="J3603" i="1"/>
  <c r="U3603" i="1" s="1"/>
  <c r="J3604" i="1"/>
  <c r="J3605" i="1"/>
  <c r="U3605" i="1" s="1"/>
  <c r="J3606" i="1"/>
  <c r="U3606" i="1" s="1"/>
  <c r="J3607" i="1"/>
  <c r="U3607" i="1" s="1"/>
  <c r="J3608" i="1"/>
  <c r="U3608" i="1" s="1"/>
  <c r="J3609" i="1"/>
  <c r="J3610" i="1"/>
  <c r="J3611" i="1"/>
  <c r="U3611" i="1" s="1"/>
  <c r="J3612" i="1"/>
  <c r="J3613" i="1"/>
  <c r="U3613" i="1" s="1"/>
  <c r="J3614" i="1"/>
  <c r="U3614" i="1" s="1"/>
  <c r="J3615" i="1"/>
  <c r="U3615" i="1" s="1"/>
  <c r="J3616" i="1"/>
  <c r="U3616" i="1" s="1"/>
  <c r="J3617" i="1"/>
  <c r="J3618" i="1"/>
  <c r="J3619" i="1"/>
  <c r="U3619" i="1" s="1"/>
  <c r="J3620" i="1"/>
  <c r="J3621" i="1"/>
  <c r="U3621" i="1" s="1"/>
  <c r="J3622" i="1"/>
  <c r="U3622" i="1" s="1"/>
  <c r="J3623" i="1"/>
  <c r="U3623" i="1" s="1"/>
  <c r="J3624" i="1"/>
  <c r="U3624" i="1" s="1"/>
  <c r="J3625" i="1"/>
  <c r="J3626" i="1"/>
  <c r="J3627" i="1"/>
  <c r="U3627" i="1" s="1"/>
  <c r="J3628" i="1"/>
  <c r="J3629" i="1"/>
  <c r="U3629" i="1" s="1"/>
  <c r="J3630" i="1"/>
  <c r="U3630" i="1" s="1"/>
  <c r="J3631" i="1"/>
  <c r="U3631" i="1" s="1"/>
  <c r="J3632" i="1"/>
  <c r="U3632" i="1" s="1"/>
  <c r="J3633" i="1"/>
  <c r="J3634" i="1"/>
  <c r="J3635" i="1"/>
  <c r="U3635" i="1" s="1"/>
  <c r="J3636" i="1"/>
  <c r="J3637" i="1"/>
  <c r="U3637" i="1" s="1"/>
  <c r="J3638" i="1"/>
  <c r="U3638" i="1" s="1"/>
  <c r="J3639" i="1"/>
  <c r="U3639" i="1" s="1"/>
  <c r="J3640" i="1"/>
  <c r="U3640" i="1" s="1"/>
  <c r="J3641" i="1"/>
  <c r="J3642" i="1"/>
  <c r="J3643" i="1"/>
  <c r="U3643" i="1" s="1"/>
  <c r="J3644" i="1"/>
  <c r="J3645" i="1"/>
  <c r="U3645" i="1" s="1"/>
  <c r="J3646" i="1"/>
  <c r="U3646" i="1" s="1"/>
  <c r="J3647" i="1"/>
  <c r="U3647" i="1" s="1"/>
  <c r="J3648" i="1"/>
  <c r="U3648" i="1" s="1"/>
  <c r="J3649" i="1"/>
  <c r="J3650" i="1"/>
  <c r="J3651" i="1"/>
  <c r="U3651" i="1" s="1"/>
  <c r="J3652" i="1"/>
  <c r="J3653" i="1"/>
  <c r="U3653" i="1" s="1"/>
  <c r="J3654" i="1"/>
  <c r="U3654" i="1" s="1"/>
  <c r="J3655" i="1"/>
  <c r="U3655" i="1" s="1"/>
  <c r="J3656" i="1"/>
  <c r="U3656" i="1" s="1"/>
  <c r="J3657" i="1"/>
  <c r="J3658" i="1"/>
  <c r="J3659" i="1"/>
  <c r="U3659" i="1" s="1"/>
  <c r="J3660" i="1"/>
  <c r="J3661" i="1"/>
  <c r="U3661" i="1" s="1"/>
  <c r="J3662" i="1"/>
  <c r="U3662" i="1" s="1"/>
  <c r="J3663" i="1"/>
  <c r="U3663" i="1" s="1"/>
  <c r="J3664" i="1"/>
  <c r="U3664" i="1" s="1"/>
  <c r="J3665" i="1"/>
  <c r="J3666" i="1"/>
  <c r="J3667" i="1"/>
  <c r="U3667" i="1" s="1"/>
  <c r="J3668" i="1"/>
  <c r="J3669" i="1"/>
  <c r="U3669" i="1" s="1"/>
  <c r="J3670" i="1"/>
  <c r="U3670" i="1" s="1"/>
  <c r="J3671" i="1"/>
  <c r="U3671" i="1" s="1"/>
  <c r="J3672" i="1"/>
  <c r="U3672" i="1" s="1"/>
  <c r="J3673" i="1"/>
  <c r="J3674" i="1"/>
  <c r="J3675" i="1"/>
  <c r="U3675" i="1" s="1"/>
  <c r="J3676" i="1"/>
  <c r="J3677" i="1"/>
  <c r="U3677" i="1" s="1"/>
  <c r="J3678" i="1"/>
  <c r="U3678" i="1" s="1"/>
  <c r="J3679" i="1"/>
  <c r="U3679" i="1" s="1"/>
  <c r="J3680" i="1"/>
  <c r="U3680" i="1" s="1"/>
  <c r="J3681" i="1"/>
  <c r="J3682" i="1"/>
  <c r="J3683" i="1"/>
  <c r="U3683" i="1" s="1"/>
  <c r="J3684" i="1"/>
  <c r="J3685" i="1"/>
  <c r="U3685" i="1" s="1"/>
  <c r="J3686" i="1"/>
  <c r="U3686" i="1" s="1"/>
  <c r="J3687" i="1"/>
  <c r="U3687" i="1" s="1"/>
  <c r="J3688" i="1"/>
  <c r="U3688" i="1" s="1"/>
  <c r="J3689" i="1"/>
  <c r="J3690" i="1"/>
  <c r="J3691" i="1"/>
  <c r="U3691" i="1" s="1"/>
  <c r="J3692" i="1"/>
  <c r="J3693" i="1"/>
  <c r="U3693" i="1" s="1"/>
  <c r="J3694" i="1"/>
  <c r="U3694" i="1" s="1"/>
  <c r="J3695" i="1"/>
  <c r="U3695" i="1" s="1"/>
  <c r="J3696" i="1"/>
  <c r="U3696" i="1" s="1"/>
  <c r="J3697" i="1"/>
  <c r="J3698" i="1"/>
  <c r="J3699" i="1"/>
  <c r="U3699" i="1" s="1"/>
  <c r="J3700" i="1"/>
  <c r="J3701" i="1"/>
  <c r="U3701" i="1" s="1"/>
  <c r="J3702" i="1"/>
  <c r="U3702" i="1" s="1"/>
  <c r="J3703" i="1"/>
  <c r="U3703" i="1" s="1"/>
  <c r="J3704" i="1"/>
  <c r="U3704" i="1" s="1"/>
  <c r="J3705" i="1"/>
  <c r="J3706" i="1"/>
  <c r="J3707" i="1"/>
  <c r="U3707" i="1" s="1"/>
  <c r="J3708" i="1"/>
  <c r="J3709" i="1"/>
  <c r="U3709" i="1" s="1"/>
  <c r="J3710" i="1"/>
  <c r="U3710" i="1" s="1"/>
  <c r="J3711" i="1"/>
  <c r="U3711" i="1" s="1"/>
  <c r="J3712" i="1"/>
  <c r="U3712" i="1" s="1"/>
  <c r="J3713" i="1"/>
  <c r="J3714" i="1"/>
  <c r="J3715" i="1"/>
  <c r="U3715" i="1" s="1"/>
  <c r="J3716" i="1"/>
  <c r="J3717" i="1"/>
  <c r="U3717" i="1" s="1"/>
  <c r="J3718" i="1"/>
  <c r="U3718" i="1" s="1"/>
  <c r="J3719" i="1"/>
  <c r="U3719" i="1" s="1"/>
  <c r="J3720" i="1"/>
  <c r="U3720" i="1" s="1"/>
  <c r="J3721" i="1"/>
  <c r="J3722" i="1"/>
  <c r="J3723" i="1"/>
  <c r="U3723" i="1" s="1"/>
  <c r="J3724" i="1"/>
  <c r="J3725" i="1"/>
  <c r="U3725" i="1" s="1"/>
  <c r="J3726" i="1"/>
  <c r="U3726" i="1" s="1"/>
  <c r="J3727" i="1"/>
  <c r="U3727" i="1" s="1"/>
  <c r="J3728" i="1"/>
  <c r="U3728" i="1" s="1"/>
  <c r="J3729" i="1"/>
  <c r="J3730" i="1"/>
  <c r="J3731" i="1"/>
  <c r="U3731" i="1" s="1"/>
  <c r="J3732" i="1"/>
  <c r="J3733" i="1"/>
  <c r="U3733" i="1" s="1"/>
  <c r="J3734" i="1"/>
  <c r="U3734" i="1" s="1"/>
  <c r="J3735" i="1"/>
  <c r="U3735" i="1" s="1"/>
  <c r="J3736" i="1"/>
  <c r="U3736" i="1" s="1"/>
  <c r="J3737" i="1"/>
  <c r="J3738" i="1"/>
  <c r="J3739" i="1"/>
  <c r="U3739" i="1" s="1"/>
  <c r="J3740" i="1"/>
  <c r="J3741" i="1"/>
  <c r="U3741" i="1" s="1"/>
  <c r="J3742" i="1"/>
  <c r="U3742" i="1" s="1"/>
  <c r="J3743" i="1"/>
  <c r="U3743" i="1" s="1"/>
  <c r="J3744" i="1"/>
  <c r="U3744" i="1" s="1"/>
  <c r="J3745" i="1"/>
  <c r="J3746" i="1"/>
  <c r="J3747" i="1"/>
  <c r="U3747" i="1" s="1"/>
  <c r="J3748" i="1"/>
  <c r="J3749" i="1"/>
  <c r="U3749" i="1" s="1"/>
  <c r="J3750" i="1"/>
  <c r="U3750" i="1" s="1"/>
  <c r="J3751" i="1"/>
  <c r="U3751" i="1" s="1"/>
  <c r="J3752" i="1"/>
  <c r="U3752" i="1" s="1"/>
  <c r="J3753" i="1"/>
  <c r="J3754" i="1"/>
  <c r="J3755" i="1"/>
  <c r="U3755" i="1" s="1"/>
  <c r="J3756" i="1"/>
  <c r="J3757" i="1"/>
  <c r="U3757" i="1" s="1"/>
  <c r="J3758" i="1"/>
  <c r="U3758" i="1" s="1"/>
  <c r="J3759" i="1"/>
  <c r="U3759" i="1" s="1"/>
  <c r="J3760" i="1"/>
  <c r="U3760" i="1" s="1"/>
  <c r="J3761" i="1"/>
  <c r="J3762" i="1"/>
  <c r="J3763" i="1"/>
  <c r="U3763" i="1" s="1"/>
  <c r="J3764" i="1"/>
  <c r="J3765" i="1"/>
  <c r="U3765" i="1" s="1"/>
  <c r="J3766" i="1"/>
  <c r="U3766" i="1" s="1"/>
  <c r="J3767" i="1"/>
  <c r="U3767" i="1" s="1"/>
  <c r="J3768" i="1"/>
  <c r="U3768" i="1" s="1"/>
  <c r="J3769" i="1"/>
  <c r="J3770" i="1"/>
  <c r="J3771" i="1"/>
  <c r="U3771" i="1" s="1"/>
  <c r="J3772" i="1"/>
  <c r="J3773" i="1"/>
  <c r="U3773" i="1" s="1"/>
  <c r="J3774" i="1"/>
  <c r="U3774" i="1" s="1"/>
  <c r="J3775" i="1"/>
  <c r="U3775" i="1" s="1"/>
  <c r="J3776" i="1"/>
  <c r="U3776" i="1" s="1"/>
  <c r="J3777" i="1"/>
  <c r="J3778" i="1"/>
  <c r="J3779" i="1"/>
  <c r="U3779" i="1" s="1"/>
  <c r="J3780" i="1"/>
  <c r="J3781" i="1"/>
  <c r="U3781" i="1" s="1"/>
  <c r="J3782" i="1"/>
  <c r="U3782" i="1" s="1"/>
  <c r="J3783" i="1"/>
  <c r="U3783" i="1" s="1"/>
  <c r="J3784" i="1"/>
  <c r="U3784" i="1" s="1"/>
  <c r="J3785" i="1"/>
  <c r="J3786" i="1"/>
  <c r="J3787" i="1"/>
  <c r="U3787" i="1" s="1"/>
  <c r="J3788" i="1"/>
  <c r="J3789" i="1"/>
  <c r="U3789" i="1" s="1"/>
  <c r="J3790" i="1"/>
  <c r="U3790" i="1" s="1"/>
  <c r="J3791" i="1"/>
  <c r="U3791" i="1" s="1"/>
  <c r="J3792" i="1"/>
  <c r="U3792" i="1" s="1"/>
  <c r="J3793" i="1"/>
  <c r="J3794" i="1"/>
  <c r="J3795" i="1"/>
  <c r="U3795" i="1" s="1"/>
  <c r="J3796" i="1"/>
  <c r="J3797" i="1"/>
  <c r="U3797" i="1" s="1"/>
  <c r="J3798" i="1"/>
  <c r="U3798" i="1" s="1"/>
  <c r="J3799" i="1"/>
  <c r="U3799" i="1" s="1"/>
  <c r="J3800" i="1"/>
  <c r="U3800" i="1" s="1"/>
  <c r="J3801" i="1"/>
  <c r="J3802" i="1"/>
  <c r="J3803" i="1"/>
  <c r="U3803" i="1" s="1"/>
  <c r="J3804" i="1"/>
  <c r="J3805" i="1"/>
  <c r="U3805" i="1" s="1"/>
  <c r="J3806" i="1"/>
  <c r="U3806" i="1" s="1"/>
  <c r="J3807" i="1"/>
  <c r="U3807" i="1" s="1"/>
  <c r="J3808" i="1"/>
  <c r="U3808" i="1" s="1"/>
  <c r="J3809" i="1"/>
  <c r="J3810" i="1"/>
  <c r="J3811" i="1"/>
  <c r="U3811" i="1" s="1"/>
  <c r="J3812" i="1"/>
  <c r="J3813" i="1"/>
  <c r="U3813" i="1" s="1"/>
  <c r="J3814" i="1"/>
  <c r="U3814" i="1" s="1"/>
  <c r="J3815" i="1"/>
  <c r="U3815" i="1" s="1"/>
  <c r="J3816" i="1"/>
  <c r="U3816" i="1" s="1"/>
  <c r="J3817" i="1"/>
  <c r="J3818" i="1"/>
  <c r="J3819" i="1"/>
  <c r="U3819" i="1" s="1"/>
  <c r="J3820" i="1"/>
  <c r="J3821" i="1"/>
  <c r="U3821" i="1" s="1"/>
  <c r="J3822" i="1"/>
  <c r="U3822" i="1" s="1"/>
  <c r="J3823" i="1"/>
  <c r="U3823" i="1" s="1"/>
  <c r="J3824" i="1"/>
  <c r="U3824" i="1" s="1"/>
  <c r="J3825" i="1"/>
  <c r="J3826" i="1"/>
  <c r="J3827" i="1"/>
  <c r="U3827" i="1" s="1"/>
  <c r="J3828" i="1"/>
  <c r="J3829" i="1"/>
  <c r="U3829" i="1" s="1"/>
  <c r="J3830" i="1"/>
  <c r="U3830" i="1" s="1"/>
  <c r="J3831" i="1"/>
  <c r="U3831" i="1" s="1"/>
  <c r="J3832" i="1"/>
  <c r="U3832" i="1" s="1"/>
  <c r="J3833" i="1"/>
  <c r="J3834" i="1"/>
  <c r="J3835" i="1"/>
  <c r="U3835" i="1" s="1"/>
  <c r="J3836" i="1"/>
  <c r="J3837" i="1"/>
  <c r="U3837" i="1" s="1"/>
  <c r="J3838" i="1"/>
  <c r="U3838" i="1" s="1"/>
  <c r="J3839" i="1"/>
  <c r="U3839" i="1" s="1"/>
  <c r="J3840" i="1"/>
  <c r="U3840" i="1" s="1"/>
  <c r="J3841" i="1"/>
  <c r="J3842" i="1"/>
  <c r="J3843" i="1"/>
  <c r="U3843" i="1" s="1"/>
  <c r="J3844" i="1"/>
  <c r="J3845" i="1"/>
  <c r="U3845" i="1" s="1"/>
  <c r="J3846" i="1"/>
  <c r="U3846" i="1" s="1"/>
  <c r="J3847" i="1"/>
  <c r="U3847" i="1" s="1"/>
  <c r="J3848" i="1"/>
  <c r="U3848" i="1" s="1"/>
  <c r="J3849" i="1"/>
  <c r="J3850" i="1"/>
  <c r="J3851" i="1"/>
  <c r="U3851" i="1" s="1"/>
  <c r="J3852" i="1"/>
  <c r="J3853" i="1"/>
  <c r="U3853" i="1" s="1"/>
  <c r="J3854" i="1"/>
  <c r="U3854" i="1" s="1"/>
  <c r="J3855" i="1"/>
  <c r="U3855" i="1" s="1"/>
  <c r="J3856" i="1"/>
  <c r="U3856" i="1" s="1"/>
  <c r="J3857" i="1"/>
  <c r="J3858" i="1"/>
  <c r="J3859" i="1"/>
  <c r="U3859" i="1" s="1"/>
  <c r="J3860" i="1"/>
  <c r="J3861" i="1"/>
  <c r="U3861" i="1" s="1"/>
  <c r="J3862" i="1"/>
  <c r="U3862" i="1" s="1"/>
  <c r="J3863" i="1"/>
  <c r="U3863" i="1" s="1"/>
  <c r="J3864" i="1"/>
  <c r="U3864" i="1" s="1"/>
  <c r="J3865" i="1"/>
  <c r="J3866" i="1"/>
  <c r="J3867" i="1"/>
  <c r="U3867" i="1" s="1"/>
  <c r="J3868" i="1"/>
  <c r="J3869" i="1"/>
  <c r="U3869" i="1" s="1"/>
  <c r="J3870" i="1"/>
  <c r="U3870" i="1" s="1"/>
  <c r="J3871" i="1"/>
  <c r="U3871" i="1" s="1"/>
  <c r="J3872" i="1"/>
  <c r="U3872" i="1" s="1"/>
  <c r="J3873" i="1"/>
  <c r="J3874" i="1"/>
  <c r="J3875" i="1"/>
  <c r="U3875" i="1" s="1"/>
  <c r="J3876" i="1"/>
  <c r="J3877" i="1"/>
  <c r="U3877" i="1" s="1"/>
  <c r="J3878" i="1"/>
  <c r="U3878" i="1" s="1"/>
  <c r="J3879" i="1"/>
  <c r="U3879" i="1" s="1"/>
  <c r="J3880" i="1"/>
  <c r="U3880" i="1" s="1"/>
  <c r="J3881" i="1"/>
  <c r="J3882" i="1"/>
  <c r="J3883" i="1"/>
  <c r="U3883" i="1" s="1"/>
  <c r="J3884" i="1"/>
  <c r="J3885" i="1"/>
  <c r="U3885" i="1" s="1"/>
  <c r="J3886" i="1"/>
  <c r="U3886" i="1" s="1"/>
  <c r="J3887" i="1"/>
  <c r="U3887" i="1" s="1"/>
  <c r="J3888" i="1"/>
  <c r="U3888" i="1" s="1"/>
  <c r="J3889" i="1"/>
  <c r="J3890" i="1"/>
  <c r="J3891" i="1"/>
  <c r="U3891" i="1" s="1"/>
  <c r="J3892" i="1"/>
  <c r="J3893" i="1"/>
  <c r="U3893" i="1" s="1"/>
  <c r="J3894" i="1"/>
  <c r="U3894" i="1" s="1"/>
  <c r="J3895" i="1"/>
  <c r="U3895" i="1" s="1"/>
  <c r="J3896" i="1"/>
  <c r="U3896" i="1" s="1"/>
  <c r="J3897" i="1"/>
  <c r="J3898" i="1"/>
  <c r="J3899" i="1"/>
  <c r="U3899" i="1" s="1"/>
  <c r="J3900" i="1"/>
  <c r="J3901" i="1"/>
  <c r="U3901" i="1" s="1"/>
  <c r="J3902" i="1"/>
  <c r="U3902" i="1" s="1"/>
  <c r="J3903" i="1"/>
  <c r="U3903" i="1" s="1"/>
  <c r="J3904" i="1"/>
  <c r="U3904" i="1" s="1"/>
  <c r="J3905" i="1"/>
  <c r="J3906" i="1"/>
  <c r="J3907" i="1"/>
  <c r="U3907" i="1" s="1"/>
  <c r="J3908" i="1"/>
  <c r="J3909" i="1"/>
  <c r="U3909" i="1" s="1"/>
  <c r="J3910" i="1"/>
  <c r="U3910" i="1" s="1"/>
  <c r="J3911" i="1"/>
  <c r="U3911" i="1" s="1"/>
  <c r="J3912" i="1"/>
  <c r="U3912" i="1" s="1"/>
  <c r="J3913" i="1"/>
  <c r="J3914" i="1"/>
  <c r="J3915" i="1"/>
  <c r="U3915" i="1" s="1"/>
  <c r="J3916" i="1"/>
  <c r="J3917" i="1"/>
  <c r="U3917" i="1" s="1"/>
  <c r="J3918" i="1"/>
  <c r="U3918" i="1" s="1"/>
  <c r="J3919" i="1"/>
  <c r="U3919" i="1" s="1"/>
  <c r="J3920" i="1"/>
  <c r="U3920" i="1" s="1"/>
  <c r="J3921" i="1"/>
  <c r="J3922" i="1"/>
  <c r="J3923" i="1"/>
  <c r="U3923" i="1" s="1"/>
  <c r="J3924" i="1"/>
  <c r="J3925" i="1"/>
  <c r="U3925" i="1" s="1"/>
  <c r="J3926" i="1"/>
  <c r="U3926" i="1" s="1"/>
  <c r="J3927" i="1"/>
  <c r="U3927" i="1" s="1"/>
  <c r="J3928" i="1"/>
  <c r="U3928" i="1" s="1"/>
  <c r="J3929" i="1"/>
  <c r="J3930" i="1"/>
  <c r="J3931" i="1"/>
  <c r="U3931" i="1" s="1"/>
  <c r="J3932" i="1"/>
  <c r="J3933" i="1"/>
  <c r="U3933" i="1" s="1"/>
  <c r="J3934" i="1"/>
  <c r="U3934" i="1" s="1"/>
  <c r="J3935" i="1"/>
  <c r="U3935" i="1" s="1"/>
  <c r="J3936" i="1"/>
  <c r="U3936" i="1" s="1"/>
  <c r="J3937" i="1"/>
  <c r="J3938" i="1"/>
  <c r="J3939" i="1"/>
  <c r="U3939" i="1" s="1"/>
  <c r="J3940" i="1"/>
  <c r="J3941" i="1"/>
  <c r="U3941" i="1" s="1"/>
  <c r="J3942" i="1"/>
  <c r="U3942" i="1" s="1"/>
  <c r="J3943" i="1"/>
  <c r="U3943" i="1" s="1"/>
  <c r="J3944" i="1"/>
  <c r="U3944" i="1" s="1"/>
  <c r="J3945" i="1"/>
  <c r="J3946" i="1"/>
  <c r="J3947" i="1"/>
  <c r="U3947" i="1" s="1"/>
  <c r="J3948" i="1"/>
  <c r="J3949" i="1"/>
  <c r="U3949" i="1" s="1"/>
  <c r="J3950" i="1"/>
  <c r="U3950" i="1" s="1"/>
  <c r="J3951" i="1"/>
  <c r="U3951" i="1" s="1"/>
  <c r="J3952" i="1"/>
  <c r="U3952" i="1" s="1"/>
  <c r="J3953" i="1"/>
  <c r="J3954" i="1"/>
  <c r="J3955" i="1"/>
  <c r="U3955" i="1" s="1"/>
  <c r="J3956" i="1"/>
  <c r="J3957" i="1"/>
  <c r="U3957" i="1" s="1"/>
  <c r="J3958" i="1"/>
  <c r="U3958" i="1" s="1"/>
  <c r="J3959" i="1"/>
  <c r="U3959" i="1" s="1"/>
  <c r="J3960" i="1"/>
  <c r="U3960" i="1" s="1"/>
  <c r="J3961" i="1"/>
  <c r="J3962" i="1"/>
  <c r="J3963" i="1"/>
  <c r="U3963" i="1" s="1"/>
  <c r="J3964" i="1"/>
  <c r="J3965" i="1"/>
  <c r="U3965" i="1" s="1"/>
  <c r="J3966" i="1"/>
  <c r="U3966" i="1" s="1"/>
  <c r="J3967" i="1"/>
  <c r="U3967" i="1" s="1"/>
  <c r="J3968" i="1"/>
  <c r="U3968" i="1" s="1"/>
  <c r="J3969" i="1"/>
  <c r="J3970" i="1"/>
  <c r="J3971" i="1"/>
  <c r="U3971" i="1" s="1"/>
  <c r="J3972" i="1"/>
  <c r="J3973" i="1"/>
  <c r="U3973" i="1" s="1"/>
  <c r="J3974" i="1"/>
  <c r="U3974" i="1" s="1"/>
  <c r="J3975" i="1"/>
  <c r="U3975" i="1" s="1"/>
  <c r="J3976" i="1"/>
  <c r="U3976" i="1" s="1"/>
  <c r="J3977" i="1"/>
  <c r="J3978" i="1"/>
  <c r="J3979" i="1"/>
  <c r="U3979" i="1" s="1"/>
  <c r="J3980" i="1"/>
  <c r="J3981" i="1"/>
  <c r="U3981" i="1" s="1"/>
  <c r="J3982" i="1"/>
  <c r="U3982" i="1" s="1"/>
  <c r="J3983" i="1"/>
  <c r="U3983" i="1" s="1"/>
  <c r="J3984" i="1"/>
  <c r="U3984" i="1" s="1"/>
  <c r="J3985" i="1"/>
  <c r="J3986" i="1"/>
  <c r="J3987" i="1"/>
  <c r="U3987" i="1" s="1"/>
  <c r="J3988" i="1"/>
  <c r="J3989" i="1"/>
  <c r="U3989" i="1" s="1"/>
  <c r="J3990" i="1"/>
  <c r="U3990" i="1" s="1"/>
  <c r="J3991" i="1"/>
  <c r="U3991" i="1" s="1"/>
  <c r="J3992" i="1"/>
  <c r="U3992" i="1" s="1"/>
  <c r="J3993" i="1"/>
  <c r="J3994" i="1"/>
  <c r="J3995" i="1"/>
  <c r="U3995" i="1" s="1"/>
  <c r="J3996" i="1"/>
  <c r="J3997" i="1"/>
  <c r="U3997" i="1" s="1"/>
  <c r="J3998" i="1"/>
  <c r="U3998" i="1" s="1"/>
  <c r="J3999" i="1"/>
  <c r="U3999" i="1" s="1"/>
  <c r="J4000" i="1"/>
  <c r="U4000" i="1" s="1"/>
  <c r="J4001" i="1"/>
  <c r="J4002" i="1"/>
  <c r="J4003" i="1"/>
  <c r="U4003" i="1" s="1"/>
  <c r="J4004" i="1"/>
  <c r="J4005" i="1"/>
  <c r="U4005" i="1" s="1"/>
  <c r="J4006" i="1"/>
  <c r="U4006" i="1" s="1"/>
  <c r="J4007" i="1"/>
  <c r="U4007" i="1" s="1"/>
  <c r="J4008" i="1"/>
  <c r="U4008" i="1" s="1"/>
  <c r="J4009" i="1"/>
  <c r="J4010" i="1"/>
  <c r="J4011" i="1"/>
  <c r="U4011" i="1" s="1"/>
  <c r="J4012" i="1"/>
  <c r="J4013" i="1"/>
  <c r="U4013" i="1" s="1"/>
  <c r="J4014" i="1"/>
  <c r="U4014" i="1" s="1"/>
  <c r="J4015" i="1"/>
  <c r="U4015" i="1" s="1"/>
  <c r="J4016" i="1"/>
  <c r="U4016" i="1" s="1"/>
  <c r="J4017" i="1"/>
  <c r="J4018" i="1"/>
  <c r="J4019" i="1"/>
  <c r="U4019" i="1" s="1"/>
  <c r="J4020" i="1"/>
  <c r="J4021" i="1"/>
  <c r="U4021" i="1" s="1"/>
  <c r="J4022" i="1"/>
  <c r="U4022" i="1" s="1"/>
  <c r="J4023" i="1"/>
  <c r="U4023" i="1" s="1"/>
  <c r="J4024" i="1"/>
  <c r="U4024" i="1" s="1"/>
  <c r="J4025" i="1"/>
  <c r="J4026" i="1"/>
  <c r="J4027" i="1"/>
  <c r="U4027" i="1" s="1"/>
  <c r="J4028" i="1"/>
  <c r="J4029" i="1"/>
  <c r="U4029" i="1" s="1"/>
  <c r="J4030" i="1"/>
  <c r="U4030" i="1" s="1"/>
  <c r="J4031" i="1"/>
  <c r="U4031" i="1" s="1"/>
  <c r="J4032" i="1"/>
  <c r="U4032" i="1" s="1"/>
  <c r="J4033" i="1"/>
  <c r="J4034" i="1"/>
  <c r="J4035" i="1"/>
  <c r="U4035" i="1" s="1"/>
  <c r="J4036" i="1"/>
  <c r="J4037" i="1"/>
  <c r="U4037" i="1" s="1"/>
  <c r="J4038" i="1"/>
  <c r="U4038" i="1" s="1"/>
  <c r="J4039" i="1"/>
  <c r="U4039" i="1" s="1"/>
  <c r="J4040" i="1"/>
  <c r="U4040" i="1" s="1"/>
  <c r="J4041" i="1"/>
  <c r="J4042" i="1"/>
  <c r="J4043" i="1"/>
  <c r="U4043" i="1" s="1"/>
  <c r="J4044" i="1"/>
  <c r="J4045" i="1"/>
  <c r="U4045" i="1" s="1"/>
  <c r="J4046" i="1"/>
  <c r="U4046" i="1" s="1"/>
  <c r="J4047" i="1"/>
  <c r="U4047" i="1" s="1"/>
  <c r="J4048" i="1"/>
  <c r="U4048" i="1" s="1"/>
  <c r="J4049" i="1"/>
  <c r="J4050" i="1"/>
  <c r="J4051" i="1"/>
  <c r="U4051" i="1" s="1"/>
  <c r="J4052" i="1"/>
  <c r="J4053" i="1"/>
  <c r="U4053" i="1" s="1"/>
  <c r="J4054" i="1"/>
  <c r="U4054" i="1" s="1"/>
  <c r="J4055" i="1"/>
  <c r="U4055" i="1" s="1"/>
  <c r="J4056" i="1"/>
  <c r="U4056" i="1" s="1"/>
  <c r="J4057" i="1"/>
  <c r="J4058" i="1"/>
  <c r="J4059" i="1"/>
  <c r="U4059" i="1" s="1"/>
  <c r="J4060" i="1"/>
  <c r="J4061" i="1"/>
  <c r="U4061" i="1" s="1"/>
  <c r="J4062" i="1"/>
  <c r="U4062" i="1" s="1"/>
  <c r="J4063" i="1"/>
  <c r="U4063" i="1" s="1"/>
  <c r="J4064" i="1"/>
  <c r="U4064" i="1" s="1"/>
  <c r="J4065" i="1"/>
  <c r="J4066" i="1"/>
  <c r="J4067" i="1"/>
  <c r="U4067" i="1" s="1"/>
  <c r="J4068" i="1"/>
  <c r="J4069" i="1"/>
  <c r="U4069" i="1" s="1"/>
  <c r="J4070" i="1"/>
  <c r="U4070" i="1" s="1"/>
  <c r="J4071" i="1"/>
  <c r="U4071" i="1" s="1"/>
  <c r="J4072" i="1"/>
  <c r="U4072" i="1" s="1"/>
  <c r="J4073" i="1"/>
  <c r="J4074" i="1"/>
  <c r="J4075" i="1"/>
  <c r="U4075" i="1" s="1"/>
  <c r="J4076" i="1"/>
  <c r="J4077" i="1"/>
  <c r="U4077" i="1" s="1"/>
  <c r="J4078" i="1"/>
  <c r="U4078" i="1" s="1"/>
  <c r="J4079" i="1"/>
  <c r="U4079" i="1" s="1"/>
  <c r="J4080" i="1"/>
  <c r="U4080" i="1" s="1"/>
  <c r="J4081" i="1"/>
  <c r="J4082" i="1"/>
  <c r="J4083" i="1"/>
  <c r="U4083" i="1" s="1"/>
  <c r="J4084" i="1"/>
  <c r="J4085" i="1"/>
  <c r="U4085" i="1" s="1"/>
  <c r="J4086" i="1"/>
  <c r="U4086" i="1" s="1"/>
  <c r="J4087" i="1"/>
  <c r="U4087" i="1" s="1"/>
  <c r="J4088" i="1"/>
  <c r="U4088" i="1" s="1"/>
  <c r="J4089" i="1"/>
  <c r="J4090" i="1"/>
  <c r="J4091" i="1"/>
  <c r="U4091" i="1" s="1"/>
  <c r="J4092" i="1"/>
  <c r="J4093" i="1"/>
  <c r="U4093" i="1" s="1"/>
  <c r="J4094" i="1"/>
  <c r="U4094" i="1" s="1"/>
  <c r="J4095" i="1"/>
  <c r="U4095" i="1" s="1"/>
  <c r="J4096" i="1"/>
  <c r="U4096" i="1" s="1"/>
  <c r="J4097" i="1"/>
  <c r="J4098" i="1"/>
  <c r="J4099" i="1"/>
  <c r="U4099" i="1" s="1"/>
  <c r="J4100" i="1"/>
  <c r="J4101" i="1"/>
  <c r="U4101" i="1" s="1"/>
  <c r="J4102" i="1"/>
  <c r="U4102" i="1" s="1"/>
  <c r="J4103" i="1"/>
  <c r="U4103" i="1" s="1"/>
  <c r="J4104" i="1"/>
  <c r="U4104" i="1" s="1"/>
  <c r="J4105" i="1"/>
  <c r="J4106" i="1"/>
  <c r="J4107" i="1"/>
  <c r="U4107" i="1" s="1"/>
  <c r="J4108" i="1"/>
  <c r="J4109" i="1"/>
  <c r="U4109" i="1" s="1"/>
  <c r="J4110" i="1"/>
  <c r="J4111" i="1"/>
  <c r="U4111" i="1" s="1"/>
  <c r="J4112" i="1"/>
  <c r="U4112" i="1" s="1"/>
  <c r="J4113" i="1"/>
  <c r="J4114" i="1"/>
  <c r="J4115" i="1"/>
  <c r="U4115" i="1" s="1"/>
  <c r="L2" i="1"/>
  <c r="J2" i="1"/>
  <c r="U4110" i="1" l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894" i="1"/>
  <c r="U886" i="1"/>
  <c r="U878" i="1"/>
  <c r="U870" i="1"/>
  <c r="U862" i="1"/>
  <c r="U854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4113" i="1"/>
  <c r="U4105" i="1"/>
  <c r="U4097" i="1"/>
  <c r="U2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2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<sst xmlns="http://schemas.openxmlformats.org/spreadsheetml/2006/main" count="24832" uniqueCount="8401">
  <si>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</si>
  <si>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</si>
  <si>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</si>
  <si>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</si>
  <si>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</si>
  <si>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</si>
  <si>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</si>
  <si>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</si>
  <si>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</si>
  <si>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</si>
  <si>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</si>
  <si>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</si>
  <si>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</si>
  <si>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</si>
  <si>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</si>
  <si>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</si>
  <si>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</si>
  <si>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</si>
  <si>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</si>
  <si>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</si>
  <si>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</si>
  <si>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</si>
  <si>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</si>
  <si>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</si>
  <si>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</si>
  <si>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</si>
  <si>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</si>
  <si>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</si>
  <si>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</si>
  <si>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</si>
  <si>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</si>
  <si>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</si>
  <si>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</si>
  <si>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</si>
  <si>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</si>
  <si>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</si>
  <si>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</si>
  <si>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</si>
  <si>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</si>
  <si>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</si>
  <si>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</si>
  <si>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</si>
  <si>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</si>
  <si>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</si>
  <si>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</si>
  <si>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</si>
  <si>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</si>
  <si>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</si>
  <si>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</si>
  <si>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</si>
  <si>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</si>
  <si>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</si>
  <si>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</si>
  <si>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</si>
  <si>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</si>
  <si>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</si>
  <si>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</si>
  <si>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</si>
  <si>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</si>
  <si>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</si>
  <si>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</si>
  <si>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</si>
  <si>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</si>
  <si>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</si>
  <si>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</si>
  <si>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</si>
  <si>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</si>
  <si>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</si>
  <si>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</si>
  <si>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</si>
  <si>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</si>
  <si>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</si>
  <si>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</si>
  <si>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</si>
  <si>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</si>
  <si>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</si>
  <si>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</si>
  <si>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</si>
  <si>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</si>
  <si>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</si>
  <si>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</si>
  <si>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</si>
  <si>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</si>
  <si>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</si>
  <si>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</si>
  <si>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</si>
  <si>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</si>
  <si>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</si>
  <si>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</si>
  <si>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</si>
  <si>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</si>
  <si>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</si>
  <si>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</si>
  <si>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</si>
  <si>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</si>
  <si>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</si>
  <si>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</si>
  <si>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</si>
  <si>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</si>
  <si>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</si>
  <si>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</si>
  <si>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</si>
  <si>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</si>
  <si>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</si>
  <si>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</si>
  <si>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</si>
  <si>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</si>
  <si>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</si>
  <si>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</si>
  <si>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</si>
  <si>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</si>
  <si>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</si>
  <si>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</si>
  <si>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</si>
  <si>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</si>
  <si>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</si>
  <si>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</si>
  <si>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</si>
  <si>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</si>
  <si>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</si>
  <si>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</si>
  <si>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</si>
  <si>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</si>
  <si>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</si>
  <si>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</si>
  <si>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</si>
  <si>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</si>
  <si>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</si>
  <si>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</si>
  <si>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</si>
  <si>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</si>
  <si>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</si>
  <si>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</si>
  <si>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</si>
  <si>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</si>
  <si>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</si>
  <si>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</si>
  <si>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</si>
  <si>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</si>
  <si>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</si>
  <si>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</si>
  <si>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</si>
  <si>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</si>
  <si>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</si>
  <si>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</si>
  <si>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</si>
  <si>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</si>
  <si>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</si>
  <si>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</si>
  <si>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</si>
  <si>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</si>
  <si>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</si>
  <si>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</si>
  <si>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</si>
  <si>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</si>
  <si>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</si>
  <si>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</si>
  <si>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</si>
  <si>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</si>
  <si>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</si>
  <si>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</si>
  <si>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</si>
  <si>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</si>
  <si>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</si>
  <si>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</si>
  <si>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</si>
  <si>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</si>
  <si>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</si>
  <si>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</si>
  <si>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</si>
  <si>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</si>
  <si>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</si>
  <si>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</si>
  <si>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</si>
  <si>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</si>
  <si>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</si>
  <si>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</si>
  <si>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</si>
  <si>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</si>
  <si>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</si>
  <si>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</si>
  <si>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</si>
  <si>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</si>
  <si>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</si>
  <si>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</si>
  <si>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</si>
  <si>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</si>
  <si>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</si>
  <si>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</si>
  <si>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</si>
  <si>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</si>
  <si>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</si>
  <si>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</si>
  <si>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</si>
  <si>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</si>
  <si>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</si>
  <si>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</si>
  <si>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</si>
  <si>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</si>
  <si>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</si>
  <si>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</si>
  <si>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</si>
  <si>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</si>
  <si>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</si>
  <si>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</si>
  <si>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</si>
  <si>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</si>
  <si>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</si>
  <si>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</si>
  <si>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</si>
  <si>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</si>
  <si>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</si>
  <si>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</si>
  <si>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</si>
  <si>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</si>
  <si>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</si>
  <si>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</si>
  <si>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</si>
  <si>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</si>
  <si>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</si>
  <si>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</si>
  <si>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</si>
  <si>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</si>
  <si>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</si>
  <si>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</si>
  <si>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</si>
  <si>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</si>
  <si>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</si>
  <si>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</si>
  <si>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</si>
  <si>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</si>
  <si>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</si>
  <si>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</si>
  <si>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</si>
  <si>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</si>
  <si>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</si>
  <si>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</si>
  <si>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</si>
  <si>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</si>
  <si>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</si>
  <si>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</si>
  <si>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</si>
  <si>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</si>
  <si>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</si>
  <si>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</si>
  <si>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</si>
  <si>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</si>
  <si>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</si>
  <si>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</si>
  <si>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</si>
  <si>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</si>
  <si>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</si>
  <si>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</si>
  <si>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</si>
  <si>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</si>
  <si>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</si>
  <si>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</si>
  <si>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</si>
  <si>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</si>
  <si>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</si>
  <si>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</si>
  <si>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</si>
  <si>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</si>
  <si>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</si>
  <si>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</si>
  <si>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</si>
  <si>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</si>
  <si>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</si>
  <si>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</si>
  <si>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</si>
  <si>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</si>
  <si>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</si>
  <si>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</si>
  <si>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</si>
  <si>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</si>
  <si>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</si>
  <si>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</si>
  <si>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</si>
  <si>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</si>
  <si>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</si>
  <si>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</si>
  <si>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</si>
  <si>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</si>
  <si>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</si>
  <si>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</si>
  <si>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</si>
  <si>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</si>
  <si>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</si>
  <si>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</si>
  <si>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</si>
  <si>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</si>
  <si>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</si>
  <si>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</si>
  <si>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</si>
  <si>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</si>
  <si>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</si>
  <si>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</si>
  <si>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</si>
  <si>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</si>
  <si>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</si>
  <si>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</si>
  <si>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</si>
  <si>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</si>
  <si>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</si>
  <si>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</si>
  <si>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</si>
  <si>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</si>
  <si>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</si>
  <si>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</si>
  <si>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</si>
  <si>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</si>
  <si>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</si>
  <si>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</si>
  <si>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</si>
  <si>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</si>
  <si>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</si>
  <si>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</si>
  <si>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</si>
  <si>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</si>
  <si>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</si>
  <si>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</si>
  <si>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</si>
  <si>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</si>
  <si>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</si>
  <si>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</si>
  <si>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</si>
  <si>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</si>
  <si>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</si>
  <si>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</si>
  <si>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</si>
  <si>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</si>
  <si>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</si>
  <si>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</si>
  <si>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</si>
  <si>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</si>
  <si>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</si>
  <si>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</si>
  <si>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</si>
  <si>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</si>
  <si>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</si>
  <si>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</si>
  <si>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</si>
  <si>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</si>
  <si>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</si>
  <si>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</si>
  <si>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</si>
  <si>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</si>
  <si>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</si>
  <si>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</si>
  <si>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</si>
  <si>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</si>
  <si>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</si>
  <si>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</si>
  <si>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</si>
  <si>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</si>
  <si>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</si>
  <si>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</si>
  <si>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</si>
  <si>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</si>
  <si>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</si>
  <si>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</si>
  <si>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</si>
  <si>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</si>
  <si>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</si>
  <si>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</si>
  <si>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</si>
  <si>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</si>
  <si>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</si>
  <si>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</si>
  <si>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</si>
  <si>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</si>
  <si>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</si>
  <si>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</si>
  <si>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</si>
  <si>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</si>
  <si>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</si>
  <si>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</si>
  <si>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</si>
  <si>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</si>
  <si>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</si>
  <si>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</si>
  <si>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</si>
  <si>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</si>
  <si>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</si>
  <si>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</si>
  <si>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</si>
  <si>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</si>
  <si>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</si>
  <si>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</si>
  <si>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</si>
  <si>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</si>
  <si>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</si>
  <si>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</si>
  <si>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</si>
  <si>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</si>
  <si>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</si>
  <si>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</si>
  <si>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</si>
  <si>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</si>
  <si>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</si>
  <si>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</si>
  <si>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</si>
  <si>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</si>
  <si>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</si>
  <si>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</si>
  <si>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</si>
  <si>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</si>
  <si>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</si>
  <si>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</si>
  <si>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</si>
  <si>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</si>
  <si>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</si>
  <si>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</si>
  <si>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</si>
  <si>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</si>
  <si>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</si>
  <si>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</si>
  <si>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</si>
  <si>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</si>
  <si>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</si>
  <si>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</si>
  <si>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</si>
  <si>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</si>
  <si>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</si>
  <si>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</si>
  <si>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</si>
  <si>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</si>
  <si>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</si>
  <si>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</si>
  <si>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</si>
  <si>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</si>
  <si>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</si>
  <si>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</si>
  <si>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</si>
  <si>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</si>
  <si>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</si>
  <si>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</si>
  <si>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</si>
  <si>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</si>
  <si>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</si>
  <si>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</si>
  <si>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</si>
  <si>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</si>
  <si>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</si>
  <si>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</si>
  <si>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</si>
  <si>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</si>
  <si>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</si>
  <si>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</si>
  <si>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</si>
  <si>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</si>
  <si>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</si>
  <si>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</si>
  <si>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</si>
  <si>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</si>
  <si>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</si>
  <si>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</si>
  <si>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</si>
  <si>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</si>
  <si>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</si>
  <si>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</si>
  <si>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</si>
  <si>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</si>
  <si>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</si>
  <si>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</si>
  <si>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</si>
  <si>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</si>
  <si>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</si>
  <si>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</si>
  <si>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</si>
  <si>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</si>
  <si>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</si>
  <si>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</si>
  <si>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</si>
  <si>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</si>
  <si>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</si>
  <si>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</si>
  <si>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</si>
  <si>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</si>
  <si>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</si>
  <si>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</si>
  <si>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</si>
  <si>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</si>
  <si>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</si>
  <si>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</si>
  <si>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</si>
  <si>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</si>
  <si>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</si>
  <si>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</si>
  <si>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</si>
  <si>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</si>
  <si>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</si>
  <si>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</si>
  <si>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</si>
  <si>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</si>
  <si>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</si>
  <si>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</si>
  <si>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</si>
  <si>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</si>
  <si>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</si>
  <si>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</si>
  <si>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</si>
  <si>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</si>
  <si>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</si>
  <si>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</si>
  <si>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</si>
  <si>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</si>
  <si>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</si>
  <si>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</si>
  <si>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</si>
  <si>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</si>
  <si>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</si>
  <si>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</si>
  <si>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</si>
  <si>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</si>
  <si>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</si>
  <si>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</si>
  <si>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</si>
  <si>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</si>
  <si>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</si>
  <si>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</si>
  <si>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</si>
  <si>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</si>
  <si>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</si>
  <si>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</si>
  <si>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</si>
  <si>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</si>
  <si>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</si>
  <si>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</si>
  <si>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</si>
  <si>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</si>
  <si>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</si>
  <si>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</si>
  <si>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</si>
  <si>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</si>
  <si>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</si>
  <si>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</si>
  <si>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</si>
  <si>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</si>
  <si>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</si>
  <si>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</si>
  <si>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</si>
  <si>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</si>
  <si>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</si>
  <si>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</si>
  <si>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</si>
  <si>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</si>
  <si>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</si>
  <si>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</si>
  <si>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</si>
  <si>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</si>
  <si>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</si>
  <si>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</si>
  <si>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</si>
  <si>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</si>
  <si>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</si>
  <si>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</si>
  <si>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</si>
  <si>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</si>
  <si>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</si>
  <si>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</si>
  <si>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</si>
  <si>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</si>
  <si>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</si>
  <si>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</si>
  <si>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</si>
  <si>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</si>
  <si>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</si>
  <si>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</si>
  <si>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</si>
  <si>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</si>
  <si>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</si>
  <si>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</si>
  <si>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</si>
  <si>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</si>
  <si>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</si>
  <si>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</si>
  <si>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</si>
  <si>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</si>
  <si>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</si>
  <si>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</si>
  <si>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</si>
  <si>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</si>
  <si>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</si>
  <si>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</si>
  <si>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</si>
  <si>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</si>
  <si>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</si>
  <si>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</si>
  <si>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</si>
  <si>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</si>
  <si>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</si>
  <si>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</si>
  <si>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</si>
  <si>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</si>
  <si>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</si>
  <si>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</si>
  <si>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</si>
  <si>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</si>
  <si>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</si>
  <si>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</si>
  <si>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</si>
  <si>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</si>
  <si>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</si>
  <si>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</si>
  <si>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</si>
  <si>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</si>
  <si>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</si>
  <si>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</si>
  <si>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</si>
  <si>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</si>
  <si>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</si>
  <si>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</si>
  <si>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</si>
  <si>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</si>
  <si>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</si>
  <si>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</si>
  <si>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</si>
  <si>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</si>
  <si>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</si>
  <si>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</si>
  <si>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</si>
  <si>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</si>
  <si>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</si>
  <si>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</si>
  <si>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</si>
  <si>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</si>
  <si>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</si>
  <si>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</si>
  <si>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</si>
  <si>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</si>
  <si>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</si>
  <si>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</si>
  <si>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</si>
  <si>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</si>
  <si>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</si>
  <si>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</si>
  <si>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</si>
  <si>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</si>
  <si>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</si>
  <si>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</si>
  <si>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</si>
  <si>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</si>
  <si>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</si>
  <si>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</si>
  <si>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</si>
  <si>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</si>
  <si>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</si>
  <si>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</si>
  <si>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</si>
  <si>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</si>
  <si>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</si>
  <si>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</si>
  <si>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</si>
  <si>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</si>
  <si>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</si>
  <si>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</si>
  <si>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</si>
  <si>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</si>
  <si>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</si>
  <si>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</si>
  <si>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</si>
  <si>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</si>
  <si>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</si>
  <si>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</si>
  <si>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</si>
  <si>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</si>
  <si>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</si>
  <si>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</si>
  <si>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</si>
  <si>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</si>
  <si>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</si>
  <si>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</si>
  <si>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</si>
  <si>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</si>
  <si>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</si>
  <si>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</si>
  <si>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</si>
  <si>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</si>
  <si>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</si>
  <si>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</si>
  <si>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</si>
  <si>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</si>
  <si>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</si>
  <si>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</si>
  <si>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</si>
  <si>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</si>
  <si>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</si>
  <si>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</si>
  <si>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</si>
  <si>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</si>
  <si>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</si>
  <si>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</si>
  <si>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</si>
  <si>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</si>
  <si>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</si>
  <si>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</si>
  <si>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</si>
  <si>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</si>
  <si>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</si>
  <si>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</si>
  <si>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</si>
  <si>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</si>
  <si>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</si>
  <si>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</si>
  <si>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</si>
  <si>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</si>
  <si>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</si>
  <si>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</si>
  <si>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</si>
  <si>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</si>
  <si>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</si>
  <si>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</si>
  <si>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</si>
  <si>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</si>
  <si>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</si>
  <si>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</si>
  <si>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</si>
  <si>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</si>
  <si>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</si>
  <si>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</si>
  <si>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</si>
  <si>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</si>
  <si>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</si>
  <si>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</si>
  <si>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</si>
  <si>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</si>
  <si>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</si>
  <si>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</si>
  <si>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</si>
  <si>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</si>
  <si>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</si>
  <si>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</si>
  <si>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</si>
  <si>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</si>
  <si>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</si>
  <si>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</si>
  <si>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</si>
  <si>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</si>
  <si>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</si>
  <si>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</si>
  <si>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</si>
  <si>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</si>
  <si>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</si>
  <si>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</si>
  <si>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</si>
  <si>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</si>
  <si>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</si>
  <si>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</si>
  <si>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</si>
  <si>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</si>
  <si>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</si>
  <si>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</si>
  <si>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</si>
  <si>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</si>
  <si>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</si>
  <si>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</si>
  <si>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</si>
  <si>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</si>
  <si>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</si>
  <si>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</si>
  <si>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</si>
  <si>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</si>
  <si>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</si>
  <si>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</si>
  <si>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</si>
  <si>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</si>
  <si>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</si>
  <si>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</si>
  <si>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</si>
  <si>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</si>
  <si>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</si>
  <si>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</si>
  <si>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</si>
  <si>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</si>
  <si>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</si>
  <si>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</si>
  <si>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</si>
  <si>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</si>
  <si>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</si>
  <si>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</si>
  <si>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</si>
  <si>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</si>
  <si>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</si>
  <si>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</si>
  <si>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</si>
  <si>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</si>
  <si>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</si>
  <si>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</si>
  <si>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</si>
  <si>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</si>
  <si>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</si>
  <si>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</si>
  <si>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</si>
  <si>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</si>
  <si>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</si>
  <si>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</si>
  <si>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</si>
  <si>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</si>
  <si>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</si>
  <si>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</si>
  <si>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</si>
  <si>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</si>
  <si>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</si>
  <si>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</si>
  <si>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</si>
  <si>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</si>
  <si>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</si>
  <si>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</si>
  <si>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</si>
  <si>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</si>
  <si>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</si>
  <si>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</si>
  <si>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</si>
  <si>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</si>
  <si>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</si>
  <si>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</si>
  <si>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</si>
  <si>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</si>
  <si>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</si>
  <si>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</si>
  <si>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</si>
  <si>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</si>
  <si>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</si>
  <si>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</si>
  <si>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</si>
  <si>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</si>
  <si>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</si>
  <si>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</si>
  <si>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</si>
  <si>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</si>
  <si>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</si>
  <si>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</si>
  <si>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</si>
  <si>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</si>
  <si>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</si>
  <si>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</si>
  <si>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</si>
  <si>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</si>
  <si>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</si>
  <si>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</si>
  <si>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</si>
  <si>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</si>
  <si>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</si>
  <si>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</si>
  <si>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</si>
  <si>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</si>
  <si>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</si>
  <si>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</si>
  <si>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</si>
  <si>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</si>
  <si>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</si>
  <si>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</si>
  <si>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</si>
  <si>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</si>
  <si>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</si>
  <si>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</si>
  <si>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</si>
  <si>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</si>
  <si>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</si>
  <si>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</si>
  <si>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</si>
  <si>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</si>
  <si>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</si>
  <si>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</si>
  <si>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</si>
  <si>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</si>
  <si>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</si>
  <si>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</si>
  <si>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</si>
  <si>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</si>
  <si>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</si>
  <si>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</si>
  <si>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</si>
  <si>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</si>
  <si>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</si>
  <si>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</si>
  <si>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</si>
  <si>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</si>
  <si>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</si>
  <si>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</si>
  <si>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</si>
  <si>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</si>
  <si>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</si>
  <si>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</si>
  <si>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</si>
  <si>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</si>
  <si>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</si>
  <si>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</si>
  <si>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</si>
  <si>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</si>
  <si>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</si>
  <si>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</si>
  <si>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</si>
  <si>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</si>
  <si>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</si>
  <si>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</si>
  <si>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</si>
  <si>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</si>
  <si>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</si>
  <si>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</si>
  <si>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</si>
  <si>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</si>
  <si>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</si>
  <si>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</si>
  <si>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</si>
  <si>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</si>
  <si>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</si>
  <si>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</si>
  <si>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</si>
  <si>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</si>
  <si>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</si>
  <si>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</si>
  <si>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</si>
  <si>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</si>
  <si>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</si>
  <si>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</si>
  <si>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</si>
  <si>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</si>
  <si>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</si>
  <si>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</si>
  <si>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</si>
  <si>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</si>
  <si>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</si>
  <si>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</si>
  <si>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</si>
  <si>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</si>
  <si>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</si>
  <si>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</si>
  <si>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</si>
  <si>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</si>
  <si>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</si>
  <si>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</si>
  <si>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</si>
  <si>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</si>
  <si>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</si>
  <si>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</si>
  <si>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</si>
  <si>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</si>
  <si>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</si>
  <si>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</si>
  <si>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</si>
  <si>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</si>
  <si>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</si>
  <si>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</si>
  <si>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</si>
  <si>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</si>
  <si>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</si>
  <si>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</si>
  <si>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</si>
  <si>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</si>
  <si>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</si>
  <si>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</si>
  <si>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</si>
  <si>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</si>
  <si>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</si>
  <si>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</si>
  <si>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</si>
  <si>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</si>
  <si>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</si>
  <si>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</si>
  <si>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</si>
  <si>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</si>
  <si>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</si>
  <si>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</si>
  <si>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</si>
  <si>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</si>
  <si>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</si>
  <si>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</si>
  <si>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</si>
  <si>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</si>
  <si>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</si>
  <si>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</si>
  <si>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</si>
  <si>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</si>
  <si>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</si>
  <si>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</si>
  <si>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</si>
  <si>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</si>
  <si>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</si>
  <si>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</si>
  <si>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</si>
  <si>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</si>
  <si>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</si>
  <si>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</si>
  <si>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</si>
  <si>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</si>
  <si>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</si>
  <si>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</si>
  <si>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</si>
  <si>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</si>
  <si>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</si>
  <si>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</si>
  <si>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</si>
  <si>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</si>
  <si>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</si>
  <si>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</si>
  <si>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</si>
  <si>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</si>
  <si>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</si>
  <si>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</si>
  <si>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</si>
  <si>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</si>
  <si>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</si>
  <si>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</si>
  <si>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</si>
  <si>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</si>
  <si>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</si>
  <si>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</si>
  <si>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</si>
  <si>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</si>
  <si>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</si>
  <si>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</si>
  <si>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</si>
  <si>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</si>
  <si>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</si>
  <si>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</si>
  <si>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</si>
  <si>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</si>
  <si>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</si>
  <si>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</si>
  <si>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</si>
  <si>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</si>
  <si>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</si>
  <si>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</si>
  <si>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</si>
  <si>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</si>
  <si>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</si>
  <si>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</si>
  <si>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</si>
  <si>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</si>
  <si>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</si>
  <si>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</si>
  <si>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</si>
  <si>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</si>
  <si>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</si>
  <si>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</si>
  <si>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</si>
  <si>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</si>
  <si>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</si>
  <si>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</si>
  <si>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</si>
  <si>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</si>
  <si>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</si>
  <si>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</si>
  <si>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</si>
  <si>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</si>
  <si>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</si>
  <si>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</si>
  <si>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</si>
  <si>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</si>
  <si>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</si>
  <si>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</si>
  <si>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</si>
  <si>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</si>
  <si>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</si>
  <si>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</si>
  <si>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</si>
  <si>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</si>
  <si>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</si>
  <si>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</si>
  <si>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</si>
  <si>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</si>
  <si>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</si>
  <si>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</si>
  <si>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</si>
  <si>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</si>
  <si>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</si>
  <si>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</si>
  <si>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</si>
  <si>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</si>
  <si>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</si>
  <si>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</si>
  <si>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</si>
  <si>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</si>
  <si>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</si>
  <si>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</si>
  <si>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</si>
  <si>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</si>
  <si>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</si>
  <si>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</si>
  <si>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</si>
  <si>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</si>
  <si>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</si>
  <si>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</si>
  <si>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</si>
  <si>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</si>
  <si>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</si>
  <si>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</si>
  <si>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</si>
  <si>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</si>
  <si>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</si>
  <si>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</si>
  <si>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</si>
  <si>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</si>
  <si>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</si>
  <si>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</si>
  <si>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</si>
  <si>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</si>
  <si>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</si>
  <si>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</si>
  <si>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</si>
  <si>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</si>
  <si>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</si>
  <si>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</si>
  <si>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</si>
  <si>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</si>
  <si>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</si>
  <si>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</si>
  <si>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</si>
  <si>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</si>
  <si>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</si>
  <si>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</si>
  <si>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</si>
  <si>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</si>
  <si>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</si>
  <si>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</si>
  <si>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</si>
  <si>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</si>
  <si>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</si>
  <si>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</si>
  <si>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</si>
  <si>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</si>
  <si>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</si>
  <si>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</si>
  <si>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</si>
  <si>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</si>
  <si>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</si>
  <si>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</si>
  <si>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</si>
  <si>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</si>
  <si>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</si>
  <si>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</si>
  <si>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</si>
  <si>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</si>
  <si>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</si>
  <si>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</si>
  <si>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</si>
  <si>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</si>
  <si>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</si>
  <si>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</si>
  <si>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</si>
  <si>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</si>
  <si>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</si>
  <si>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</si>
  <si>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</si>
  <si>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</si>
  <si>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</si>
  <si>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</si>
  <si>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</si>
  <si>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</si>
  <si>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</si>
  <si>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</si>
  <si>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</si>
  <si>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</si>
  <si>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</si>
  <si>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</si>
  <si>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</si>
  <si>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</si>
  <si>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</si>
  <si>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</si>
  <si>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</si>
  <si>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</si>
  <si>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</si>
  <si>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</si>
  <si>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</si>
  <si>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</si>
  <si>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</si>
  <si>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</si>
  <si>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</si>
  <si>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</si>
  <si>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</si>
  <si>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</si>
  <si>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</si>
  <si>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</si>
  <si>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</si>
  <si>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</si>
  <si>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</si>
  <si>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</si>
  <si>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</si>
  <si>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</si>
  <si>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</si>
  <si>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</si>
  <si>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</si>
  <si>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</si>
  <si>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</si>
  <si>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</si>
  <si>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</si>
  <si>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</si>
  <si>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</si>
  <si>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</si>
  <si>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</si>
  <si>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</si>
  <si>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</si>
  <si>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</si>
  <si>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</si>
  <si>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</si>
  <si>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</si>
  <si>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</si>
  <si>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</si>
  <si>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</si>
  <si>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</si>
  <si>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</si>
  <si>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</si>
  <si>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</si>
  <si>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</si>
  <si>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</si>
  <si>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</si>
  <si>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</si>
  <si>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</si>
  <si>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</si>
  <si>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</si>
  <si>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</si>
  <si>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</si>
  <si>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</si>
  <si>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</si>
  <si>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</si>
  <si>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</si>
  <si>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</si>
  <si>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</si>
  <si>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</si>
  <si>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</si>
  <si>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</si>
  <si>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</si>
  <si>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</si>
  <si>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</si>
  <si>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</si>
  <si>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</si>
  <si>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</si>
  <si>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</si>
  <si>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</si>
  <si>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</si>
  <si>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</si>
  <si>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</si>
  <si>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</si>
  <si>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</si>
  <si>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</si>
  <si>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</si>
  <si>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</si>
  <si>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</si>
  <si>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</si>
  <si>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</si>
  <si>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</si>
  <si>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</si>
  <si>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</si>
  <si>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</si>
  <si>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</si>
  <si>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</si>
  <si>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</si>
  <si>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</si>
  <si>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</si>
  <si>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</si>
  <si>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</si>
  <si>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</si>
  <si>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</si>
  <si>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</si>
  <si>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</si>
  <si>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</si>
  <si>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</si>
  <si>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</si>
  <si>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</si>
  <si>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</si>
  <si>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</si>
  <si>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</si>
  <si>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</si>
  <si>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</si>
  <si>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</si>
  <si>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</si>
  <si>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</si>
  <si>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</si>
  <si>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</si>
  <si>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</si>
  <si>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</si>
  <si>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</si>
  <si>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</si>
  <si>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</si>
  <si>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</si>
  <si>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</si>
  <si>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</si>
  <si>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</si>
  <si>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</si>
  <si>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</si>
  <si>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</si>
  <si>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</si>
  <si>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</si>
  <si>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</si>
  <si>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</si>
  <si>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</si>
  <si>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</si>
  <si>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</si>
  <si>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</si>
  <si>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</si>
  <si>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</si>
  <si>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</si>
  <si>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</si>
  <si>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</si>
  <si>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</si>
  <si>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</si>
  <si>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</si>
  <si>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</si>
  <si>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</si>
  <si>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</si>
  <si>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</si>
  <si>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</si>
  <si>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</si>
  <si>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</si>
  <si>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</si>
  <si>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</si>
  <si>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</si>
  <si>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</si>
  <si>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</si>
  <si>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</si>
  <si>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</si>
  <si>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</si>
  <si>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</si>
  <si>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</si>
  <si>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</si>
  <si>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</si>
  <si>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</si>
  <si>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</si>
  <si>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</si>
  <si>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</si>
  <si>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</si>
  <si>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</si>
  <si>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</si>
  <si>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</si>
  <si>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</si>
  <si>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</si>
  <si>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</si>
  <si>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</si>
  <si>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</si>
  <si>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</si>
  <si>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</si>
  <si>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</si>
  <si>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</si>
  <si>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</si>
  <si>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</si>
  <si>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</si>
  <si>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</si>
  <si>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</si>
  <si>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</si>
  <si>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</si>
  <si>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</si>
  <si>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</si>
  <si>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</si>
  <si>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</si>
  <si>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</si>
  <si>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</si>
  <si>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</si>
  <si>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</si>
  <si>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</si>
  <si>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</si>
  <si>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</si>
  <si>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</si>
  <si>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</si>
  <si>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</si>
  <si>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</si>
  <si>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</si>
  <si>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</si>
  <si>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</si>
  <si>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</si>
  <si>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</si>
  <si>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</si>
  <si>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</si>
  <si>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</si>
  <si>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</si>
  <si>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</si>
  <si>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</si>
  <si>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</si>
  <si>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</si>
  <si>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</si>
  <si>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</si>
  <si>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</si>
  <si>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</si>
  <si>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</si>
  <si>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</si>
  <si>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</si>
  <si>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</si>
  <si>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</si>
  <si>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</si>
  <si>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</si>
  <si>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</si>
  <si>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</si>
  <si>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</si>
  <si>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</si>
  <si>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</si>
  <si>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</si>
  <si>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</si>
  <si>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</si>
  <si>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</si>
  <si>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</si>
  <si>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</si>
  <si>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</si>
  <si>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</si>
  <si>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</si>
  <si>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</si>
  <si>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</si>
  <si>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</si>
  <si>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</si>
  <si>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</si>
  <si>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</si>
  <si>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</si>
  <si>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</si>
  <si>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</si>
  <si>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</si>
  <si>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</si>
  <si>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</si>
  <si>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</si>
  <si>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</si>
  <si>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</si>
  <si>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</si>
  <si>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</si>
  <si>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</si>
  <si>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</si>
  <si>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</si>
  <si>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</si>
  <si>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</si>
  <si>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</si>
  <si>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</si>
  <si>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</si>
  <si>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</si>
  <si>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</si>
  <si>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</si>
  <si>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</si>
  <si>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</si>
  <si>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</si>
  <si>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</si>
  <si>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</si>
  <si>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</si>
  <si>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</si>
  <si>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</si>
  <si>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</si>
  <si>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</si>
  <si>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</si>
  <si>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</si>
  <si>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</si>
  <si>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</si>
  <si>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</si>
  <si>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</si>
  <si>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</si>
  <si>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</si>
  <si>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</si>
  <si>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</si>
  <si>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</si>
  <si>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</si>
  <si>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</si>
  <si>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</si>
  <si>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</si>
  <si>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</si>
  <si>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</si>
  <si>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</si>
  <si>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</si>
  <si>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</si>
  <si>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</si>
  <si>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</si>
  <si>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</si>
  <si>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</si>
  <si>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</si>
  <si>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</si>
  <si>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</si>
  <si>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</si>
  <si>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</si>
  <si>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</si>
  <si>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</si>
  <si>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</si>
  <si>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</si>
  <si>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</si>
  <si>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</si>
  <si>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</si>
  <si>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</si>
  <si>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</si>
  <si>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</si>
  <si>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</si>
  <si>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</si>
  <si>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</si>
  <si>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</si>
  <si>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</si>
  <si>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</si>
  <si>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</si>
  <si>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</si>
  <si>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</si>
  <si>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</si>
  <si>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</si>
  <si>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</si>
  <si>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</si>
  <si>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</si>
  <si>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</si>
  <si>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</si>
  <si>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</si>
  <si>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</si>
  <si>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</si>
  <si>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</si>
  <si>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</si>
  <si>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</si>
  <si>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</si>
  <si>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</si>
  <si>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</si>
  <si>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</si>
  <si>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</si>
  <si>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</si>
  <si>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</si>
  <si>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</si>
  <si>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</si>
  <si>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</si>
  <si>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</si>
  <si>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</si>
  <si>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</si>
  <si>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</si>
  <si>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</si>
  <si>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</si>
  <si>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</si>
  <si>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</si>
  <si>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</si>
  <si>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</si>
  <si>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</si>
  <si>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</si>
  <si>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</si>
  <si>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</si>
  <si>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</si>
  <si>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</si>
  <si>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</si>
  <si>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</si>
  <si>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</si>
  <si>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</si>
  <si>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</si>
  <si>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</si>
  <si>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</si>
  <si>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</si>
  <si>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</si>
  <si>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</si>
  <si>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</si>
  <si>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</si>
  <si>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</si>
  <si>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</si>
  <si>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</si>
  <si>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</si>
  <si>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</si>
  <si>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</si>
  <si>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</si>
  <si>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</si>
  <si>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</si>
  <si>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</si>
  <si>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</si>
  <si>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</si>
  <si>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</si>
  <si>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</si>
  <si>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</si>
  <si>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</si>
  <si>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</si>
  <si>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</si>
  <si>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</si>
  <si>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</si>
  <si>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</si>
  <si>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</si>
  <si>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</si>
  <si>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</si>
  <si>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</si>
  <si>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</si>
  <si>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</si>
  <si>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</si>
  <si>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</si>
  <si>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</si>
  <si>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</si>
  <si>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</si>
  <si>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</si>
  <si>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</si>
  <si>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</si>
  <si>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</si>
  <si>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</si>
  <si>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</si>
  <si>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</si>
  <si>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</si>
  <si>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</si>
  <si>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</si>
  <si>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</si>
  <si>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</si>
  <si>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</si>
  <si>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</si>
  <si>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</si>
  <si>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</si>
  <si>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</si>
  <si>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</si>
  <si>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</si>
  <si>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</si>
  <si>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</si>
  <si>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</si>
  <si>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</si>
  <si>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</si>
  <si>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</si>
  <si>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</si>
  <si>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</si>
  <si>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</si>
  <si>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</si>
  <si>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</si>
  <si>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</si>
  <si>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</si>
  <si>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</si>
  <si>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</si>
  <si>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</si>
  <si>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</si>
  <si>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</si>
  <si>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</si>
  <si>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</si>
  <si>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</si>
  <si>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</si>
  <si>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</si>
  <si>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</si>
  <si>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</si>
  <si>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</si>
  <si>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</si>
  <si>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</si>
  <si>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</si>
  <si>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</si>
  <si>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</si>
  <si>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</si>
  <si>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</si>
  <si>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</si>
  <si>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</si>
  <si>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</si>
  <si>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</si>
  <si>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</si>
  <si>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</si>
  <si>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</si>
  <si>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</si>
  <si>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</si>
  <si>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</si>
  <si>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</si>
  <si>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</si>
  <si>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</si>
  <si>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</si>
  <si>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</si>
  <si>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</si>
  <si>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</si>
  <si>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</si>
  <si>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</si>
  <si>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</si>
  <si>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</si>
  <si>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</si>
  <si>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</si>
  <si>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</si>
  <si>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</si>
  <si>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</si>
  <si>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</si>
  <si>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</si>
  <si>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</si>
  <si>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</si>
  <si>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</si>
  <si>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</si>
  <si>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</si>
  <si>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</si>
  <si>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</si>
  <si>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</si>
  <si>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</si>
  <si>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</si>
  <si>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</si>
  <si>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</si>
  <si>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</si>
  <si>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</si>
  <si>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</si>
  <si>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</si>
  <si>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</si>
  <si>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</si>
  <si>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</si>
  <si>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</si>
  <si>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</si>
  <si>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</si>
  <si>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</si>
  <si>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</si>
  <si>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</si>
  <si>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</si>
  <si>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</si>
  <si>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</si>
  <si>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</si>
  <si>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</si>
  <si>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</si>
  <si>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</si>
  <si>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</si>
  <si>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</si>
  <si>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</si>
  <si>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</si>
  <si>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</si>
  <si>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</si>
  <si>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</si>
  <si>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</si>
  <si>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</si>
  <si>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</si>
  <si>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</si>
  <si>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</si>
  <si>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</si>
  <si>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</si>
  <si>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</si>
  <si>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</si>
  <si>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</si>
  <si>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</si>
  <si>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</si>
  <si>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</si>
  <si>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</si>
  <si>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</si>
  <si>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</si>
  <si>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</si>
  <si>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</si>
  <si>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</si>
  <si>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</si>
  <si>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</si>
  <si>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</si>
  <si>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</si>
  <si>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</si>
  <si>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</si>
  <si>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</si>
  <si>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</si>
  <si>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</si>
  <si>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</si>
  <si>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</si>
  <si>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</si>
  <si>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</si>
  <si>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</si>
  <si>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</si>
  <si>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</si>
  <si>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</si>
  <si>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</si>
  <si>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</si>
  <si>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</si>
  <si>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</si>
  <si>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</si>
  <si>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</si>
  <si>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</si>
  <si>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</si>
  <si>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</si>
  <si>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</si>
  <si>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</si>
  <si>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</si>
  <si>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</si>
  <si>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</si>
  <si>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</si>
  <si>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</si>
  <si>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</si>
  <si>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</si>
  <si>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</si>
  <si>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</si>
  <si>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</si>
  <si>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</si>
  <si>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</si>
  <si>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</si>
  <si>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</si>
  <si>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</si>
  <si>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</si>
  <si>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</si>
  <si>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</si>
  <si>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</si>
  <si>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</si>
  <si>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</si>
  <si>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</si>
  <si>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</si>
  <si>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</si>
  <si>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</si>
  <si>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</si>
  <si>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</si>
  <si>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</si>
  <si>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</si>
  <si>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</si>
  <si>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</si>
  <si>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</si>
  <si>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</si>
  <si>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</si>
  <si>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</si>
  <si>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</si>
  <si>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</si>
  <si>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</si>
  <si>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</si>
  <si>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</si>
  <si>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</si>
  <si>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</si>
  <si>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</si>
  <si>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</si>
  <si>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</si>
  <si>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</si>
  <si>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</si>
  <si>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</si>
  <si>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</si>
  <si>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</si>
  <si>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</si>
  <si>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</si>
  <si>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</si>
  <si>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</si>
  <si>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</si>
  <si>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</si>
  <si>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</si>
  <si>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</si>
  <si>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</si>
  <si>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</si>
  <si>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</si>
  <si>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</si>
  <si>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</si>
  <si>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</si>
  <si>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</si>
  <si>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</si>
  <si>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</si>
  <si>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</si>
  <si>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</si>
  <si>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</si>
  <si>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</si>
  <si>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</si>
  <si>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</si>
  <si>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</si>
  <si>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</si>
  <si>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</si>
  <si>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</si>
  <si>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</si>
  <si>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</si>
  <si>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</si>
  <si>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</si>
  <si>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</si>
  <si>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</si>
  <si>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</si>
  <si>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</si>
  <si>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</si>
  <si>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</si>
  <si>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</si>
  <si>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</si>
  <si>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</si>
  <si>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</si>
  <si>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</si>
  <si>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</si>
  <si>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</si>
  <si>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</si>
  <si>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</si>
  <si>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</si>
  <si>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</si>
  <si>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</si>
  <si>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</si>
  <si>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</si>
  <si>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</si>
  <si>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</si>
  <si>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</si>
  <si>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</si>
  <si>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</si>
  <si>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</si>
  <si>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</si>
  <si>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</si>
  <si>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</si>
  <si>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</si>
  <si>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</si>
  <si>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</si>
  <si>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</si>
  <si>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</si>
  <si>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</si>
  <si>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</si>
  <si>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</si>
  <si>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</si>
  <si>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</si>
  <si>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</si>
  <si>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</si>
  <si>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</si>
  <si>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</si>
  <si>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</si>
  <si>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</si>
  <si>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</si>
  <si>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</si>
  <si>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</si>
  <si>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</si>
  <si>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</si>
  <si>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</si>
  <si>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</si>
  <si>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</si>
  <si>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</si>
  <si>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</si>
  <si>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</si>
  <si>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</si>
  <si>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</si>
  <si>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</si>
  <si>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</si>
  <si>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</si>
  <si>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</si>
  <si>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</si>
  <si>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</si>
  <si>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</si>
  <si>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</si>
  <si>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</si>
  <si>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</si>
  <si>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</si>
  <si>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</si>
  <si>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</si>
  <si>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</si>
  <si>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</si>
  <si>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</si>
  <si>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</si>
  <si>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</si>
  <si>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</si>
  <si>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</si>
  <si>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</si>
  <si>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</si>
  <si>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</si>
  <si>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</si>
  <si>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</si>
  <si>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</si>
  <si>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</si>
  <si>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</si>
  <si>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</si>
  <si>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</si>
  <si>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</si>
  <si>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</si>
  <si>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</si>
  <si>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</si>
  <si>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</si>
  <si>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</si>
  <si>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</si>
  <si>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</si>
  <si>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</si>
  <si>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</si>
  <si>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</si>
  <si>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</si>
  <si>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</si>
  <si>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</si>
  <si>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</si>
  <si>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</si>
  <si>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</si>
  <si>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</si>
  <si>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</si>
  <si>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</si>
  <si>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</si>
  <si>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</si>
  <si>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</si>
  <si>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</si>
  <si>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</si>
  <si>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</si>
  <si>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</si>
  <si>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</si>
  <si>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</si>
  <si>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</si>
  <si>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</si>
  <si>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</si>
  <si>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</si>
  <si>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</si>
  <si>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</si>
  <si>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</si>
  <si>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</si>
  <si>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</si>
  <si>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</si>
  <si>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</si>
  <si>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</si>
  <si>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</si>
  <si>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</si>
  <si>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</si>
  <si>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</si>
  <si>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</si>
  <si>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</si>
  <si>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</si>
  <si>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</si>
  <si>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</si>
  <si>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</si>
  <si>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</si>
  <si>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</si>
  <si>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</si>
  <si>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</si>
  <si>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</si>
  <si>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</si>
  <si>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</si>
  <si>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</si>
  <si>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</si>
  <si>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</si>
  <si>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</si>
  <si>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</si>
  <si>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</si>
  <si>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</si>
  <si>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</si>
  <si>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</si>
  <si>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</si>
  <si>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</si>
  <si>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</si>
  <si>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</si>
  <si>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</si>
  <si>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</si>
  <si>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</si>
  <si>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</si>
  <si>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</si>
  <si>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</si>
  <si>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</si>
  <si>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</si>
  <si>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</si>
  <si>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</si>
  <si>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</si>
  <si>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</si>
  <si>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</si>
  <si>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</si>
  <si>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</si>
  <si>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</si>
  <si>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</si>
  <si>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</si>
  <si>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</si>
  <si>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</si>
  <si>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</si>
  <si>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</si>
  <si>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</si>
  <si>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</si>
  <si>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</si>
  <si>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</si>
  <si>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</si>
  <si>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</si>
  <si>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</si>
  <si>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</si>
  <si>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</si>
  <si>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</si>
  <si>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</si>
  <si>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</si>
  <si>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</si>
  <si>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</si>
  <si>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</si>
  <si>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</si>
  <si>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</si>
  <si>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</si>
  <si>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</si>
  <si>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</si>
  <si>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</si>
  <si>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</si>
  <si>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</si>
  <si>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</si>
  <si>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</si>
  <si>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</si>
  <si>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</si>
  <si>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</si>
  <si>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</si>
  <si>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</si>
  <si>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</si>
  <si>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</si>
  <si>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</si>
  <si>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</si>
  <si>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</si>
  <si>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</si>
  <si>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</si>
  <si>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</si>
  <si>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</si>
  <si>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</si>
  <si>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</si>
  <si>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</si>
  <si>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</si>
  <si>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</si>
  <si>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</si>
  <si>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</si>
  <si>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</si>
  <si>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</si>
  <si>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</si>
  <si>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</si>
  <si>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</si>
  <si>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</si>
  <si>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</si>
  <si>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</si>
  <si>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</si>
  <si>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</si>
  <si>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</si>
  <si>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</si>
  <si>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</si>
  <si>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</si>
  <si>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</si>
  <si>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</si>
  <si>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</si>
  <si>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</si>
  <si>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</si>
  <si>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</si>
  <si>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</si>
  <si>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</si>
  <si>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</si>
  <si>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</si>
  <si>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</si>
  <si>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</si>
  <si>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</si>
  <si>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</si>
  <si>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</si>
  <si>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</si>
  <si>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</si>
  <si>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</si>
  <si>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</si>
  <si>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</si>
  <si>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</si>
  <si>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</si>
  <si>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</si>
  <si>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</si>
  <si>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</si>
  <si>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</si>
  <si>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</si>
  <si>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</si>
  <si>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</si>
  <si>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</si>
  <si>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</si>
  <si>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</si>
  <si>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</si>
  <si>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</si>
  <si>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</si>
  <si>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</si>
  <si>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</si>
  <si>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</si>
  <si>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</si>
  <si>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</si>
  <si>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</si>
  <si>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</si>
  <si>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</si>
  <si>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</si>
  <si>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</si>
  <si>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</si>
  <si>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</si>
  <si>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</si>
  <si>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</si>
  <si>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</si>
  <si>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</si>
  <si>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</si>
  <si>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</si>
  <si>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</si>
  <si>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</si>
  <si>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</si>
  <si>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</si>
  <si>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</si>
  <si>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</si>
  <si>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</si>
  <si>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</si>
  <si>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</si>
  <si>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</si>
  <si>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</si>
  <si>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</si>
  <si>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</si>
  <si>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</si>
  <si>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</si>
  <si>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</si>
  <si>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</si>
  <si>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</si>
  <si>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</si>
  <si>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</si>
  <si>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</si>
  <si>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</si>
  <si>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</si>
  <si>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</si>
  <si>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</si>
  <si>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</si>
  <si>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</si>
  <si>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</si>
  <si>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</si>
  <si>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</si>
  <si>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</si>
  <si>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</si>
  <si>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</si>
  <si>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</si>
  <si>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</si>
  <si>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</si>
  <si>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</si>
  <si>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</si>
  <si>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</si>
  <si>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</si>
  <si>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</si>
  <si>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</si>
  <si>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</si>
  <si>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</si>
  <si>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</si>
  <si>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</si>
  <si>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</si>
  <si>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</si>
  <si>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</si>
  <si>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</si>
  <si>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</si>
  <si>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</si>
  <si>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</si>
  <si>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</si>
  <si>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</si>
  <si>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</si>
  <si>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</si>
  <si>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</si>
  <si>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</si>
  <si>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</si>
  <si>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</si>
  <si>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</si>
  <si>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</si>
  <si>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</si>
  <si>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</si>
  <si>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</si>
  <si>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</si>
  <si>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</si>
  <si>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</si>
  <si>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</si>
  <si>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</si>
  <si>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</si>
  <si>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</si>
  <si>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</si>
  <si>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</si>
  <si>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</si>
  <si>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</si>
  <si>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</si>
  <si>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</si>
  <si>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</si>
  <si>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</si>
  <si>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</si>
  <si>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</si>
  <si>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</si>
  <si>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</si>
  <si>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</si>
  <si>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</si>
  <si>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</si>
  <si>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</si>
  <si>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</si>
  <si>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</si>
  <si>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</si>
  <si>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</si>
  <si>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</si>
  <si>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</si>
  <si>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</si>
  <si>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</si>
  <si>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</si>
  <si>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</si>
  <si>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</si>
  <si>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</si>
  <si>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</si>
  <si>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</si>
  <si>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</si>
  <si>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</si>
  <si>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</si>
  <si>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</si>
  <si>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</si>
  <si>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</si>
  <si>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</si>
  <si>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</si>
  <si>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</si>
  <si>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</si>
  <si>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</si>
  <si>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</si>
  <si>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</si>
  <si>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</si>
  <si>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</si>
  <si>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</si>
  <si>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</si>
  <si>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</si>
  <si>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</si>
  <si>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</si>
  <si>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</si>
  <si>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</si>
  <si>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</si>
  <si>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</si>
  <si>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</si>
  <si>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</si>
  <si>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</si>
  <si>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</si>
  <si>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</si>
  <si>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</si>
  <si>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</si>
  <si>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</si>
  <si>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</si>
  <si>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</si>
  <si>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</si>
  <si>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</si>
  <si>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</si>
  <si>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</si>
  <si>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</si>
  <si>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</si>
  <si>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</si>
  <si>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</si>
  <si>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</si>
  <si>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</si>
  <si>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</si>
  <si>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</si>
  <si>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</si>
  <si>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</si>
  <si>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</si>
  <si>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</si>
  <si>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</si>
  <si>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</si>
  <si>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</si>
  <si>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</si>
  <si>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</si>
  <si>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</si>
  <si>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</si>
  <si>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</si>
  <si>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</si>
  <si>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</si>
  <si>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</si>
  <si>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</si>
  <si>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</si>
  <si>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</si>
  <si>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</si>
  <si>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</si>
  <si>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</si>
  <si>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</si>
  <si>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</si>
  <si>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</si>
  <si>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</si>
  <si>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</si>
  <si>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</si>
  <si>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</si>
  <si>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</si>
  <si>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</si>
  <si>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</si>
  <si>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</si>
  <si>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</si>
  <si>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</si>
  <si>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</si>
  <si>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</si>
  <si>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</si>
  <si>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</si>
  <si>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</si>
  <si>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</si>
  <si>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</si>
  <si>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</si>
  <si>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</si>
  <si>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</si>
  <si>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</si>
  <si>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</si>
  <si>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</si>
  <si>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</si>
  <si>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</si>
  <si>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</si>
  <si>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</si>
  <si>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</si>
  <si>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</si>
  <si>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</si>
  <si>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</si>
  <si>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</si>
  <si>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</si>
  <si>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</si>
  <si>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</si>
  <si>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</si>
  <si>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</si>
  <si>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</si>
  <si>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</si>
  <si>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</si>
  <si>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</si>
  <si>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</si>
  <si>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</si>
  <si>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</si>
  <si>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</si>
  <si>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</si>
  <si>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</si>
  <si>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</si>
  <si>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</si>
  <si>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</si>
  <si>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</si>
  <si>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</si>
  <si>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</si>
  <si>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</si>
  <si>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</si>
  <si>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</si>
  <si>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</si>
  <si>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</si>
  <si>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</si>
  <si>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</si>
  <si>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</si>
  <si>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</si>
  <si>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</si>
  <si>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</si>
  <si>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</si>
  <si>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</si>
  <si>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</si>
  <si>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</si>
  <si>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</si>
  <si>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</si>
  <si>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</si>
  <si>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</si>
  <si>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</si>
  <si>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</si>
  <si>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</si>
  <si>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</si>
  <si>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</si>
  <si>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</si>
  <si>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</si>
  <si>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</si>
  <si>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</si>
  <si>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</si>
  <si>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</si>
  <si>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</si>
  <si>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</si>
  <si>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</si>
  <si>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</si>
  <si>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</si>
  <si>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</si>
  <si>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</si>
  <si>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</si>
  <si>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</si>
  <si>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</si>
  <si>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</si>
  <si>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</si>
  <si>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</si>
  <si>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</si>
  <si>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</si>
  <si>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</si>
  <si>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</si>
  <si>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</si>
  <si>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</si>
  <si>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</si>
  <si>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</si>
  <si>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</si>
  <si>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</si>
  <si>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</si>
  <si>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</si>
  <si>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</si>
  <si>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</si>
  <si>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</si>
  <si>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</si>
  <si>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</si>
  <si>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</si>
  <si>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</si>
  <si>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</si>
  <si>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</si>
  <si>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</si>
  <si>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</si>
  <si>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</si>
  <si>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</si>
  <si>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</si>
  <si>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</si>
  <si>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</si>
  <si>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</si>
  <si>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</si>
  <si>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</si>
  <si>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</si>
  <si>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</si>
  <si>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</si>
  <si>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</si>
  <si>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</si>
  <si>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</si>
  <si>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</si>
  <si>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</si>
  <si>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</si>
  <si>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</si>
  <si>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</si>
  <si>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</si>
  <si>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</si>
  <si>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</si>
  <si>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</si>
  <si>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</si>
  <si>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</si>
  <si>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</si>
  <si>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</si>
  <si>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</si>
  <si>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</si>
  <si>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</si>
  <si>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</si>
  <si>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</si>
  <si>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</si>
  <si>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</si>
  <si>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</si>
  <si>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</si>
  <si>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</si>
  <si>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</si>
  <si>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</si>
  <si>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</si>
  <si>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</si>
  <si>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</si>
  <si>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</si>
  <si>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</si>
  <si>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</si>
  <si>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</si>
  <si>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</si>
  <si>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</si>
  <si>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</si>
  <si>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</si>
  <si>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</si>
  <si>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</si>
  <si>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</si>
  <si>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</si>
  <si>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</si>
  <si>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</si>
  <si>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</si>
  <si>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</si>
  <si>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</si>
  <si>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</si>
  <si>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</si>
  <si>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</si>
  <si>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</si>
  <si>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</si>
  <si>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</si>
  <si>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</si>
  <si>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</si>
  <si>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</si>
  <si>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</si>
  <si>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</si>
  <si>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</si>
  <si>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</si>
  <si>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</si>
  <si>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</si>
  <si>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</si>
  <si>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</si>
  <si>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</si>
  <si>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</si>
  <si>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</si>
  <si>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</si>
  <si>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</si>
  <si>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</si>
  <si>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</si>
  <si>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</si>
  <si>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</si>
  <si>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</si>
  <si>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</si>
  <si>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</si>
  <si>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</si>
  <si>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</si>
  <si>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</si>
  <si>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</si>
  <si>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</si>
  <si>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</si>
  <si>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</si>
  <si>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</si>
  <si>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</si>
  <si>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</si>
  <si>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</si>
  <si>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</si>
  <si>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</si>
  <si>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</si>
  <si>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</si>
  <si>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</si>
  <si>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</si>
  <si>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</si>
  <si>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</si>
  <si>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</si>
  <si>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</si>
  <si>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</si>
  <si>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</si>
  <si>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</si>
  <si>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</si>
  <si>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</si>
  <si>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</si>
  <si>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</si>
  <si>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</si>
  <si>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</si>
  <si>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</si>
  <si>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</si>
  <si>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</si>
  <si>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</si>
  <si>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</si>
  <si>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</si>
  <si>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</si>
  <si>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</si>
  <si>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</si>
  <si>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</si>
  <si>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</si>
  <si>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</si>
  <si>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</si>
  <si>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</si>
  <si>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</si>
  <si>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</si>
  <si>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</si>
  <si>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</si>
  <si>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</si>
  <si>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</si>
  <si>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</si>
  <si>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</si>
  <si>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</si>
  <si>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</si>
  <si>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</si>
  <si>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</si>
  <si>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</si>
  <si>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</si>
  <si>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</si>
  <si>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</si>
  <si>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</si>
  <si>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</si>
  <si>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</si>
  <si>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</si>
  <si>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</si>
  <si>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</si>
  <si>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</si>
  <si>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</si>
  <si>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</si>
  <si>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</si>
  <si>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</si>
  <si>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</si>
  <si>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</si>
  <si>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</si>
  <si>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</si>
  <si>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</si>
  <si>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</si>
  <si>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</si>
  <si>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</si>
  <si>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</si>
  <si>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</si>
  <si>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</si>
  <si>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</si>
  <si>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</si>
  <si>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</si>
  <si>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</si>
  <si>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</si>
  <si>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</si>
  <si>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</si>
  <si>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</si>
  <si>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</si>
  <si>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</si>
  <si>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</si>
  <si>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</si>
  <si>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</si>
  <si>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</si>
  <si>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</si>
  <si>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</si>
  <si>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</si>
  <si>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</si>
  <si>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</si>
  <si>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</si>
  <si>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</si>
  <si>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</si>
  <si>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</si>
  <si>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</si>
  <si>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</si>
  <si>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</si>
  <si>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</si>
  <si>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</si>
  <si>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</si>
  <si>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</si>
  <si>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</si>
  <si>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</si>
  <si>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</si>
  <si>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</si>
  <si>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</si>
  <si>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</si>
  <si>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</si>
  <si>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</si>
  <si>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</si>
  <si>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</si>
  <si>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</si>
  <si>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</si>
  <si>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</si>
  <si>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</si>
  <si>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</si>
  <si>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</si>
  <si>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</si>
  <si>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</si>
  <si>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</si>
  <si>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</si>
  <si>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</si>
  <si>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</si>
  <si>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</si>
  <si>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</si>
  <si>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</si>
  <si>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</si>
  <si>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</si>
  <si>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</si>
  <si>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</si>
  <si>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</si>
  <si>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</si>
  <si>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</si>
  <si>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</si>
  <si>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</si>
  <si>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</si>
  <si>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</si>
  <si>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</si>
  <si>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</si>
  <si>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</si>
  <si>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</si>
  <si>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</si>
  <si>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</si>
  <si>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</si>
  <si>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</si>
  <si>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</si>
  <si>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</si>
  <si>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</si>
  <si>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</si>
  <si>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</si>
  <si>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</si>
  <si>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</si>
  <si>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</si>
  <si>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</si>
  <si>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</si>
  <si>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</si>
  <si>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</si>
  <si>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</si>
  <si>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</si>
  <si>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</si>
  <si>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</si>
  <si>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</si>
  <si>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</si>
  <si>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</si>
  <si>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</si>
  <si>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</si>
  <si>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</si>
  <si>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</si>
  <si>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</si>
  <si>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</si>
  <si>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</si>
  <si>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</si>
  <si>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</si>
  <si>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</si>
  <si>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</si>
  <si>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</si>
  <si>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</si>
  <si>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</si>
  <si>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</si>
  <si>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</si>
  <si>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</si>
  <si>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</si>
  <si>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</si>
  <si>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</si>
  <si>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</si>
  <si>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</si>
  <si>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</si>
  <si>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</si>
  <si>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</si>
  <si>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</si>
  <si>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</si>
  <si>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</si>
  <si>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</si>
  <si>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</si>
  <si>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</si>
  <si>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</si>
  <si>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</si>
  <si>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</si>
  <si>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</si>
  <si>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</si>
  <si>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</si>
  <si>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</si>
  <si>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</si>
  <si>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</si>
  <si>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</si>
  <si>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</si>
  <si>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</si>
  <si>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</si>
  <si>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</si>
  <si>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</si>
  <si>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</si>
  <si>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</si>
  <si>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</si>
  <si>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</si>
  <si>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</si>
  <si>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</si>
  <si>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</si>
  <si>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</si>
  <si>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</si>
  <si>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</si>
  <si>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</si>
  <si>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</si>
  <si>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</si>
  <si>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</si>
  <si>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</si>
  <si>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</si>
  <si>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</si>
  <si>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</si>
  <si>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</si>
  <si>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</si>
  <si>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</si>
  <si>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</si>
  <si>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</si>
  <si>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</si>
  <si>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</si>
  <si>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</si>
  <si>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</si>
  <si>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</si>
  <si>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</si>
  <si>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</si>
  <si>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</si>
  <si>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</si>
  <si>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</si>
  <si>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</si>
  <si>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</si>
  <si>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</si>
  <si>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</si>
  <si>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</si>
  <si>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</si>
  <si>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</si>
  <si>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</si>
  <si>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</si>
  <si>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</si>
  <si>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</si>
  <si>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</si>
  <si>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</si>
  <si>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</si>
  <si>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</si>
  <si>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</si>
  <si>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</si>
  <si>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</si>
  <si>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</si>
  <si>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</si>
  <si>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</si>
  <si>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</si>
  <si>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</si>
  <si>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</si>
  <si>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</si>
  <si>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</si>
  <si>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</si>
  <si>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</si>
  <si>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</si>
  <si>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</si>
  <si>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</si>
  <si>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</si>
  <si>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</si>
  <si>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</si>
  <si>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</si>
  <si>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</si>
  <si>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</si>
  <si>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</si>
  <si>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</si>
  <si>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</si>
  <si>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</si>
  <si>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</si>
  <si>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</si>
  <si>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</si>
  <si>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</si>
  <si>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</si>
  <si>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</si>
  <si>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</si>
  <si>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</si>
  <si>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</si>
  <si>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</si>
  <si>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</si>
  <si>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</si>
  <si>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</si>
  <si>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</si>
  <si>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</si>
  <si>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</si>
  <si>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</si>
  <si>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</si>
  <si>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</si>
  <si>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</si>
  <si>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</si>
  <si>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</si>
  <si>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</si>
  <si>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</si>
  <si>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</si>
  <si>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</si>
  <si>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</si>
  <si>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</si>
  <si>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</si>
  <si>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</si>
  <si>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</si>
  <si>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</si>
  <si>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</si>
  <si>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</si>
  <si>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</si>
  <si>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</si>
  <si>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</si>
  <si>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</si>
  <si>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</si>
  <si>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</si>
  <si>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</si>
  <si>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</si>
  <si>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</si>
  <si>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</si>
  <si>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</si>
  <si>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</si>
  <si>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</si>
  <si>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</si>
  <si>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</si>
  <si>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</si>
  <si>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</si>
  <si>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</si>
  <si>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</si>
  <si>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</si>
  <si>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</si>
  <si>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</si>
  <si>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</si>
  <si>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</si>
  <si>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</si>
  <si>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</si>
  <si>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</si>
  <si>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</si>
  <si>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</si>
  <si>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</si>
  <si>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</si>
  <si>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</si>
  <si>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</si>
  <si>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</si>
  <si>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</si>
  <si>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</si>
  <si>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</si>
  <si>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</si>
  <si>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</si>
  <si>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</si>
  <si>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</si>
  <si>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</si>
  <si>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</si>
  <si>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</si>
  <si>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</si>
  <si>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</si>
  <si>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</si>
  <si>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</si>
  <si>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</si>
  <si>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</si>
  <si>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</si>
  <si>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</si>
  <si>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</si>
  <si>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</si>
  <si>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</si>
  <si>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</si>
  <si>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</si>
  <si>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</si>
  <si>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</si>
  <si>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</si>
  <si>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</si>
  <si>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</si>
  <si>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</si>
  <si>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</si>
  <si>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</si>
  <si>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</si>
  <si>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</si>
  <si>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</si>
  <si>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</si>
  <si>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</si>
  <si>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</si>
  <si>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</si>
  <si>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</si>
  <si>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</si>
  <si>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</si>
  <si>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</si>
  <si>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</si>
  <si>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</si>
  <si>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</si>
  <si>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</si>
  <si>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</si>
  <si>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</si>
  <si>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</si>
  <si>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</si>
  <si>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</si>
  <si>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</si>
  <si>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</si>
  <si>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</si>
  <si>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</si>
  <si>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</si>
  <si>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</si>
  <si>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</si>
  <si>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</si>
  <si>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</si>
  <si>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</si>
  <si>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</si>
  <si>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</si>
  <si>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</si>
  <si>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</si>
  <si>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</si>
  <si>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</si>
  <si>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</si>
  <si>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</si>
  <si>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</si>
  <si>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</si>
  <si>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</si>
  <si>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</si>
  <si>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</si>
  <si>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</si>
  <si>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</si>
  <si>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</si>
  <si>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</si>
  <si>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</si>
  <si>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</si>
  <si>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</si>
  <si>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</si>
  <si>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</si>
  <si>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</si>
  <si>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</si>
  <si>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</si>
  <si>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</si>
  <si>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</si>
  <si>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</si>
  <si>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</si>
  <si>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</si>
  <si>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</si>
  <si>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</si>
  <si>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</si>
  <si>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</si>
  <si>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</si>
  <si>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</si>
  <si>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</si>
  <si>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</si>
  <si>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</si>
  <si>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</si>
  <si>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</si>
  <si>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</si>
  <si>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</si>
  <si>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</si>
  <si>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</si>
  <si>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</si>
  <si>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</si>
  <si>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</si>
  <si>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</si>
  <si>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</si>
  <si>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</si>
  <si>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</si>
  <si>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</si>
  <si>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</si>
  <si>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</si>
  <si>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</si>
  <si>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</si>
  <si>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</si>
  <si>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</si>
  <si>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</si>
  <si>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</si>
  <si>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</si>
  <si>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</si>
  <si>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</si>
  <si>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</si>
  <si>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</si>
  <si>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</si>
  <si>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</si>
  <si>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</si>
  <si>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</si>
  <si>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</si>
  <si>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</si>
  <si>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</si>
  <si>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</si>
  <si>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</si>
  <si>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</si>
  <si>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</si>
  <si>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</si>
  <si>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</si>
  <si>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</si>
  <si>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</si>
  <si>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</si>
  <si>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</si>
  <si>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</si>
  <si>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</si>
  <si>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</si>
  <si>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</si>
  <si>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</si>
  <si>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</si>
  <si>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</si>
  <si>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</si>
  <si>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</si>
  <si>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</si>
  <si>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</si>
  <si>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</si>
  <si>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</si>
  <si>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</si>
  <si>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</si>
  <si>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</si>
  <si>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</si>
  <si>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</si>
  <si>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</si>
  <si>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</si>
  <si>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</si>
  <si>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</si>
  <si>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</si>
  <si>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</si>
  <si>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</si>
  <si>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</si>
  <si>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</si>
  <si>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</si>
  <si>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</si>
  <si>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</si>
  <si>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</si>
  <si>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</si>
  <si>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</si>
  <si>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</si>
  <si>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</si>
  <si>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</si>
  <si>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</si>
  <si>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</si>
  <si>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</si>
  <si>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</si>
  <si>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</si>
  <si>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</si>
  <si>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</si>
  <si>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</si>
  <si>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</si>
  <si>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</si>
  <si>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</si>
  <si>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</si>
  <si>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</si>
  <si>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</si>
  <si>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</si>
  <si>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</si>
  <si>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</si>
  <si>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</si>
  <si>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</si>
  <si>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</si>
  <si>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</si>
  <si>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</si>
  <si>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</si>
  <si>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</si>
  <si>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</si>
  <si>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</si>
  <si>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</si>
  <si>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</si>
  <si>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</si>
  <si>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</si>
  <si>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</si>
  <si>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</si>
  <si>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</si>
  <si>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</si>
  <si>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</si>
  <si>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</si>
  <si>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</si>
  <si>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</si>
  <si>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</si>
  <si>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</si>
  <si>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</si>
  <si>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</si>
  <si>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</si>
  <si>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</si>
  <si>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</si>
  <si>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</si>
  <si>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</si>
  <si>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</si>
  <si>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</si>
  <si>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</si>
  <si>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</si>
  <si>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</si>
  <si>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</si>
  <si>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</si>
  <si>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</si>
  <si>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</si>
  <si>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</si>
  <si>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</si>
  <si>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</si>
  <si>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</si>
  <si>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</si>
  <si>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</si>
  <si>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</si>
  <si>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</si>
  <si>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</si>
  <si>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</si>
  <si>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</si>
  <si>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</si>
  <si>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</si>
  <si>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</si>
  <si>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</si>
  <si>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</si>
  <si>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</si>
  <si>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</si>
  <si>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</si>
  <si>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</si>
  <si>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</si>
  <si>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</si>
  <si>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</si>
  <si>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</si>
  <si>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</si>
  <si>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</si>
  <si>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</si>
  <si>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</si>
  <si>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</si>
  <si>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</si>
  <si>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</si>
  <si>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</si>
  <si>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</si>
  <si>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</si>
  <si>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</si>
  <si>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</si>
  <si>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</si>
  <si>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</si>
  <si>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</si>
  <si>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</si>
  <si>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</si>
  <si>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</si>
  <si>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</si>
  <si>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</si>
  <si>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</si>
  <si>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</si>
  <si>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</si>
  <si>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</si>
  <si>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</si>
  <si>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</si>
  <si>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</si>
  <si>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</si>
  <si>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</si>
  <si>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</si>
  <si>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</si>
  <si>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</si>
  <si>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</si>
  <si>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</si>
  <si>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</si>
  <si>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</si>
  <si>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</si>
  <si>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</si>
  <si>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</si>
  <si>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</si>
  <si>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</si>
  <si>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</si>
  <si>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</si>
  <si>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</si>
  <si>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</si>
  <si>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</si>
  <si>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</si>
  <si>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</si>
  <si>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</si>
  <si>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</si>
  <si>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</si>
  <si>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</si>
  <si>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</si>
  <si>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</si>
  <si>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</si>
  <si>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</si>
  <si>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</si>
  <si>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</si>
  <si>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</si>
  <si>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</si>
  <si>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</si>
  <si>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</si>
  <si>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</si>
  <si>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</si>
  <si>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</si>
  <si>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</si>
  <si>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</si>
  <si>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</si>
  <si>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</si>
  <si>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</si>
  <si>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</si>
  <si>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</si>
  <si>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</si>
  <si>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</si>
  <si>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</si>
  <si>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</si>
  <si>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</si>
  <si>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</si>
  <si>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</si>
  <si>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</si>
  <si>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</si>
  <si>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</si>
  <si>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</si>
  <si>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</si>
  <si>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</si>
  <si>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</si>
  <si>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</si>
  <si>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</si>
  <si>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</si>
  <si>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</si>
  <si>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</si>
  <si>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</si>
  <si>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</si>
  <si>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</si>
  <si>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</si>
  <si>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</si>
  <si>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</si>
  <si>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</si>
  <si>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</si>
  <si>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</si>
  <si>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</si>
  <si>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</si>
  <si>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</si>
  <si>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</si>
  <si>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</si>
  <si>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</si>
  <si>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</si>
  <si>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</si>
  <si>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</si>
  <si>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</si>
  <si>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</si>
  <si>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</si>
  <si>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</si>
  <si>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</si>
  <si>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</si>
  <si>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</si>
  <si>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</si>
  <si>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</si>
  <si>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</si>
  <si>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</si>
  <si>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</si>
  <si>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</si>
  <si>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</si>
  <si>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</si>
  <si>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</si>
  <si>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</si>
  <si>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</si>
  <si>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</si>
  <si>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</si>
  <si>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</si>
  <si>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</si>
  <si>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</si>
  <si>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</si>
  <si>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</si>
  <si>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</si>
  <si>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</si>
  <si>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</si>
  <si>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</si>
  <si>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</si>
  <si>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</si>
  <si>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</si>
  <si>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</si>
  <si>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</si>
  <si>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</si>
  <si>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</si>
  <si>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</si>
  <si>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</si>
  <si>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</si>
  <si>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</si>
  <si>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</si>
  <si>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</si>
  <si>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</si>
  <si>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</si>
  <si>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</si>
  <si>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</si>
  <si>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</si>
  <si>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</si>
  <si>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</si>
  <si>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</si>
  <si>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</si>
  <si>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</si>
  <si>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</si>
  <si>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</si>
  <si>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</si>
  <si>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</si>
  <si>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</si>
  <si>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</si>
  <si>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</si>
  <si>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</si>
  <si>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</si>
  <si>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</si>
  <si>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</si>
  <si>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</si>
  <si>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</si>
  <si>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</si>
  <si>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</si>
  <si>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</si>
  <si>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</si>
  <si>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</si>
  <si>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</si>
  <si>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</si>
  <si>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</si>
  <si>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</si>
  <si>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</si>
  <si>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</si>
  <si>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</si>
  <si>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</si>
  <si>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</si>
  <si>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</si>
  <si>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</si>
  <si>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</si>
  <si>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</si>
  <si>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</si>
  <si>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</si>
  <si>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</si>
  <si>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</si>
  <si>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</si>
  <si>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</si>
  <si>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</si>
  <si>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</si>
  <si>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</si>
  <si>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</si>
  <si>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</si>
  <si>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</si>
  <si>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</si>
  <si>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</si>
  <si>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</si>
  <si>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</si>
  <si>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</si>
  <si>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</si>
  <si>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</si>
  <si>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</si>
  <si>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</si>
  <si>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</si>
  <si>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</si>
  <si>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</si>
  <si>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</si>
  <si>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</si>
  <si>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</si>
  <si>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</si>
  <si>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</si>
  <si>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</si>
  <si>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</si>
  <si>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</si>
  <si>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</si>
  <si>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</si>
  <si>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</si>
  <si>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</si>
  <si>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</si>
  <si>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</si>
  <si>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</si>
  <si>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</si>
  <si>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</si>
  <si>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</si>
  <si>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</si>
  <si>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</si>
  <si>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</si>
  <si>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</si>
  <si>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</si>
  <si>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</si>
  <si>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</si>
  <si>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</si>
  <si>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</si>
  <si>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</si>
  <si>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</si>
  <si>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</si>
  <si>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</si>
  <si>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</si>
  <si>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</si>
  <si>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</si>
  <si>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</si>
  <si>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</si>
  <si>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</si>
  <si>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</si>
  <si>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</si>
  <si>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</si>
  <si>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</si>
  <si>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</si>
  <si>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</si>
  <si>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</si>
  <si>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</si>
  <si>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</si>
  <si>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</si>
  <si>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</si>
  <si>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</si>
  <si>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</si>
  <si>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</si>
  <si>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</si>
  <si>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</si>
  <si>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</si>
  <si>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</si>
  <si>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</si>
  <si>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</si>
  <si>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</si>
  <si>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</si>
  <si>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</si>
  <si>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</si>
  <si>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</si>
  <si>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</si>
  <si>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</si>
  <si>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</si>
  <si>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</si>
  <si>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</si>
  <si>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</si>
  <si>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</si>
  <si>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</si>
  <si>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</si>
  <si>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</si>
  <si>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</si>
  <si>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</si>
  <si>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</si>
  <si>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</si>
  <si>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</si>
  <si>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</si>
  <si>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</si>
  <si>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</si>
  <si>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</si>
  <si>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</si>
  <si>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</si>
  <si>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</si>
  <si>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</si>
  <si>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</si>
  <si>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</si>
  <si>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</si>
  <si>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</si>
  <si>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</si>
  <si>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</si>
  <si>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</si>
  <si>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</si>
  <si>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</si>
  <si>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</si>
  <si>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</si>
  <si>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</si>
  <si>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</si>
  <si>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</si>
  <si>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</si>
  <si>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</si>
  <si>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</si>
  <si>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</si>
  <si>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</si>
  <si>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</si>
  <si>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</si>
  <si>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</si>
  <si>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</si>
  <si>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</si>
  <si>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</si>
  <si>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</si>
  <si>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</si>
  <si>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</si>
  <si>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</si>
  <si>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</si>
  <si>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</si>
  <si>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</si>
  <si>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</si>
  <si>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</si>
  <si>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</si>
  <si>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</si>
  <si>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</si>
  <si>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</si>
  <si>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</si>
  <si>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</si>
  <si>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</si>
  <si>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</si>
  <si>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</si>
  <si>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</si>
  <si>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</si>
  <si>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</si>
  <si>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</si>
  <si>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</si>
  <si>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</si>
  <si>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</si>
  <si>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</si>
  <si>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</si>
  <si>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</si>
  <si>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</si>
  <si>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</si>
  <si>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</si>
  <si>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</si>
  <si>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</si>
  <si>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</si>
  <si>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</si>
  <si>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</si>
  <si>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</si>
  <si>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</si>
  <si>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</si>
  <si>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</si>
  <si>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</si>
  <si>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</si>
  <si>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</si>
  <si>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</si>
  <si>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</si>
  <si>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</si>
  <si>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</si>
  <si>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</si>
  <si>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</si>
  <si>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</si>
  <si>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</si>
  <si>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</si>
  <si>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</si>
  <si>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</si>
  <si>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</si>
  <si>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</si>
  <si>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</si>
  <si>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</si>
  <si>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</si>
  <si>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</si>
  <si>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</si>
  <si>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</si>
  <si>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</si>
  <si>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</si>
  <si>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</si>
  <si>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</si>
  <si>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</si>
  <si>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</si>
  <si>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</si>
  <si>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</si>
  <si>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</si>
  <si>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</si>
  <si>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</si>
  <si>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</si>
  <si>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</si>
  <si>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</si>
  <si>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</si>
  <si>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</si>
  <si>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</si>
  <si>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</si>
  <si>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</si>
  <si>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</si>
  <si>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</si>
  <si>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</si>
  <si>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</si>
  <si>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</si>
  <si>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</si>
  <si>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</si>
  <si>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</si>
  <si>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</si>
  <si>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</si>
  <si>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</si>
  <si>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</si>
  <si>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</si>
  <si>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</si>
  <si>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</si>
  <si>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</si>
  <si>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</si>
  <si>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</si>
  <si>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</si>
  <si>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</si>
  <si>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</si>
  <si>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</si>
  <si>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</si>
  <si>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</si>
  <si>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</si>
  <si>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</si>
  <si>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</si>
  <si>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</si>
  <si>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</si>
  <si>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</si>
  <si>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</si>
  <si>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</si>
  <si>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</si>
  <si>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</si>
  <si>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</si>
  <si>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</si>
  <si>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</si>
  <si>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</si>
  <si>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</si>
  <si>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</si>
  <si>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</si>
  <si>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</si>
  <si>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</si>
  <si>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</si>
  <si>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</si>
  <si>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</si>
  <si>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</si>
  <si>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</si>
  <si>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</si>
  <si>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</si>
  <si>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</si>
  <si>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</si>
  <si>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</si>
  <si>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</si>
  <si>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</si>
  <si>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</si>
  <si>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</si>
  <si>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</si>
  <si>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</si>
  <si>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</si>
  <si>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</si>
  <si>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</si>
  <si>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</si>
  <si>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</si>
  <si>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</si>
  <si>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</si>
  <si>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</si>
  <si>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</si>
  <si>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</si>
  <si>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</si>
  <si>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</si>
  <si>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</si>
  <si>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</si>
  <si>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</si>
  <si>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</si>
  <si>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</si>
  <si>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</si>
  <si>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</si>
  <si>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</si>
  <si>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</si>
  <si>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</si>
  <si>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</si>
  <si>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</si>
  <si>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</si>
  <si>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</si>
  <si>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</si>
  <si>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</si>
  <si>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</si>
  <si>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</si>
  <si>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</si>
  <si>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</si>
  <si>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</si>
  <si>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</si>
  <si>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</si>
  <si>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</si>
  <si>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</si>
  <si>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</si>
  <si>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</si>
  <si>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</si>
  <si>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</si>
  <si>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</si>
  <si>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</si>
  <si>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</si>
  <si>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</si>
  <si>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</si>
  <si>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</si>
  <si>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</si>
  <si>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</si>
  <si>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</si>
  <si>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</si>
  <si>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</si>
  <si>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</si>
  <si>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</si>
  <si>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</si>
  <si>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</si>
  <si>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</si>
  <si>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</si>
  <si>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</si>
  <si>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</si>
  <si>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</si>
  <si>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</si>
  <si>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</si>
  <si>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</si>
  <si>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</si>
  <si>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</si>
  <si>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</si>
  <si>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</si>
  <si>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</si>
  <si>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</si>
  <si>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</si>
  <si>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</si>
  <si>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</si>
  <si>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</si>
  <si>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</si>
  <si>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</si>
  <si>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</si>
  <si>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</si>
  <si>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</si>
  <si>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</si>
  <si>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</si>
  <si>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</si>
  <si>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</si>
  <si>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</si>
  <si>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</si>
  <si>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</si>
  <si>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</si>
  <si>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</si>
  <si>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</si>
  <si>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</si>
  <si>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</si>
  <si>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</si>
  <si>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</si>
  <si>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</si>
  <si>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</si>
  <si>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</si>
  <si>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</si>
  <si>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</si>
  <si>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</si>
  <si>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</si>
  <si>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</si>
  <si>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</si>
  <si>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</si>
  <si>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</si>
  <si>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</si>
  <si>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</si>
  <si>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</si>
  <si>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</si>
  <si>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</si>
  <si>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</si>
  <si>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</si>
  <si>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</si>
  <si>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</si>
  <si>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</si>
  <si>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</si>
  <si>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</si>
  <si>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</si>
  <si>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</si>
  <si>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</si>
  <si>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</si>
  <si>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</si>
  <si>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</si>
  <si>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</si>
  <si>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</si>
  <si>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</si>
  <si>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</si>
  <si>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</si>
  <si>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</si>
  <si>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</si>
  <si>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</si>
  <si>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</si>
  <si>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</si>
  <si>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</si>
  <si>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</si>
  <si>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</si>
  <si>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</si>
  <si>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</si>
  <si>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</si>
  <si>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</si>
  <si>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</si>
  <si>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</si>
  <si>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</si>
  <si>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</si>
  <si>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</si>
  <si>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</si>
  <si>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</si>
  <si>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</si>
  <si>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</si>
  <si>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</si>
  <si>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</si>
  <si>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</si>
  <si>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</si>
  <si>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</si>
  <si>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</si>
  <si>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</si>
  <si>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</si>
  <si>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</si>
  <si>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</si>
  <si>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</si>
  <si>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</si>
  <si>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</si>
  <si>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</si>
  <si>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</si>
  <si>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</si>
  <si>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</si>
  <si>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</si>
  <si>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</si>
  <si>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</si>
  <si>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</si>
  <si>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</si>
  <si>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</si>
  <si>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</si>
  <si>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</si>
  <si>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</si>
  <si>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</si>
  <si>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</si>
  <si>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</si>
  <si>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</si>
  <si>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</si>
  <si>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</si>
  <si>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</si>
  <si>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</si>
  <si>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</si>
  <si>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</si>
  <si>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</si>
  <si>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</si>
  <si>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</si>
  <si>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</si>
  <si>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</si>
  <si>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</si>
  <si>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</si>
  <si>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</si>
  <si>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</si>
  <si>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</si>
  <si>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</si>
  <si>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</si>
  <si>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</si>
  <si>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</si>
  <si>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</si>
  <si>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</si>
  <si>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</si>
  <si>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</si>
  <si>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</si>
  <si>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</si>
  <si>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</si>
  <si>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</si>
  <si>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</si>
  <si>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</si>
  <si>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</si>
  <si>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</si>
  <si>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</si>
  <si>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</si>
  <si>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</si>
  <si>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</si>
  <si>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</si>
  <si>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</si>
  <si>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</si>
  <si>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</si>
  <si>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</si>
  <si>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</si>
  <si>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</si>
  <si>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</si>
  <si>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</si>
  <si>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</si>
  <si>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</si>
  <si>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</si>
  <si>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</si>
  <si>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</si>
  <si>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</si>
  <si>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</si>
  <si>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</si>
  <si>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</si>
  <si>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</si>
  <si>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</si>
  <si>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</si>
  <si>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</si>
  <si>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</si>
  <si>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</si>
  <si>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</si>
  <si>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</si>
  <si>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</si>
  <si>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</si>
  <si>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</si>
  <si>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</si>
  <si>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</si>
  <si>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</si>
  <si>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</si>
  <si>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</si>
  <si>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</si>
  <si>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</si>
  <si>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</si>
  <si>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</si>
  <si>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</si>
  <si>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</si>
  <si>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</si>
  <si>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</si>
  <si>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</si>
  <si>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</si>
  <si>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</si>
  <si>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</si>
  <si>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</si>
  <si>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</si>
  <si>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</si>
  <si>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</si>
  <si>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</si>
  <si>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</si>
  <si>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</si>
  <si>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</si>
  <si>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</si>
  <si>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</si>
  <si>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</si>
  <si>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</si>
  <si>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</si>
  <si>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</si>
  <si>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</si>
  <si>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</si>
  <si>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</si>
  <si>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</si>
  <si>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</si>
  <si>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</si>
  <si>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</si>
  <si>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</si>
  <si>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</si>
  <si>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</si>
  <si>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</si>
  <si>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</si>
  <si>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</si>
  <si>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</si>
  <si>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</si>
  <si>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</si>
  <si>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</si>
  <si>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</si>
  <si>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</si>
  <si>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</si>
  <si>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</si>
  <si>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</si>
  <si>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</si>
  <si>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</si>
  <si>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</si>
  <si>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</si>
  <si>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</si>
  <si>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</si>
  <si>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</si>
  <si>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</si>
  <si>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</si>
  <si>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</si>
  <si>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</si>
  <si>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</si>
  <si>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</si>
  <si>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</si>
  <si>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</si>
  <si>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</si>
  <si>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</si>
  <si>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</si>
  <si>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</si>
  <si>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</si>
  <si>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</si>
  <si>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</si>
  <si>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</si>
  <si>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</si>
  <si>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</si>
  <si>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</si>
  <si>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</si>
  <si>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</si>
  <si>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</si>
  <si>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</si>
  <si>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</si>
  <si>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</si>
  <si>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</si>
  <si>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</si>
  <si>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</si>
  <si>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</si>
  <si>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</si>
  <si>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</si>
  <si>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</si>
  <si>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</si>
  <si>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</si>
  <si>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</si>
  <si>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</si>
  <si>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</si>
  <si>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</si>
  <si>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</si>
  <si>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</si>
  <si>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</si>
  <si>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</si>
  <si>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</si>
  <si>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</si>
  <si>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</si>
  <si>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</si>
  <si>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</si>
  <si>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</si>
  <si>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</si>
  <si>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</si>
  <si>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</si>
  <si>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</si>
  <si>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</si>
  <si>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</si>
  <si>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</si>
  <si>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</si>
  <si>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</si>
  <si>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</si>
  <si>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</si>
  <si>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</si>
  <si>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</si>
  <si>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</si>
  <si>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</si>
  <si>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</si>
  <si>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</si>
  <si>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</si>
  <si>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</si>
  <si>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</si>
  <si>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</si>
  <si>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</si>
  <si>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</si>
  <si>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</si>
  <si>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</si>
  <si>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</si>
  <si>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</si>
  <si>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</si>
  <si>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</si>
  <si>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</si>
  <si>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</si>
  <si>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</si>
  <si>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</si>
  <si>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</si>
  <si>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</si>
  <si>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</si>
  <si>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</si>
  <si>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</si>
  <si>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</si>
  <si>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</si>
  <si>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</si>
  <si>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</si>
  <si>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</si>
  <si>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</si>
  <si>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</si>
  <si>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</si>
  <si>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</si>
  <si>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</si>
  <si>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</si>
  <si>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</si>
  <si>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</si>
  <si>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</si>
  <si>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</si>
  <si>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</si>
  <si>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</si>
  <si>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</si>
  <si>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</si>
  <si>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</si>
  <si>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</si>
  <si>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</si>
  <si>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</si>
  <si>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</si>
  <si>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</si>
  <si>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</si>
  <si>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</si>
  <si>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</si>
  <si>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</si>
  <si>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</si>
  <si>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</si>
  <si>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</si>
  <si>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</si>
  <si>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</si>
  <si>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</si>
  <si>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</si>
  <si>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</si>
  <si>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</si>
  <si>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</si>
  <si>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</si>
  <si>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</si>
  <si>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</si>
  <si>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</si>
  <si>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</si>
  <si>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</si>
  <si>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</si>
  <si>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</si>
  <si>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</si>
  <si>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</si>
  <si>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</si>
  <si>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</si>
  <si>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</si>
  <si>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</si>
  <si>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</si>
  <si>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</si>
  <si>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</si>
  <si>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</si>
  <si>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</si>
  <si>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</si>
  <si>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</si>
  <si>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</si>
  <si>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</si>
  <si>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</si>
  <si>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</si>
  <si>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</si>
  <si>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</si>
  <si>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</si>
  <si>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</si>
  <si>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</si>
  <si>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</si>
  <si>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</si>
  <si>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</si>
  <si>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</si>
  <si>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</si>
  <si>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</si>
  <si>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</si>
  <si>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</si>
  <si>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</si>
  <si>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</si>
  <si>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</si>
  <si>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</si>
  <si>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</si>
  <si>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</si>
  <si>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</si>
  <si>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</si>
  <si>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</si>
  <si>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</si>
  <si>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</si>
  <si>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</si>
  <si>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</si>
  <si>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</si>
  <si>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</si>
  <si>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</si>
  <si>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</si>
  <si>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</si>
  <si>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</si>
  <si>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</si>
  <si>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</si>
  <si>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</si>
  <si>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</si>
  <si>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</si>
  <si>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</si>
  <si>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</si>
  <si>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</si>
  <si>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</si>
  <si>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</si>
  <si>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</si>
  <si>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</si>
  <si>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</si>
  <si>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</si>
  <si>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</si>
  <si>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</si>
  <si>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</si>
  <si>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</si>
  <si>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</si>
  <si>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</si>
  <si>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</si>
  <si>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</si>
  <si>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</si>
  <si>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</si>
  <si>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</si>
  <si>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</si>
  <si>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</si>
  <si>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</si>
  <si>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</si>
  <si>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</si>
  <si>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</si>
  <si>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</si>
  <si>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</si>
  <si>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</si>
  <si>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</si>
  <si>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</si>
  <si>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</si>
  <si>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</si>
  <si>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</si>
  <si>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</si>
  <si>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</si>
  <si>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</si>
  <si>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</si>
  <si>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</si>
  <si>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</si>
  <si>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</si>
  <si>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</si>
  <si>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</si>
  <si>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</si>
  <si>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</si>
  <si>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</si>
  <si>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</si>
  <si>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</si>
  <si>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</si>
  <si>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</si>
  <si>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</si>
  <si>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</si>
  <si>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</si>
  <si>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</si>
  <si>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</si>
  <si>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</si>
  <si>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</si>
  <si>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</si>
  <si>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</si>
  <si>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</si>
  <si>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</si>
  <si>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</si>
  <si>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</si>
  <si>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</si>
  <si>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</si>
  <si>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</si>
  <si>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</si>
  <si>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</si>
  <si>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</si>
  <si>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</si>
  <si>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</si>
  <si>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</si>
  <si>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</si>
  <si>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</si>
  <si>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</si>
  <si>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</si>
  <si>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</si>
  <si>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</si>
  <si>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</si>
  <si>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</si>
  <si>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</si>
  <si>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</si>
  <si>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</si>
  <si>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</si>
  <si>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</si>
  <si>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</si>
  <si>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</si>
  <si>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</si>
  <si>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</si>
  <si>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</si>
  <si>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</si>
  <si>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</si>
  <si>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</si>
  <si>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</si>
  <si>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</si>
  <si>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</si>
  <si>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</si>
  <si>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</si>
  <si>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</si>
  <si>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</si>
  <si>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</si>
  <si>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</si>
  <si>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</si>
  <si>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</si>
  <si>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</si>
  <si>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</si>
  <si>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</si>
  <si>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</si>
  <si>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</si>
  <si>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</si>
  <si>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</si>
  <si>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</si>
  <si>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</si>
  <si>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</si>
  <si>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</si>
  <si>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</si>
  <si>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</si>
  <si>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</si>
  <si>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</si>
  <si>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</si>
  <si>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</si>
  <si>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</si>
  <si>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</si>
  <si>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</si>
  <si>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</si>
  <si>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</si>
  <si>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</si>
  <si>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</si>
  <si>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</si>
  <si>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</si>
  <si>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</si>
  <si>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</si>
  <si>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</si>
  <si>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</si>
  <si>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</si>
  <si>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</si>
  <si>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</si>
  <si>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</si>
  <si>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</si>
  <si>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</si>
  <si>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</si>
  <si>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</si>
  <si>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</si>
  <si>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</si>
  <si>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</si>
  <si>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</si>
  <si>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</si>
  <si>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</si>
  <si>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</si>
  <si>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</si>
  <si>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</si>
  <si>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</si>
  <si>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</si>
  <si>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</si>
  <si>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</si>
  <si>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</si>
  <si>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</si>
  <si>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</si>
  <si>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</si>
  <si>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</si>
  <si>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</si>
  <si>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</si>
  <si>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</si>
  <si>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</si>
  <si>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</si>
  <si>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</si>
  <si>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</si>
  <si>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</si>
  <si>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</si>
  <si>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</si>
  <si>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</si>
  <si>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</si>
  <si>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</si>
  <si>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</si>
  <si>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</si>
  <si>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</si>
  <si>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</si>
  <si>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</si>
  <si>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</si>
  <si>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</si>
  <si>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</si>
  <si>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</si>
  <si>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</si>
  <si>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</si>
  <si>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</si>
  <si>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</si>
  <si>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</si>
  <si>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</si>
  <si>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</si>
  <si>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</si>
  <si>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</si>
  <si>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</si>
  <si>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</si>
  <si>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</si>
  <si>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</si>
  <si>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</si>
  <si>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</si>
  <si>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</si>
  <si>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</si>
  <si>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</si>
  <si>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</si>
  <si>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</si>
  <si>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</si>
  <si>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</si>
  <si>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</si>
  <si>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</si>
  <si>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</si>
  <si>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</si>
  <si>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</si>
  <si>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</si>
  <si>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</si>
  <si>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</si>
  <si>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</si>
  <si>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</si>
  <si>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</si>
  <si>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</si>
  <si>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</si>
  <si>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</si>
  <si>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</si>
  <si>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</si>
  <si>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</si>
  <si>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</si>
  <si>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</si>
  <si>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</si>
  <si>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</si>
  <si>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</si>
  <si>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</si>
  <si>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</si>
  <si>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</si>
  <si>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</si>
  <si>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</si>
  <si>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</si>
  <si>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</si>
  <si>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</si>
  <si>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</si>
  <si>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</si>
  <si>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</si>
  <si>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</si>
  <si>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</si>
  <si>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</si>
  <si>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</si>
  <si>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</si>
  <si>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</si>
  <si>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</si>
  <si>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</si>
  <si>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</si>
  <si>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</si>
  <si>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</si>
  <si>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</si>
  <si>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</si>
  <si>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</si>
  <si>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</si>
  <si>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</si>
  <si>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</si>
  <si>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</si>
  <si>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</si>
  <si>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</si>
  <si>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</si>
  <si>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</si>
  <si>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</si>
  <si>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</si>
  <si>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</si>
  <si>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</si>
  <si>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</si>
  <si>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</si>
  <si>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</si>
  <si>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</si>
  <si>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</si>
  <si>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</si>
  <si>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</si>
  <si>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</si>
  <si>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</si>
  <si>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</si>
  <si>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</si>
  <si>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</si>
  <si>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</si>
  <si>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</si>
  <si>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</si>
  <si>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</si>
  <si>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</si>
  <si>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</si>
  <si>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</si>
  <si>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</si>
  <si>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</si>
  <si>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</si>
  <si>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</si>
  <si>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</si>
  <si>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</si>
  <si>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</si>
  <si>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</si>
  <si>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</si>
  <si>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</si>
  <si>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</si>
  <si>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</si>
  <si>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</si>
  <si>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</si>
  <si>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</si>
  <si>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</si>
  <si>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</si>
  <si>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</si>
  <si>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</si>
  <si>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</si>
  <si>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</si>
  <si>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</si>
  <si>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</si>
  <si>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</si>
  <si>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</si>
  <si>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</si>
  <si>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</si>
  <si>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</si>
  <si>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</si>
  <si>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</si>
  <si>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</si>
  <si>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</si>
  <si>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</si>
  <si>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</si>
  <si>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</si>
  <si>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</si>
  <si>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</si>
  <si>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</si>
  <si>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</si>
  <si>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</si>
  <si>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</si>
  <si>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</si>
  <si>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</si>
  <si>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</si>
  <si>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</si>
  <si>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</si>
  <si>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</si>
  <si>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</si>
  <si>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</si>
  <si>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</si>
  <si>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</si>
  <si>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</si>
  <si>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</si>
  <si>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</si>
  <si>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</si>
  <si>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</si>
  <si>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</si>
  <si>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</si>
  <si>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</si>
  <si>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</si>
  <si>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</si>
  <si>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</si>
  <si>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</si>
  <si>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</si>
  <si>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</si>
  <si>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</si>
  <si>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</si>
  <si>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</si>
  <si>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</si>
  <si>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</si>
  <si>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</si>
  <si>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</si>
  <si>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</si>
  <si>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</si>
  <si>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</si>
  <si>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</si>
  <si>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</si>
  <si>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</si>
  <si>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</si>
  <si>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</si>
  <si>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</si>
  <si>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</si>
  <si>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</si>
  <si>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</si>
  <si>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</si>
  <si>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</si>
  <si>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</si>
  <si>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</si>
  <si>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</si>
  <si>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</si>
  <si>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</si>
  <si>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</si>
  <si>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</si>
  <si>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</si>
  <si>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</si>
  <si>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</si>
  <si>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</si>
  <si>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</si>
  <si>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</si>
  <si>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</si>
  <si>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</si>
  <si>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</si>
  <si>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</si>
  <si>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</si>
  <si>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</si>
  <si>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</si>
  <si>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</si>
  <si>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</si>
  <si>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</si>
  <si>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</si>
  <si>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</si>
  <si>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</si>
  <si>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</si>
  <si>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</si>
  <si>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</si>
  <si>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</si>
  <si>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</si>
  <si>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</si>
  <si>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</si>
  <si>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</si>
  <si>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</si>
  <si>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</si>
  <si>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</si>
  <si>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</si>
  <si>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</si>
  <si>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</si>
  <si>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</si>
  <si>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</si>
  <si>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</si>
  <si>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</si>
  <si>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</si>
  <si>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</si>
  <si>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</si>
  <si>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</si>
  <si>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</si>
  <si>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</si>
  <si>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</si>
  <si>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</si>
  <si>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</si>
  <si>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</si>
  <si>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</si>
  <si>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</si>
  <si>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</si>
  <si>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</si>
  <si>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</si>
  <si>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</si>
  <si>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</si>
  <si>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</si>
  <si>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</si>
  <si>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</si>
  <si>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</si>
  <si>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</si>
  <si>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</si>
  <si>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</si>
  <si>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</si>
  <si>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</si>
  <si>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</si>
  <si>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</si>
  <si>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</si>
  <si>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</si>
  <si>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</si>
  <si>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</si>
  <si>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</si>
  <si>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</si>
  <si>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</si>
  <si>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</si>
  <si>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</si>
  <si>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</si>
  <si>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</si>
  <si>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</si>
  <si>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</si>
  <si>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</si>
  <si>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</si>
  <si>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</si>
  <si>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</si>
  <si>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</si>
  <si>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</si>
  <si>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</si>
  <si>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</si>
  <si>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</si>
  <si>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</si>
  <si>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</si>
  <si>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</si>
  <si>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</si>
  <si>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</si>
  <si>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</si>
  <si>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</si>
  <si>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</si>
  <si>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</si>
  <si>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</si>
  <si>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</si>
  <si>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</si>
  <si>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</si>
  <si>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</si>
  <si>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</si>
  <si>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</si>
  <si>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</si>
  <si>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</si>
  <si>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</si>
  <si>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</si>
  <si>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</si>
  <si>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</si>
  <si>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</si>
  <si>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</si>
  <si>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</si>
  <si>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</si>
  <si>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</si>
  <si>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</si>
  <si>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</si>
  <si>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</si>
  <si>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</si>
  <si>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</si>
  <si>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</si>
  <si>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</si>
  <si>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</si>
  <si>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</si>
  <si>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</si>
  <si>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</si>
  <si>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</si>
  <si>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</si>
  <si>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</si>
  <si>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</si>
  <si>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</si>
  <si>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</si>
  <si>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</si>
  <si>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</si>
  <si>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</si>
  <si>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</si>
  <si>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</si>
  <si>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</si>
  <si>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</si>
  <si>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</si>
  <si>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</si>
  <si>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</si>
  <si>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</si>
  <si>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</si>
  <si>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</si>
  <si>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</si>
  <si>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</si>
  <si>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</si>
  <si>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</si>
  <si>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</si>
  <si>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</si>
  <si>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</si>
  <si>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</si>
  <si>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</si>
  <si>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</si>
  <si>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</si>
  <si>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</si>
  <si>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</si>
  <si>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</si>
  <si>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</si>
  <si>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</si>
  <si>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</si>
  <si>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</si>
  <si>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</si>
  <si>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</si>
  <si>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</si>
  <si>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</si>
  <si>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</si>
  <si>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</si>
  <si>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</si>
  <si>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</si>
  <si>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</si>
  <si>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</si>
  <si>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</si>
  <si>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</si>
  <si>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</si>
  <si>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</si>
  <si>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</si>
  <si>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</si>
  <si>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</si>
  <si>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</si>
  <si>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</si>
  <si>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</si>
  <si>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</si>
  <si>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</si>
  <si>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</si>
  <si>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</si>
  <si>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</si>
  <si>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</si>
  <si>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</si>
  <si>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</si>
  <si>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</si>
  <si>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</si>
  <si>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</si>
  <si>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</si>
  <si>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</si>
  <si>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</si>
  <si>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</si>
  <si>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</si>
  <si>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</si>
  <si>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</si>
  <si>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</si>
  <si>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</si>
  <si>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</si>
  <si>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</si>
  <si>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</si>
  <si>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</si>
  <si>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</si>
  <si>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</si>
  <si>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</si>
  <si>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</si>
  <si>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</si>
  <si>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</si>
  <si>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</si>
  <si>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</si>
  <si>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</si>
  <si>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</si>
  <si>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</si>
  <si>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</si>
  <si>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</si>
  <si>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</si>
  <si>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</si>
  <si>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</si>
  <si>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</si>
  <si>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</si>
  <si>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</si>
  <si>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</si>
  <si>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</si>
  <si>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</si>
  <si>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</si>
  <si>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</si>
  <si>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</si>
  <si>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</si>
  <si>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</si>
  <si>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</si>
  <si>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</si>
  <si>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</si>
  <si>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</si>
  <si>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</si>
  <si>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</si>
  <si>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</si>
  <si>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</si>
  <si>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</si>
  <si>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</si>
  <si>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</si>
  <si>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</si>
  <si>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</si>
  <si>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</si>
  <si>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</si>
  <si>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</si>
  <si>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</si>
  <si>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</si>
  <si>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</si>
  <si>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</si>
  <si>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</si>
  <si>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</si>
  <si>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</si>
  <si>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</si>
  <si>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</si>
  <si>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</si>
  <si>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</si>
  <si>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</si>
  <si>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</si>
  <si>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</si>
  <si>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</si>
  <si>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</si>
  <si>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</si>
  <si>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</si>
  <si>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</si>
  <si>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</si>
  <si>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</si>
  <si>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</si>
  <si>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</si>
  <si>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</si>
  <si>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</si>
  <si>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</si>
  <si>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</si>
  <si>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</si>
  <si>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</si>
  <si>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</si>
  <si>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</si>
  <si>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</si>
  <si>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</si>
  <si>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</si>
  <si>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</si>
  <si>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</si>
  <si>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</si>
  <si>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</si>
  <si>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</si>
  <si>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</si>
  <si>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</si>
  <si>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</si>
  <si>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</si>
  <si>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</si>
  <si>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</si>
  <si>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</si>
  <si>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</si>
  <si>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</si>
  <si>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</si>
  <si>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</si>
  <si>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</si>
  <si>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</si>
  <si>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</si>
  <si>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</si>
  <si>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</si>
  <si>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</si>
  <si>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</si>
  <si>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</si>
  <si>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</si>
  <si>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</si>
  <si>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</si>
  <si>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</si>
  <si>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</si>
  <si>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</si>
  <si>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</si>
  <si>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</si>
  <si>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</si>
  <si>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</si>
  <si>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</si>
  <si>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</si>
  <si>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</si>
  <si>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</si>
  <si>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</si>
  <si>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</si>
  <si>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</si>
  <si>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</si>
  <si>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</si>
  <si>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</si>
  <si>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</si>
  <si>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</si>
  <si>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</si>
  <si>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</si>
  <si>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</si>
  <si>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</si>
  <si>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</si>
  <si>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</si>
  <si>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</si>
  <si>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</si>
  <si>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</si>
  <si>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</si>
  <si>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</si>
  <si>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</si>
  <si>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</si>
  <si>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</si>
  <si>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</si>
  <si>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</si>
  <si>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</si>
  <si>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</si>
  <si>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</si>
  <si>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</si>
  <si>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</si>
  <si>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</si>
  <si>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</si>
  <si>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</si>
  <si>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</si>
  <si>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</si>
  <si>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</si>
  <si>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</si>
  <si>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</si>
  <si>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</si>
  <si>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</si>
  <si>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</si>
  <si>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</si>
  <si>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</si>
  <si>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</si>
  <si>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</si>
  <si>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</si>
  <si>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</si>
  <si>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</si>
  <si>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</si>
  <si>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</si>
  <si>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</si>
  <si>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</si>
  <si>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</si>
  <si>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</si>
  <si>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</si>
  <si>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</si>
  <si>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</si>
  <si>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</si>
  <si>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</si>
  <si>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</si>
  <si>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</si>
  <si>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</si>
  <si>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</si>
  <si>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</si>
  <si>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</si>
  <si>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</si>
  <si>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</si>
  <si>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</si>
  <si>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</si>
  <si>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</si>
  <si>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</si>
  <si>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</si>
  <si>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</si>
  <si>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</si>
  <si>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</si>
  <si>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</si>
  <si>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</si>
  <si>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</si>
  <si>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</si>
  <si>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</si>
  <si>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</si>
  <si>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</si>
  <si>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</si>
  <si>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</si>
  <si>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</si>
  <si>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</si>
  <si>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</si>
  <si>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</si>
  <si>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</si>
  <si>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</si>
  <si>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</si>
  <si>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</si>
  <si>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</si>
  <si>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</si>
  <si>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</si>
  <si>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</si>
  <si>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</si>
  <si>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</si>
  <si>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</si>
  <si>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</si>
  <si>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</si>
  <si>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</si>
  <si>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</si>
  <si>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</si>
  <si>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</si>
  <si>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</si>
  <si>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</si>
  <si>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</si>
  <si>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</si>
  <si>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</si>
  <si>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</si>
  <si>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</si>
  <si>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</si>
  <si>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</si>
  <si>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</si>
  <si>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</si>
  <si>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</si>
  <si>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</si>
  <si>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</si>
  <si>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</si>
  <si>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</si>
  <si>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</si>
  <si>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</si>
  <si>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</si>
  <si>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</si>
  <si>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</si>
  <si>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</si>
  <si>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</si>
  <si>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</si>
  <si>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</si>
  <si>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</si>
  <si>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</si>
  <si>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</si>
  <si>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</si>
  <si>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</si>
  <si>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</si>
  <si>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</si>
  <si>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</si>
  <si>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</si>
  <si>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</si>
  <si>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</si>
  <si>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</si>
  <si>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</si>
  <si>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</si>
  <si>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</si>
  <si>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</si>
  <si>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</si>
  <si>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</si>
  <si>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</si>
  <si>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</si>
  <si>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</si>
  <si>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</si>
  <si>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</si>
  <si>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</si>
  <si>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</si>
  <si>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</si>
  <si>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</si>
  <si>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</si>
  <si>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</si>
  <si>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</si>
  <si>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</si>
  <si>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</si>
  <si>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</si>
  <si>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</si>
  <si>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</si>
  <si>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</si>
  <si>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</si>
  <si>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</si>
  <si>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</si>
  <si>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</si>
  <si>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</si>
  <si>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</si>
  <si>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</si>
  <si>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</si>
  <si>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</si>
  <si>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</si>
  <si>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</si>
  <si>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</si>
  <si>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</si>
  <si>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</si>
  <si>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</si>
  <si>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</si>
  <si>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</si>
  <si>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</si>
  <si>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</si>
  <si>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</si>
  <si>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</si>
  <si>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</si>
  <si>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</si>
  <si>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</si>
  <si>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</si>
  <si>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</si>
  <si>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</si>
  <si>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</si>
  <si>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</si>
  <si>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</si>
  <si>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</si>
  <si>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</si>
  <si>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</si>
  <si>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</si>
  <si>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</si>
  <si>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</si>
  <si>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</si>
  <si>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</si>
  <si>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</si>
  <si>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</si>
  <si>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</si>
  <si>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</si>
  <si>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</si>
  <si>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</si>
  <si>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</si>
  <si>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</si>
  <si>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</si>
  <si>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</si>
  <si>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</si>
  <si>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</si>
  <si>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</si>
  <si>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</si>
  <si>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</si>
  <si>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</si>
  <si>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</si>
  <si>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</si>
  <si>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</si>
  <si>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</si>
  <si>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</si>
  <si>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</si>
  <si>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</si>
  <si>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</si>
  <si>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</si>
  <si>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</si>
  <si>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</si>
  <si>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</si>
  <si>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</si>
  <si>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</si>
  <si>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</si>
  <si>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</si>
  <si>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</si>
  <si>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</si>
  <si>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</si>
  <si>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</si>
  <si>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</si>
  <si>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</si>
  <si>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</si>
  <si>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</si>
  <si>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</si>
  <si>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</si>
  <si>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</si>
  <si>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</si>
  <si>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</si>
  <si>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</si>
  <si>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</si>
  <si>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</si>
  <si>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</si>
  <si>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</si>
  <si>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</si>
  <si>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</si>
  <si>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</si>
  <si>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</si>
  <si>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</si>
  <si>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</si>
  <si>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</si>
  <si>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</si>
  <si>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</si>
  <si>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</si>
  <si>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</si>
  <si>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</si>
  <si>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</si>
  <si>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</si>
  <si>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</si>
  <si>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</si>
  <si>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</si>
  <si>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</si>
  <si>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</si>
  <si>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</si>
  <si>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</si>
  <si>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</si>
  <si>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</si>
  <si>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</si>
  <si>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</si>
  <si>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</si>
  <si>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</si>
  <si>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</si>
  <si>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</si>
  <si>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</si>
  <si>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</si>
  <si>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</si>
  <si>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</si>
  <si>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</si>
  <si>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</si>
  <si>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</si>
  <si>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</si>
  <si>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</si>
  <si>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</si>
  <si>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</si>
  <si>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</si>
  <si>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</si>
  <si>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</si>
  <si>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</si>
  <si>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</si>
  <si>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</si>
  <si>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</si>
  <si>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</si>
  <si>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</si>
  <si>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</si>
  <si>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</si>
  <si>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</si>
  <si>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</si>
  <si>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</si>
  <si>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</si>
  <si>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</si>
  <si>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</si>
  <si>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</si>
  <si>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</si>
  <si>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</si>
  <si>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</si>
  <si>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</si>
  <si>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</si>
  <si>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</si>
  <si>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</si>
  <si>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</si>
  <si>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</si>
  <si>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</si>
  <si>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</si>
  <si>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</si>
  <si>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</si>
  <si>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</si>
  <si>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</si>
  <si>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</si>
  <si>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</si>
  <si>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</si>
  <si>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</si>
  <si>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</si>
  <si>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</si>
  <si>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</si>
  <si>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</si>
  <si>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</si>
  <si>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</si>
  <si>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</si>
  <si>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</si>
  <si>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</si>
  <si>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</si>
  <si>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</si>
  <si>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</si>
  <si>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</si>
  <si>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</si>
  <si>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</si>
  <si>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</si>
  <si>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</si>
  <si>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</si>
  <si>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</si>
  <si>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</si>
  <si>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</si>
  <si>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</si>
  <si>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</si>
  <si>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</si>
  <si>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</si>
  <si>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</si>
  <si>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</si>
  <si>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</si>
  <si>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</si>
  <si>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</si>
  <si>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</si>
  <si>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</si>
  <si>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</si>
  <si>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</si>
  <si>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</si>
  <si>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</si>
  <si>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</si>
  <si>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</si>
  <si>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</si>
  <si>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</si>
  <si>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</si>
  <si>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</si>
  <si>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</si>
  <si>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</si>
  <si>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</si>
  <si>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</si>
  <si>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</si>
  <si>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</si>
  <si>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</si>
  <si>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</si>
  <si>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</si>
  <si>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</si>
  <si>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</si>
  <si>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</si>
  <si>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</si>
  <si>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</si>
  <si>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</si>
  <si>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</si>
  <si>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</si>
  <si>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</si>
  <si>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</si>
  <si>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</si>
  <si>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</si>
  <si>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</si>
  <si>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</si>
  <si>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</si>
  <si>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</si>
  <si>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</si>
  <si>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</si>
  <si>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</si>
  <si>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</si>
  <si>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</si>
  <si>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</si>
  <si>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</si>
  <si>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</si>
  <si>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</si>
  <si>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</si>
  <si>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</si>
  <si>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</si>
  <si>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</si>
  <si>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</si>
  <si>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</si>
  <si>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</si>
  <si>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</si>
  <si>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</si>
  <si>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</si>
  <si>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</si>
  <si>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</si>
  <si>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</si>
  <si>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</si>
  <si>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</si>
  <si>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</si>
  <si>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</si>
  <si>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</si>
  <si>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</si>
  <si>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</si>
  <si>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</si>
  <si>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</si>
  <si>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</si>
  <si>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</si>
  <si>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</si>
  <si>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</si>
  <si>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</si>
  <si>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</si>
  <si>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</si>
  <si>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</si>
  <si>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</si>
  <si>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</si>
  <si>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</si>
  <si>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</si>
  <si>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</si>
  <si>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</si>
  <si>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</si>
  <si>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</si>
  <si>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</si>
  <si>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</si>
  <si>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</si>
  <si>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</si>
  <si>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</si>
  <si>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</si>
  <si>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</si>
  <si>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</si>
  <si>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</si>
  <si>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</si>
  <si>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</si>
  <si>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</si>
  <si>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</si>
  <si>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</si>
  <si>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</si>
  <si>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</si>
  <si>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</si>
  <si>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</si>
  <si>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</si>
  <si>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</si>
  <si>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</si>
  <si>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</si>
  <si>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</si>
  <si>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</si>
  <si>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</si>
  <si>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</si>
  <si>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</si>
  <si>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</si>
  <si>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</si>
  <si>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</si>
  <si>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</si>
  <si>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</si>
  <si>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</si>
  <si>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</si>
  <si>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</si>
  <si>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</si>
  <si>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</si>
  <si>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</si>
  <si>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</si>
  <si>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</si>
  <si>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</si>
  <si>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</si>
  <si>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</si>
  <si>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</si>
  <si>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</si>
  <si>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</si>
  <si>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</si>
  <si>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</si>
  <si>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</si>
  <si>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</si>
  <si>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</si>
  <si>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</si>
  <si>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</si>
  <si>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</si>
  <si>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</si>
  <si>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</si>
  <si>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</si>
  <si>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</si>
  <si>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</si>
  <si>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</si>
  <si>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</si>
  <si>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</si>
  <si>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</si>
  <si>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</si>
  <si>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</si>
  <si>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</si>
  <si>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</si>
  <si>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</si>
  <si>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</si>
  <si>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</si>
  <si>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</si>
  <si>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</si>
  <si>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</si>
  <si>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</si>
  <si>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</si>
  <si>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</si>
  <si>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</si>
  <si>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</si>
  <si>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</si>
  <si>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</si>
  <si>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</si>
  <si>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</si>
  <si>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</si>
  <si>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</si>
  <si>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</si>
  <si>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</si>
  <si>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</si>
  <si>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</si>
  <si>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</si>
  <si>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</si>
  <si>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</si>
  <si>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</si>
  <si>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</si>
  <si>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</si>
  <si>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</si>
  <si>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</si>
  <si>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</si>
  <si>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</si>
  <si>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</si>
  <si>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</si>
  <si>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</si>
  <si>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</si>
  <si>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</si>
  <si>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</si>
  <si>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</si>
  <si>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</si>
  <si>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</si>
  <si>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</si>
  <si>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</si>
  <si>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</si>
  <si>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</si>
  <si>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</si>
  <si>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</si>
  <si>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</si>
  <si>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</si>
  <si>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</si>
  <si>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</si>
  <si>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</si>
  <si>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</si>
  <si>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</si>
  <si>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</si>
  <si>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</si>
  <si>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</si>
  <si>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</si>
  <si>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</si>
  <si>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</si>
  <si>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</si>
  <si>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</si>
  <si>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</si>
  <si>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</si>
  <si>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</si>
  <si>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</si>
  <si>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</si>
  <si>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</si>
  <si>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</si>
  <si>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</si>
  <si>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</si>
  <si>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</si>
  <si>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</si>
  <si>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</si>
  <si>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</si>
  <si>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</si>
  <si>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</si>
  <si>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</si>
  <si>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</si>
  <si>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</si>
  <si>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</si>
  <si>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</si>
  <si>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</si>
  <si>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</si>
  <si>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</si>
  <si>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</si>
  <si>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</si>
  <si>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</si>
  <si>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</si>
  <si>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</si>
  <si>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</si>
  <si>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</si>
  <si>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</si>
  <si>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</si>
  <si>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</si>
  <si>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</si>
  <si>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</si>
  <si>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</si>
  <si>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</si>
  <si>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</si>
  <si>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</si>
  <si>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</si>
  <si>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</si>
  <si>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</si>
  <si>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</si>
  <si>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</si>
  <si>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</si>
  <si>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</si>
  <si>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</si>
  <si>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</si>
  <si>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</si>
  <si>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</si>
  <si>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</si>
  <si>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</si>
  <si>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</si>
  <si>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</si>
  <si>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</si>
  <si>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</si>
  <si>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</si>
  <si>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</si>
  <si>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</si>
  <si>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</si>
  <si>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</si>
  <si>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</si>
  <si>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</si>
  <si>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</si>
  <si>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</si>
  <si>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</si>
  <si>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</si>
  <si>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</si>
  <si>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</si>
  <si>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</si>
  <si>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</si>
  <si>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</si>
  <si>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</si>
  <si>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</si>
  <si>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</si>
  <si>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</si>
  <si>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</si>
  <si>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</si>
  <si>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</si>
  <si>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</si>
  <si>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</si>
  <si>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</si>
  <si>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</si>
  <si>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</si>
  <si>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</si>
  <si>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</si>
  <si>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</si>
  <si>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</si>
  <si>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</si>
  <si>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</si>
  <si>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</si>
  <si>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</si>
  <si>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</si>
  <si>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</si>
  <si>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</si>
  <si>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</si>
  <si>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</si>
  <si>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</si>
  <si>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</si>
  <si>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</si>
  <si>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</si>
  <si>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</si>
  <si>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</si>
  <si>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</si>
  <si>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</si>
  <si>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</si>
  <si>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</si>
  <si>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</si>
  <si>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</si>
  <si>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</si>
  <si>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</si>
  <si>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</si>
  <si>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</si>
  <si>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</si>
  <si>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</si>
  <si>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</si>
  <si>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</si>
  <si>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</si>
  <si>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</si>
  <si>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</si>
  <si>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</si>
  <si>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</si>
  <si>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</si>
  <si>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</si>
  <si>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</si>
  <si>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</si>
  <si>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</si>
  <si>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</si>
  <si>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</si>
  <si>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</si>
  <si>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</si>
  <si>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</si>
  <si>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</si>
  <si>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</si>
  <si>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</si>
  <si>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</si>
  <si>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</si>
  <si>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</si>
  <si>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</si>
  <si>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</si>
  <si>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</si>
  <si>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</si>
  <si>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</si>
  <si>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</si>
  <si>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</si>
  <si>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</si>
  <si>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</si>
  <si>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</si>
  <si>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</si>
  <si>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</si>
  <si>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</si>
  <si>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</si>
  <si>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</si>
  <si>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</si>
  <si>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</si>
  <si>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</si>
  <si>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</si>
  <si>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</si>
  <si>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</si>
  <si>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</si>
  <si>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</si>
  <si>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</si>
  <si>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</si>
  <si>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</si>
  <si>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</si>
  <si>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</si>
  <si>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</si>
  <si>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</si>
  <si>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</si>
  <si>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</si>
  <si>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</si>
  <si>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</si>
  <si>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</si>
  <si>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</si>
  <si>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</si>
  <si>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</si>
  <si>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</si>
  <si>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</si>
  <si>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</si>
  <si>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</si>
  <si>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</si>
  <si>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</si>
  <si>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</si>
  <si>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</si>
  <si>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</si>
  <si>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</si>
  <si>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</si>
  <si>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</si>
  <si>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</si>
  <si>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</si>
  <si>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</si>
  <si>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</si>
  <si>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</si>
  <si>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</si>
  <si>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</si>
  <si>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</si>
  <si>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</si>
  <si>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</si>
  <si>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</si>
  <si>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</si>
  <si>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</si>
  <si>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</si>
  <si>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</si>
  <si>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</si>
  <si>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</si>
  <si>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</si>
  <si>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</si>
  <si>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</si>
  <si>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</si>
  <si>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</si>
  <si>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</si>
  <si>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</si>
  <si>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</si>
  <si>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</si>
  <si>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</si>
  <si>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</si>
  <si>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</si>
  <si>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</si>
  <si>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</si>
  <si>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</si>
  <si>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</si>
  <si>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</si>
  <si>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</si>
  <si>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</si>
  <si>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</si>
  <si>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</si>
  <si>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</si>
  <si>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</si>
  <si>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</si>
  <si>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</si>
  <si>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</si>
  <si>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</si>
  <si>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</si>
  <si>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</si>
  <si>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</si>
  <si>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</si>
  <si>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</si>
  <si>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</si>
  <si>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</si>
  <si>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</si>
  <si>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</si>
  <si>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</si>
  <si>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</si>
  <si>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</si>
  <si>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</si>
  <si>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</si>
  <si>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</si>
  <si>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</si>
  <si>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</si>
  <si>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</si>
  <si>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</si>
  <si>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</si>
  <si>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</si>
  <si>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</si>
  <si>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</si>
  <si>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</si>
  <si>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</si>
  <si>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</si>
  <si>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</si>
  <si>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</si>
  <si>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</si>
  <si>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</si>
  <si>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</si>
  <si>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</si>
  <si>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</si>
  <si>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</si>
  <si>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</si>
  <si>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</si>
  <si>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</si>
  <si>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</si>
  <si>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</si>
  <si>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</si>
  <si>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</si>
  <si>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</si>
  <si>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</si>
  <si>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</si>
  <si>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</si>
  <si>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</si>
  <si>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</si>
  <si>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</si>
  <si>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</si>
  <si>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</si>
  <si>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</si>
  <si>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</si>
  <si>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</si>
  <si>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</si>
  <si>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</si>
  <si>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</si>
  <si>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</si>
  <si>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</si>
  <si>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</si>
  <si>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</si>
  <si>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</si>
  <si>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</si>
  <si>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</si>
  <si>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</si>
  <si>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</si>
  <si>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</si>
  <si>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</si>
  <si>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</si>
  <si>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</si>
  <si>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</si>
  <si>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</si>
  <si>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</si>
  <si>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</si>
  <si>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</si>
  <si>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</si>
  <si>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</si>
  <si>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</si>
  <si>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</si>
  <si>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</si>
  <si>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</si>
  <si>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</si>
  <si>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</si>
  <si>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</si>
  <si>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</si>
  <si>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</si>
  <si>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</si>
  <si>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</si>
  <si>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</si>
  <si>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</si>
  <si>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</si>
  <si>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</si>
  <si>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</si>
  <si>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</si>
  <si>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</si>
  <si>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</si>
  <si>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</si>
  <si>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</si>
  <si>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</si>
  <si>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</si>
  <si>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</si>
  <si>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</si>
  <si>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</si>
  <si>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</si>
  <si>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</si>
  <si>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</si>
  <si>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</si>
  <si>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</si>
  <si>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</si>
  <si>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</si>
  <si>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</si>
  <si>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</si>
  <si>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</si>
  <si>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</si>
  <si>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</si>
  <si>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</si>
  <si>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</si>
  <si>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</si>
  <si>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</si>
  <si>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</si>
  <si>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</si>
  <si>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</si>
  <si>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</si>
  <si>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</si>
  <si>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</si>
  <si>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</si>
  <si>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</si>
  <si>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</si>
  <si>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</si>
  <si>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</si>
  <si>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</si>
  <si>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</si>
  <si>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</si>
  <si>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</si>
  <si>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</si>
  <si>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</si>
  <si>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</si>
  <si>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</si>
  <si>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</si>
  <si>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</si>
  <si>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</si>
  <si>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</si>
  <si>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</si>
  <si>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</si>
  <si>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</si>
  <si>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</si>
  <si>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</si>
  <si>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</si>
  <si>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</si>
  <si>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</si>
  <si>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</si>
  <si>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</si>
  <si>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</si>
  <si>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</si>
  <si>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</si>
  <si>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</si>
  <si>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</si>
  <si>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</si>
  <si>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</si>
  <si>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</si>
  <si>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</si>
  <si>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</si>
  <si>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</si>
  <si>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</si>
  <si>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</si>
  <si>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</si>
  <si>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</si>
  <si>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</si>
  <si>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</si>
  <si>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</si>
  <si>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</si>
  <si>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</si>
  <si>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</si>
  <si>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</si>
  <si>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</si>
  <si>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</si>
  <si>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</si>
  <si>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</si>
  <si>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</si>
  <si>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</si>
  <si>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</si>
  <si>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</si>
  <si>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</si>
  <si>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</si>
  <si>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</si>
  <si>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</si>
  <si>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</si>
  <si>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</si>
  <si>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</si>
  <si>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</si>
  <si>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</si>
  <si>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</si>
  <si>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</si>
  <si>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</si>
  <si>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</si>
  <si>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</si>
  <si>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</si>
  <si>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</si>
  <si>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</si>
  <si>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</si>
  <si>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</si>
  <si>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</si>
  <si>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</si>
  <si>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</si>
  <si>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</si>
  <si>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</si>
  <si>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</si>
  <si>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</si>
  <si>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</si>
  <si>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</si>
  <si>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</si>
  <si>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</si>
  <si>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</si>
  <si>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</si>
  <si>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</si>
  <si>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</si>
  <si>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</si>
  <si>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</si>
  <si>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</si>
  <si>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</si>
  <si>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</si>
  <si>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</si>
  <si>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</si>
  <si>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</si>
  <si>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</si>
  <si>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</si>
  <si>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</si>
  <si>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</si>
  <si>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</si>
  <si>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</si>
  <si>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</si>
  <si>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</si>
  <si>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</si>
  <si>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</si>
  <si>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</si>
  <si>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</si>
  <si>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</si>
  <si>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</si>
  <si>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</si>
  <si>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</si>
  <si>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</si>
  <si>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</si>
  <si>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</si>
  <si>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</si>
  <si>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</si>
  <si>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</si>
  <si>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</si>
  <si>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</si>
  <si>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</si>
  <si>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</si>
  <si>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</si>
  <si>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</si>
  <si>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</si>
  <si>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</si>
  <si>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</si>
  <si>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</si>
  <si>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</si>
  <si>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</si>
  <si>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</si>
  <si>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</si>
  <si>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</si>
  <si>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</si>
  <si>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</si>
  <si>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</si>
  <si>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</si>
  <si>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</si>
  <si>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</si>
  <si>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</si>
  <si>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</si>
  <si>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</si>
  <si>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</si>
  <si>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</si>
  <si>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</si>
  <si>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</si>
  <si>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</si>
  <si>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</si>
  <si>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</si>
  <si>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</si>
  <si>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</si>
  <si>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</si>
  <si>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</si>
  <si>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</si>
  <si>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</si>
  <si>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</si>
  <si>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</si>
  <si>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</si>
  <si>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</si>
  <si>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</si>
  <si>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</si>
  <si>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</si>
  <si>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</si>
  <si>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</si>
  <si>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</si>
  <si>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</si>
  <si>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</si>
  <si>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</si>
  <si>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</si>
  <si>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</si>
  <si>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</si>
  <si>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</si>
  <si>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</si>
  <si>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</si>
  <si>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</si>
  <si>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</si>
  <si>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</si>
  <si>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</si>
  <si>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</si>
  <si>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</si>
  <si>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</si>
  <si>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</si>
  <si>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</si>
  <si>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</si>
  <si>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</si>
  <si>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</si>
  <si>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</si>
  <si>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</si>
  <si>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</si>
  <si>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</si>
  <si>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</si>
  <si>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</si>
  <si>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</si>
  <si>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</si>
  <si>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</si>
  <si>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</si>
  <si>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</si>
  <si>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</si>
  <si>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</si>
  <si>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</si>
  <si>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</si>
  <si>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</si>
  <si>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</si>
  <si>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</si>
  <si>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</si>
  <si>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</si>
  <si>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</si>
  <si>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</si>
  <si>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</si>
  <si>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</si>
  <si>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</si>
  <si>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</si>
  <si>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</si>
  <si>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</si>
  <si>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</si>
  <si>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</si>
  <si>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</si>
  <si>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</si>
  <si>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</si>
  <si>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</si>
  <si>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</si>
  <si>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</si>
  <si>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</si>
  <si>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</si>
  <si>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</si>
  <si>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</si>
  <si>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</si>
  <si>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</si>
  <si>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</si>
  <si>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</si>
  <si>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</si>
  <si>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</si>
  <si>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</si>
  <si>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</si>
  <si>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</si>
  <si>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</si>
  <si>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</si>
  <si>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</si>
  <si>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</si>
  <si>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</si>
  <si>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</si>
  <si>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</si>
  <si>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</si>
  <si>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</si>
  <si>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</si>
  <si>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</si>
  <si>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</si>
  <si>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</si>
  <si>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</si>
  <si>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</si>
  <si>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</si>
  <si>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</si>
  <si>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</si>
  <si>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</si>
  <si>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</si>
  <si>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</si>
  <si>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</si>
  <si>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</si>
  <si>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</si>
  <si>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</si>
  <si>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</si>
  <si>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</si>
  <si>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</si>
  <si>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</si>
  <si>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</si>
  <si>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</si>
  <si>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</si>
  <si>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</si>
  <si>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</si>
  <si>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</si>
  <si>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</si>
  <si>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</si>
  <si>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</si>
  <si>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</si>
  <si>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</si>
  <si>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</si>
  <si>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</si>
  <si>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</si>
  <si>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</si>
  <si>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</si>
  <si>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</si>
  <si>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</si>
  <si>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</si>
  <si>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</si>
  <si>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</si>
  <si>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</si>
  <si>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</si>
  <si>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</si>
  <si>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</si>
  <si>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</si>
  <si>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</si>
  <si>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</si>
  <si>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</si>
  <si>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</si>
  <si>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</si>
  <si>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</si>
  <si>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</si>
  <si>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</si>
  <si>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</si>
  <si>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</si>
  <si>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</si>
  <si>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</si>
  <si>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</si>
  <si>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</si>
  <si>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</si>
  <si>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</si>
  <si>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</si>
  <si>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</si>
  <si>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</si>
  <si>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</si>
  <si>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</si>
  <si>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</si>
  <si>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</si>
  <si>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</si>
  <si>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</si>
  <si>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</si>
  <si>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</si>
  <si>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</si>
  <si>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</si>
  <si>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</si>
  <si>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</si>
  <si>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</si>
  <si>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</si>
  <si>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</si>
  <si>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</si>
  <si>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</si>
  <si>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</si>
  <si>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</si>
  <si>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</si>
  <si>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</si>
  <si>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</si>
  <si>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</si>
  <si>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</si>
  <si>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</si>
  <si>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</si>
  <si>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</si>
  <si>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</si>
  <si>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</si>
  <si>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</si>
  <si>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</si>
  <si>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</si>
  <si>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</si>
  <si>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</si>
  <si>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</si>
  <si>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</si>
  <si>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</si>
  <si>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</si>
  <si>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</si>
  <si>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</si>
  <si>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</si>
  <si>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</si>
  <si>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</si>
  <si>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</si>
  <si>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</si>
  <si>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</si>
  <si>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</si>
  <si>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</si>
  <si>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</si>
  <si>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</si>
  <si>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</si>
  <si>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</si>
  <si>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</si>
  <si>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</si>
  <si>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</si>
  <si>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</si>
  <si>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</si>
  <si>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</si>
  <si>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</si>
  <si>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</si>
  <si>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</si>
  <si>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</si>
  <si>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</si>
  <si>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</si>
  <si>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</si>
  <si>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</si>
  <si>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</si>
  <si>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</si>
  <si>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</si>
  <si>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</si>
  <si>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</si>
  <si>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</si>
  <si>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</si>
  <si>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</si>
  <si>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</si>
  <si>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</si>
  <si>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</si>
  <si>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</si>
  <si>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</si>
  <si>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</si>
  <si>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</si>
  <si>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</si>
  <si>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</si>
  <si>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</si>
  <si>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</si>
  <si>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</si>
  <si>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</si>
  <si>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</si>
  <si>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</si>
  <si>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</si>
  <si>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</si>
  <si>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</si>
  <si>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</si>
  <si>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</si>
  <si>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</si>
  <si>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</si>
  <si>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</si>
  <si>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</si>
  <si>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</si>
  <si>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</si>
  <si>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</si>
  <si>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</si>
  <si>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</si>
  <si>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</si>
  <si>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</si>
  <si>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</si>
  <si>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</si>
  <si>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</si>
  <si>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</si>
  <si>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</si>
  <si>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</si>
  <si>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</si>
  <si>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</si>
  <si>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</si>
  <si>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</si>
  <si>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</si>
  <si>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</si>
  <si>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</si>
  <si>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</si>
  <si>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</si>
  <si>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</si>
  <si>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</si>
  <si>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</si>
  <si>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</si>
  <si>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</si>
  <si>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</si>
  <si>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</si>
  <si>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</si>
  <si>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</si>
  <si>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</si>
  <si>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</si>
  <si>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</si>
  <si>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</si>
  <si>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</si>
  <si>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</si>
  <si>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</si>
  <si>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</si>
  <si>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</si>
  <si>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</si>
  <si>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</si>
  <si>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</si>
  <si>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</si>
  <si>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</si>
  <si>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</si>
  <si>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</si>
  <si>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</si>
  <si>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</si>
  <si>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</si>
  <si>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</si>
  <si>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</si>
  <si>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</si>
  <si>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</si>
  <si>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</si>
  <si>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</si>
  <si>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</si>
  <si>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</si>
  <si>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</si>
  <si>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</si>
  <si>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</si>
  <si>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</si>
  <si>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</si>
  <si>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</si>
  <si>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</si>
  <si>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</si>
  <si>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</si>
  <si>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</si>
  <si>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</si>
  <si>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</si>
  <si>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</si>
  <si>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</si>
  <si>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</si>
  <si>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</si>
  <si>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</si>
  <si>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</si>
  <si>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</si>
  <si>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</si>
  <si>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</si>
  <si>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</si>
  <si>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</si>
  <si>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</si>
  <si>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</si>
  <si>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</si>
  <si>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</si>
  <si>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</si>
  <si>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</si>
  <si>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</si>
  <si>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</si>
  <si>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</si>
  <si>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</si>
  <si>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</si>
  <si>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</si>
  <si>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</si>
  <si>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</si>
  <si>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</si>
  <si>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</si>
  <si>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</si>
  <si>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</si>
  <si>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</si>
  <si>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</si>
  <si>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</si>
  <si>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</si>
  <si>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</si>
  <si>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</si>
  <si>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</si>
  <si>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</si>
  <si>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</si>
  <si>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</si>
  <si>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</si>
  <si>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</si>
  <si>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</si>
  <si>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</si>
  <si>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</si>
  <si>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</si>
  <si>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</si>
  <si>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</si>
  <si>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</si>
  <si>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</si>
  <si>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</si>
  <si>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</si>
  <si>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</si>
  <si>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</si>
  <si>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</si>
  <si>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</si>
  <si>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</si>
  <si>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</si>
  <si>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</si>
  <si>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</si>
  <si>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</si>
  <si>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</si>
  <si>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</si>
  <si>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</si>
  <si>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</si>
  <si>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</si>
  <si>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</si>
  <si>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</si>
  <si>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</si>
  <si>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</si>
  <si>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</si>
  <si>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</si>
  <si>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</si>
  <si>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</si>
  <si>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</si>
  <si>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</si>
  <si>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</si>
  <si>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</si>
  <si>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</si>
  <si>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</si>
  <si>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</si>
  <si>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</si>
  <si>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</si>
  <si>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</si>
  <si>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</si>
  <si>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</si>
  <si>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</si>
  <si>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</si>
  <si>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</si>
  <si>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</si>
  <si>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</si>
  <si>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</si>
  <si>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</si>
  <si>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</si>
  <si>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</si>
  <si>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</si>
  <si>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</si>
  <si>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</si>
  <si>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</si>
  <si>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</si>
  <si>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</si>
  <si>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</si>
  <si>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</si>
  <si>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</si>
  <si>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</si>
  <si>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</si>
  <si>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</si>
  <si>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</si>
  <si>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</si>
  <si>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</si>
  <si>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</si>
  <si>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</si>
  <si>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</si>
  <si>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</si>
  <si>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</si>
  <si>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</si>
  <si>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</si>
  <si>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</si>
  <si>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</si>
  <si>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</si>
  <si>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</si>
  <si>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</si>
  <si>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</si>
  <si>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</si>
  <si>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</si>
  <si>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</si>
  <si>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</si>
  <si>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</si>
  <si>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</si>
  <si>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</si>
  <si>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</si>
  <si>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</si>
  <si>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</si>
  <si>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</si>
  <si>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</si>
  <si>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</si>
  <si>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</si>
  <si>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</si>
  <si>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</si>
  <si>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</si>
  <si>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</si>
  <si>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</si>
  <si>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</si>
  <si>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</si>
  <si>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</si>
  <si>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</si>
  <si>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</si>
  <si>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</si>
  <si>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</si>
  <si>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</si>
  <si>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</si>
  <si>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</si>
  <si>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</si>
  <si>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</si>
  <si>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</si>
  <si>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</si>
  <si>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</si>
  <si>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</si>
  <si>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</si>
  <si>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</si>
  <si>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</si>
  <si>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</si>
  <si>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</si>
  <si>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</si>
  <si>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</si>
  <si>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</si>
  <si>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</si>
  <si>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</si>
  <si>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</si>
  <si>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</si>
  <si>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</si>
  <si>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</si>
  <si>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</si>
  <si>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</si>
  <si>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</si>
  <si>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</si>
  <si>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</si>
  <si>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</si>
  <si>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</si>
  <si>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</si>
  <si>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</si>
  <si>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</si>
  <si>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</si>
  <si>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</si>
  <si>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</si>
  <si>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</si>
  <si>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</si>
  <si>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</si>
  <si>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</si>
  <si>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</si>
  <si>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</si>
  <si>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</si>
  <si>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</si>
  <si>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</si>
  <si>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</si>
  <si>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</si>
  <si>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</si>
  <si>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</si>
  <si>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</si>
  <si>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</si>
  <si>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</si>
  <si>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</si>
  <si>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</si>
  <si>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</si>
  <si>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</si>
  <si>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</si>
  <si>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</si>
  <si>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</si>
  <si>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</si>
  <si>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</si>
  <si>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</si>
  <si>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</si>
  <si>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</si>
  <si>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</si>
  <si>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</si>
  <si>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</si>
  <si>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</si>
  <si>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</si>
  <si>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</si>
  <si>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</si>
  <si>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</si>
  <si>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</si>
  <si>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</si>
  <si>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</si>
  <si>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</si>
  <si>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</si>
  <si>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</si>
  <si>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</si>
  <si>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</si>
  <si>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</si>
  <si>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</si>
  <si>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</si>
  <si>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</si>
  <si>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</si>
  <si>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</si>
  <si>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</si>
  <si>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</si>
  <si>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</si>
  <si>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</si>
  <si>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</si>
  <si>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</si>
  <si>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</si>
  <si>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</si>
  <si>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</si>
  <si>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</si>
  <si>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</si>
  <si>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</si>
  <si>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</si>
  <si>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</si>
  <si>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</si>
  <si>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</si>
  <si>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</si>
  <si>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</si>
  <si>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</si>
  <si>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</si>
  <si>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</si>
  <si>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</si>
  <si>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</si>
  <si>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</si>
  <si>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</si>
  <si>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</si>
  <si>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</si>
  <si>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</si>
  <si>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</si>
  <si>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</si>
  <si>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</si>
  <si>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</si>
  <si>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</si>
  <si>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</si>
  <si>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</si>
  <si>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</si>
  <si>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</si>
  <si>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</si>
  <si>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</si>
  <si>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</si>
  <si>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</si>
  <si>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</si>
  <si>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</si>
  <si>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</si>
  <si>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</si>
  <si>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</si>
  <si>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</si>
  <si>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</si>
  <si>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</si>
  <si>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</si>
  <si>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</si>
  <si>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</si>
  <si>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</si>
  <si>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</si>
  <si>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</si>
  <si>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</si>
  <si>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</si>
  <si>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</si>
  <si>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</si>
  <si>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</si>
  <si>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</si>
  <si>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</si>
  <si>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</si>
  <si>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</si>
  <si>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</si>
  <si>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</si>
  <si>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</si>
  <si>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</si>
  <si>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</si>
  <si>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</si>
  <si>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</si>
  <si>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</si>
  <si>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</si>
  <si>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</si>
  <si>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</si>
  <si>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</si>
  <si>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</si>
  <si>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</si>
  <si>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</si>
  <si>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</si>
  <si>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</si>
  <si>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</si>
  <si>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</si>
  <si>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</si>
  <si>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</si>
  <si>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</si>
  <si>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</si>
  <si>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</si>
  <si>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</si>
  <si>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</si>
  <si>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</si>
  <si>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</si>
  <si>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</si>
  <si>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</si>
  <si>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</si>
  <si>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</si>
  <si>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</si>
  <si>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</si>
  <si>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</si>
  <si>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</si>
  <si>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</si>
  <si>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</si>
  <si>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</si>
  <si>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</si>
  <si>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</si>
  <si>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</si>
  <si>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</si>
  <si>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</si>
  <si>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</si>
  <si>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</si>
  <si>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</si>
  <si>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</si>
  <si>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</si>
  <si>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</si>
  <si>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</si>
  <si>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</si>
  <si>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</si>
  <si>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</si>
  <si>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</si>
  <si>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</si>
  <si>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</si>
  <si>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</si>
  <si>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</si>
  <si>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</si>
  <si>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</si>
  <si>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</si>
  <si>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</si>
  <si>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</si>
  <si>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</si>
  <si>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</si>
  <si>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</si>
  <si>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</si>
  <si>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</si>
  <si>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</si>
  <si>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</si>
  <si>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</si>
  <si>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</si>
  <si>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</si>
  <si>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</si>
  <si>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</si>
  <si>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</si>
  <si>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</si>
  <si>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</si>
  <si>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</si>
  <si>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</si>
  <si>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</si>
  <si>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</si>
  <si>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</si>
  <si>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</si>
  <si>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</si>
  <si>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</si>
  <si>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</si>
  <si>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</si>
  <si>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</si>
  <si>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</si>
  <si>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</si>
  <si>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</si>
  <si>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</si>
  <si>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</si>
  <si>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</si>
  <si>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</si>
  <si>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</si>
  <si>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</si>
  <si>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</si>
  <si>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</si>
  <si>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</si>
  <si>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</si>
  <si>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</si>
  <si>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</si>
  <si>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</si>
  <si>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</si>
  <si>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</si>
  <si>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</si>
  <si>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</si>
  <si>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</si>
  <si>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</si>
  <si>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</si>
  <si>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</si>
  <si>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</si>
  <si>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</si>
  <si>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</si>
  <si>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</si>
  <si>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</si>
  <si>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</si>
  <si>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</si>
  <si>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</si>
  <si>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</si>
  <si>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</si>
  <si>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</si>
  <si>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</si>
  <si>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</si>
  <si>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</si>
  <si>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</si>
  <si>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</si>
  <si>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</si>
  <si>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</si>
  <si>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</si>
  <si>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</si>
  <si>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</si>
  <si>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</si>
  <si>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</si>
  <si>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</si>
  <si>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</si>
  <si>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</si>
  <si>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</si>
  <si>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</si>
  <si>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</si>
  <si>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</si>
  <si>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</si>
  <si>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</si>
  <si>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</si>
  <si>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</si>
  <si>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</si>
  <si>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</si>
  <si>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</si>
  <si>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</si>
  <si>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</si>
  <si>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</si>
  <si>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</si>
  <si>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</si>
  <si>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</si>
  <si>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</si>
  <si>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</si>
  <si>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</si>
  <si>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</si>
  <si>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</si>
  <si>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</si>
  <si>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</si>
  <si>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</si>
  <si>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</si>
  <si>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</si>
  <si>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</si>
  <si>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</si>
  <si>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</si>
  <si>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</si>
  <si>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</si>
  <si>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</si>
  <si>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</si>
  <si>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</si>
  <si>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</si>
  <si>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</si>
  <si>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</si>
  <si>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</si>
  <si>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</si>
  <si>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</si>
  <si>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</si>
  <si>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</si>
  <si>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</si>
  <si>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</si>
  <si>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</si>
  <si>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</si>
  <si>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</si>
  <si>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</si>
  <si>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</si>
  <si>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</si>
  <si>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</si>
  <si>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</si>
  <si>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</si>
  <si>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</si>
  <si>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</si>
  <si>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</si>
  <si>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</si>
  <si>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</si>
  <si>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</si>
  <si>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</si>
  <si>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</si>
  <si>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</si>
  <si>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</si>
  <si>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</si>
  <si>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</si>
  <si>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</si>
  <si>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</si>
  <si>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</si>
  <si>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</si>
  <si>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</si>
  <si>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</si>
  <si>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</si>
  <si>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</si>
  <si>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</si>
  <si>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</si>
  <si>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</si>
  <si>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</si>
  <si>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</si>
  <si>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</si>
  <si>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</si>
  <si>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</si>
  <si>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</si>
  <si>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</si>
  <si>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</si>
  <si>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</si>
  <si>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</si>
  <si>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</si>
  <si>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</si>
  <si>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</si>
  <si>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</si>
  <si>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</si>
  <si>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</si>
  <si>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</si>
  <si>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</si>
  <si>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</si>
  <si>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</si>
  <si>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</si>
  <si>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</si>
  <si>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</si>
  <si>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</si>
  <si>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</si>
  <si>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</si>
  <si>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</si>
  <si>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</si>
  <si>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</si>
  <si>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</si>
  <si>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</si>
  <si>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</si>
  <si>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</si>
  <si>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</si>
  <si>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</si>
  <si>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</si>
  <si>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</si>
  <si>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</si>
  <si>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</si>
  <si>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</si>
  <si>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</si>
  <si>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</si>
  <si>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</si>
  <si>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</si>
  <si>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</si>
  <si>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</si>
  <si>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</si>
  <si>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</si>
  <si>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</si>
  <si>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</si>
  <si>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</si>
  <si>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</si>
  <si>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</si>
  <si>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</si>
  <si>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</si>
  <si>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</si>
  <si>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</si>
  <si>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</si>
  <si>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</si>
  <si>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</si>
  <si>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</si>
  <si>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</si>
  <si>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</si>
  <si>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</si>
  <si>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</si>
  <si>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</si>
  <si>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</si>
  <si>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</si>
  <si>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</si>
  <si>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</si>
  <si>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</si>
  <si>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</si>
  <si>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</si>
  <si>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</si>
  <si>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</si>
  <si>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</si>
  <si>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</si>
  <si>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</si>
  <si>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</si>
  <si>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</si>
  <si>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</si>
  <si>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</si>
  <si>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</si>
  <si>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</si>
  <si>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</si>
  <si>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</si>
  <si>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</si>
  <si>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</si>
  <si>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</si>
  <si>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</si>
  <si>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</si>
  <si>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</si>
  <si>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</si>
  <si>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</si>
  <si>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</si>
  <si>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</si>
  <si>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</si>
  <si>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</si>
  <si>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</si>
  <si>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</si>
  <si>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</si>
  <si>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</si>
  <si>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</si>
  <si>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</si>
  <si>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</si>
  <si>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</si>
  <si>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</si>
  <si>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</si>
  <si>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</si>
  <si>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</si>
  <si>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</si>
  <si>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</si>
  <si>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</si>
  <si>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</si>
  <si>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</si>
  <si>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</si>
  <si>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</si>
  <si>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</si>
  <si>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</si>
  <si>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</si>
  <si>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</si>
  <si>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</si>
  <si>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</si>
  <si>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</si>
  <si>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</si>
  <si>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</si>
  <si>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</si>
  <si>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</si>
  <si>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</si>
  <si>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</si>
  <si>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</si>
  <si>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</si>
  <si>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</si>
  <si>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</si>
  <si>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</si>
  <si>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</si>
  <si>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</si>
  <si>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</si>
  <si>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</si>
  <si>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</si>
  <si>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</si>
  <si>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</si>
  <si>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</si>
  <si>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</si>
  <si>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</si>
  <si>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</si>
  <si>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</si>
  <si>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</si>
  <si>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</si>
  <si>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</si>
  <si>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</si>
  <si>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</si>
  <si>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</si>
  <si>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</si>
  <si>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</si>
  <si>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</si>
  <si>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</si>
  <si>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</si>
  <si>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</si>
  <si>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</si>
  <si>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</si>
  <si>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</si>
  <si>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</si>
  <si>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</si>
  <si>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</si>
  <si>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</si>
  <si>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</si>
  <si>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</si>
  <si>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</si>
  <si>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</si>
  <si>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</si>
  <si>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</si>
  <si>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</si>
  <si>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</si>
  <si>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</si>
  <si>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</si>
  <si>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</si>
  <si>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</si>
  <si>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</si>
  <si>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</si>
  <si>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</si>
  <si>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</si>
  <si>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</si>
  <si>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</si>
  <si>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</si>
  <si>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</si>
  <si>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</si>
  <si>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</si>
  <si>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</si>
  <si>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</si>
  <si>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</si>
  <si>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</si>
  <si>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</si>
  <si>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</si>
  <si>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</si>
  <si>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</si>
  <si>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</si>
  <si>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</si>
  <si>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</si>
  <si>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</si>
  <si>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</si>
  <si>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</si>
  <si>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</si>
  <si>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</si>
  <si>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</si>
  <si>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</si>
  <si>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</si>
  <si>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</si>
  <si>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</si>
  <si>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</si>
  <si>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</si>
  <si>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</si>
  <si>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</si>
  <si>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</si>
  <si>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</si>
  <si>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</si>
  <si>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</si>
  <si>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</si>
  <si>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</si>
  <si>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</si>
  <si>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</si>
  <si>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</si>
  <si>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</si>
  <si>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</si>
  <si>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</si>
  <si>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</si>
  <si>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</si>
  <si>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</si>
  <si>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</si>
  <si>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</si>
  <si>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</si>
  <si>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</si>
  <si>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</si>
  <si>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</si>
  <si>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</si>
  <si>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</si>
  <si>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</si>
  <si>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</si>
  <si>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</si>
  <si>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</si>
  <si>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</si>
  <si>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</si>
  <si>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</si>
  <si>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</si>
  <si>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</si>
  <si>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</si>
  <si>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</si>
  <si>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</si>
  <si>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</si>
  <si>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</si>
  <si>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</si>
  <si>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</si>
  <si>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</si>
  <si>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</si>
  <si>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</si>
  <si>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</si>
  <si>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</si>
  <si>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</si>
  <si>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</si>
  <si>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</si>
  <si>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</si>
  <si>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</si>
  <si>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</si>
  <si>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</si>
  <si>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</si>
  <si>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</si>
  <si>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</si>
  <si>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</si>
  <si>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</si>
  <si>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</si>
  <si>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</si>
  <si>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</si>
  <si>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</si>
  <si>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</si>
  <si>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</si>
  <si>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</si>
  <si>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</si>
  <si>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</si>
  <si>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</si>
  <si>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</si>
  <si>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</si>
  <si>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</si>
  <si>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</si>
  <si>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</si>
  <si>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</si>
  <si>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</si>
  <si>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</si>
  <si>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</si>
  <si>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</si>
  <si>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</si>
  <si>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</si>
  <si>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</si>
  <si>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</si>
  <si>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</si>
  <si>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</si>
  <si>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</si>
  <si>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</si>
  <si>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</si>
  <si>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</si>
  <si>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</si>
  <si>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</si>
  <si>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</si>
  <si>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</si>
  <si>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</si>
  <si>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</si>
  <si>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</si>
  <si>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</si>
  <si>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</si>
  <si>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</si>
  <si>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</si>
  <si>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</si>
  <si>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</si>
  <si>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</si>
  <si>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</si>
  <si>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</si>
  <si>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</si>
  <si>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</si>
  <si>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</si>
  <si>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</si>
  <si>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</si>
  <si>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</si>
  <si>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</si>
  <si>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</si>
  <si>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</si>
  <si>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</si>
  <si>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</si>
  <si>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</si>
  <si>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</si>
  <si>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</si>
  <si>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</si>
  <si>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</si>
  <si>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</si>
  <si>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</si>
  <si>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</si>
  <si>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</si>
  <si>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</si>
  <si>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</si>
  <si>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</si>
  <si>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</si>
  <si>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</si>
  <si>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</si>
  <si>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</si>
  <si>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</si>
  <si>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</si>
  <si>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</si>
  <si>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</si>
  <si>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</si>
  <si>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</si>
  <si>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</si>
  <si>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</si>
  <si>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</si>
  <si>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</si>
  <si>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</si>
  <si>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</si>
  <si>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</si>
  <si>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</si>
  <si>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</si>
  <si>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</si>
  <si>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</si>
  <si>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</si>
  <si>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</si>
  <si>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</si>
  <si>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</si>
  <si>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</si>
  <si>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</si>
  <si>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</si>
  <si>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</si>
  <si>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</si>
  <si>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</si>
  <si>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</si>
  <si>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</si>
  <si>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</si>
  <si>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</si>
  <si>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</si>
  <si>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</si>
  <si>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</si>
  <si>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</si>
  <si>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</si>
  <si>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</si>
  <si>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</si>
  <si>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</si>
  <si>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</si>
  <si>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</si>
  <si>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</si>
  <si>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</si>
  <si>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</si>
  <si>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</si>
  <si>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</si>
  <si>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</si>
  <si>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</si>
  <si>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</si>
  <si>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</si>
  <si>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</si>
  <si>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</si>
  <si>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</si>
  <si>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</si>
  <si>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</si>
  <si>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</si>
  <si>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</si>
  <si>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</si>
  <si>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</si>
  <si>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</si>
  <si>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</si>
  <si>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</si>
  <si>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</si>
  <si>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</si>
  <si>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</si>
  <si>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</si>
  <si>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</si>
  <si>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</si>
  <si>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</si>
  <si>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</si>
  <si>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</si>
  <si>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</si>
  <si>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</si>
  <si>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</si>
  <si>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</si>
  <si>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</si>
  <si>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</si>
  <si>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</si>
  <si>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</si>
  <si>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</si>
  <si>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</si>
  <si>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</si>
  <si>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</si>
  <si>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</si>
  <si>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</si>
  <si>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</si>
  <si>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</si>
  <si>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</si>
  <si>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</si>
  <si>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</si>
  <si>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</si>
  <si>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</si>
  <si>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</si>
  <si>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</si>
  <si>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</si>
  <si>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</si>
  <si>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</si>
  <si>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</si>
  <si>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</si>
  <si>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</si>
  <si>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</si>
  <si>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</si>
  <si>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</si>
  <si>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</si>
  <si>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</si>
  <si>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</si>
  <si>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</si>
  <si>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</si>
  <si>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</si>
  <si>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</si>
  <si>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</si>
  <si>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</si>
  <si>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</si>
  <si>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</si>
  <si>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</si>
  <si>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</si>
  <si>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</si>
  <si>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</si>
  <si>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</si>
  <si>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</si>
  <si>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</si>
  <si>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</si>
  <si>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</si>
  <si>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</si>
  <si>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</si>
  <si>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</si>
  <si>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</si>
  <si>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</si>
  <si>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</si>
  <si>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</si>
  <si>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</si>
  <si>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</si>
  <si>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</si>
  <si>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</si>
  <si>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</si>
  <si>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</si>
  <si>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</si>
  <si>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</si>
  <si>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</si>
  <si>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</si>
  <si>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</si>
  <si>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</si>
  <si>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</si>
  <si>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</si>
  <si>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</si>
  <si>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</si>
  <si>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</si>
  <si>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</si>
  <si>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</si>
  <si>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</si>
  <si>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</si>
  <si>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</si>
  <si>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</si>
  <si>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</si>
  <si>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</si>
  <si>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</si>
  <si>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</si>
  <si>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</si>
  <si>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</si>
  <si>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</si>
  <si>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</si>
  <si>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</si>
  <si>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</si>
  <si>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</si>
  <si>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</si>
  <si>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</si>
  <si>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</si>
  <si>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</si>
  <si>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</si>
  <si>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</si>
  <si>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</si>
  <si>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</si>
  <si>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</si>
  <si>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</si>
  <si>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</si>
  <si>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</si>
  <si>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</si>
  <si>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</si>
  <si>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</si>
  <si>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</si>
  <si>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</si>
  <si>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</si>
  <si>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</si>
  <si>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</si>
  <si>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</si>
  <si>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</si>
  <si>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</si>
  <si>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</si>
  <si>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</si>
  <si>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</si>
  <si>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</si>
  <si>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</si>
  <si>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</si>
  <si>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</si>
  <si>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</si>
  <si>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</si>
  <si>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</si>
  <si>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</si>
  <si>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</si>
  <si>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</si>
  <si>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</si>
  <si>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</si>
  <si>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</si>
  <si>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</si>
  <si>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</si>
  <si>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</si>
  <si>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</si>
  <si>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</si>
  <si>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</si>
  <si>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</si>
  <si>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</si>
  <si>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</si>
  <si>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</si>
  <si>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</si>
  <si>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</si>
  <si>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</si>
  <si>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</si>
  <si>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</si>
  <si>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</si>
  <si>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</si>
  <si>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</si>
  <si>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</si>
  <si>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</si>
  <si>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</si>
  <si>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</si>
  <si>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</si>
  <si>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</si>
  <si>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</si>
  <si>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</si>
  <si>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</si>
  <si>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</si>
  <si>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</si>
  <si>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</si>
  <si>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</si>
  <si>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</si>
  <si>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</si>
  <si>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</si>
  <si>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</si>
  <si>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</si>
  <si>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</si>
  <si>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</si>
  <si>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</si>
  <si>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</si>
  <si>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</si>
  <si>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</si>
  <si>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</si>
  <si>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</si>
  <si>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</si>
  <si>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</si>
  <si>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</si>
  <si>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</si>
  <si>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</si>
  <si>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</si>
  <si>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</si>
  <si>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</si>
  <si>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</si>
  <si>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</si>
  <si>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</si>
  <si>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</si>
  <si>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</si>
  <si>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</si>
  <si>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</si>
  <si>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</si>
  <si>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</si>
  <si>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</si>
  <si>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</si>
  <si>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</si>
  <si>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</si>
  <si>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</si>
  <si>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</si>
  <si>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</si>
  <si>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</si>
  <si>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</si>
  <si>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</si>
  <si>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</si>
  <si>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</si>
  <si>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</si>
  <si>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</si>
  <si>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</si>
  <si>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</si>
  <si>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</si>
  <si>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</si>
  <si>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</si>
  <si>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</si>
  <si>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</si>
  <si>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</si>
  <si>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</si>
  <si>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</si>
  <si>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</si>
  <si>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</si>
  <si>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</si>
  <si>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</si>
  <si>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</si>
  <si>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</si>
  <si>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</si>
  <si>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</si>
  <si>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</si>
  <si>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</si>
  <si>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</si>
  <si>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</si>
  <si>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</si>
  <si>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</si>
  <si>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</si>
  <si>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</si>
  <si>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</si>
  <si>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</si>
  <si>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</si>
  <si>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</si>
  <si>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</si>
  <si>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</si>
  <si>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</si>
  <si>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</si>
  <si>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</si>
  <si>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</si>
  <si>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</si>
  <si>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</si>
  <si>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</si>
  <si>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</si>
  <si>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</si>
  <si>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</si>
  <si>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</si>
  <si>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</si>
  <si>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</si>
  <si>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</si>
  <si>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</si>
  <si>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</si>
  <si>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</si>
  <si>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</si>
  <si>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</si>
  <si>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</si>
  <si>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</si>
  <si>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</si>
  <si>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</si>
  <si>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</si>
  <si>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</si>
  <si>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</si>
  <si>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</si>
  <si>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</si>
  <si>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</si>
  <si>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</si>
  <si>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</si>
  <si>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</si>
  <si>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</si>
  <si>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</si>
  <si>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</si>
  <si>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</si>
  <si>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</si>
  <si>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</si>
  <si>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</si>
  <si>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</si>
  <si>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</si>
  <si>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</si>
  <si>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</si>
  <si>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</si>
  <si>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</si>
  <si>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</si>
  <si>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</si>
  <si>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</si>
  <si>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</si>
  <si>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</si>
  <si>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</si>
  <si>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</si>
  <si>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</si>
  <si>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</si>
  <si>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</si>
  <si>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</si>
  <si>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</si>
  <si>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</si>
  <si>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</si>
  <si>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</si>
  <si>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</si>
  <si>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</si>
  <si>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</si>
  <si>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</si>
  <si>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</si>
  <si>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</si>
  <si>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</si>
  <si>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</si>
  <si>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</si>
  <si>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</si>
  <si>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</si>
  <si>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</si>
  <si>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</si>
  <si>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</si>
  <si>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</si>
  <si>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</si>
  <si>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</si>
  <si>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</si>
  <si>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</si>
  <si>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</si>
  <si>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</si>
  <si>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</si>
  <si>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</si>
  <si>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</si>
  <si>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</si>
  <si>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</si>
  <si>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</si>
  <si>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</si>
  <si>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</si>
  <si>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</si>
  <si>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</si>
  <si>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</si>
  <si>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</si>
  <si>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</si>
  <si>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</si>
  <si>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</si>
  <si>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</si>
  <si>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</si>
  <si>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</si>
  <si>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</si>
  <si>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</si>
  <si>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</si>
  <si>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</si>
  <si>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</si>
  <si>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</si>
  <si>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</si>
  <si>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</si>
  <si>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</si>
  <si>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</si>
  <si>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</si>
  <si>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</si>
  <si>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</si>
  <si>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</si>
  <si>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</si>
  <si>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</si>
  <si>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</si>
  <si>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</si>
  <si>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</si>
  <si>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</si>
  <si>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</si>
  <si>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</si>
  <si>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</si>
  <si>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</si>
  <si>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</si>
  <si>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</si>
  <si>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</si>
  <si>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</si>
  <si>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</si>
  <si>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</si>
  <si>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</si>
  <si>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</si>
  <si>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</si>
  <si>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</si>
  <si>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</si>
  <si>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</si>
  <si>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</si>
  <si>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</si>
  <si>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</si>
  <si>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</si>
  <si>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</si>
  <si>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</si>
  <si>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</si>
  <si>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</si>
  <si>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</si>
  <si>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</si>
  <si>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</si>
  <si>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</si>
  <si>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</si>
  <si>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</si>
  <si>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</si>
  <si>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</si>
  <si>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</si>
  <si>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</si>
  <si>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</si>
  <si>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</si>
  <si>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</si>
  <si>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</si>
  <si>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</si>
  <si>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</si>
  <si>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</si>
  <si>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</si>
  <si>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</si>
  <si>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</si>
  <si>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</si>
  <si>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</si>
  <si>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</si>
  <si>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</si>
  <si>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</si>
  <si>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</si>
  <si>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</si>
  <si>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</si>
  <si>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</si>
  <si>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</si>
  <si>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</si>
  <si>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</si>
  <si>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</si>
  <si>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</si>
  <si>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</si>
  <si>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</si>
  <si>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</si>
  <si>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</si>
  <si>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</si>
  <si>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</si>
  <si>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</si>
  <si>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</si>
  <si>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</si>
  <si>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</si>
  <si>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</si>
  <si>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</si>
  <si>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</si>
  <si>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</si>
  <si>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</si>
  <si>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</si>
  <si>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</si>
  <si>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</si>
  <si>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</si>
  <si>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</si>
  <si>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</si>
  <si>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</si>
  <si>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</si>
  <si>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</si>
  <si>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</si>
  <si>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</si>
  <si>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</si>
  <si>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</si>
  <si>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</si>
  <si>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</si>
  <si>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</si>
  <si>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</si>
  <si>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</si>
  <si>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</si>
  <si>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</si>
  <si>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</si>
  <si>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</si>
  <si>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</si>
  <si>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</si>
  <si>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</si>
  <si>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</si>
  <si>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</si>
  <si>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</si>
  <si>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</si>
  <si>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</si>
  <si>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</si>
  <si>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</si>
  <si>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</si>
  <si>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</si>
  <si>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</si>
  <si>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</si>
  <si>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</si>
  <si>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</si>
  <si>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</si>
  <si>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</si>
  <si>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</si>
  <si>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</si>
  <si>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</si>
  <si>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</si>
  <si>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</si>
  <si>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</si>
  <si>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</si>
  <si>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</si>
  <si>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</si>
  <si>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</si>
  <si>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</si>
  <si>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</si>
  <si>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</si>
  <si>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</si>
  <si>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</si>
  <si>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</si>
  <si>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</si>
  <si>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</si>
  <si>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</si>
  <si>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</si>
  <si>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</si>
  <si>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</si>
  <si>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</si>
  <si>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</si>
  <si>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</si>
  <si>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</si>
  <si>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</si>
  <si>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</si>
  <si>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</si>
  <si>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</si>
  <si>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</si>
  <si>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</si>
  <si>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</si>
  <si>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</si>
  <si>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</si>
  <si>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</si>
  <si>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</si>
  <si>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</si>
  <si>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</si>
  <si>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</si>
  <si>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</si>
  <si>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</si>
  <si>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</si>
  <si>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</si>
  <si>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</si>
  <si>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</si>
  <si>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</si>
  <si>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</si>
  <si>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</si>
  <si>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</si>
  <si>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</si>
  <si>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</si>
  <si>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</si>
  <si>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</si>
  <si>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</si>
  <si>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</si>
  <si>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</si>
  <si>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</si>
  <si>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</si>
  <si>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</si>
  <si>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</si>
  <si>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</si>
  <si>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</si>
  <si>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</si>
  <si>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</si>
  <si>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</si>
  <si>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</si>
  <si>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</si>
  <si>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</si>
  <si>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</si>
  <si>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</si>
  <si>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</si>
  <si>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</si>
  <si>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</si>
  <si>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</si>
  <si>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</si>
  <si>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</si>
  <si>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</si>
  <si>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</si>
  <si>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</si>
  <si>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</si>
  <si>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</si>
  <si>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</si>
  <si>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</si>
  <si>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</si>
  <si>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</si>
  <si>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</si>
  <si>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</si>
  <si>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</si>
  <si>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</si>
  <si>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</si>
  <si>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</si>
  <si>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</si>
  <si>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</si>
  <si>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</si>
  <si>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</si>
  <si>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</si>
  <si>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</si>
  <si>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</si>
  <si>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</si>
  <si>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</si>
  <si>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</si>
  <si>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</si>
  <si>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</si>
  <si>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</si>
  <si>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</si>
  <si>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</si>
  <si>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</si>
  <si>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</si>
  <si>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</si>
  <si>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</si>
  <si>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</si>
  <si>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</si>
  <si>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</si>
  <si>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</si>
  <si>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</si>
  <si>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</si>
  <si>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</si>
  <si>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</si>
  <si>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</si>
  <si>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</si>
  <si>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</si>
  <si>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</si>
  <si>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</si>
  <si>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</si>
  <si>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</si>
  <si>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</si>
  <si>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</si>
  <si>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</si>
  <si>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</si>
  <si>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</si>
  <si>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</si>
  <si>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</si>
  <si>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</si>
  <si>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</si>
  <si>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</si>
  <si>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</si>
  <si>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</si>
  <si>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</si>
  <si>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</si>
  <si>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</si>
  <si>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</si>
  <si>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</si>
  <si>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</si>
  <si>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</si>
  <si>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</si>
  <si>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</si>
  <si>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</si>
  <si>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</si>
  <si>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</si>
  <si>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</si>
  <si>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</si>
  <si>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</si>
  <si>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</si>
  <si>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</si>
  <si>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</si>
  <si>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</si>
  <si>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</si>
  <si>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</si>
  <si>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</si>
  <si>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</si>
  <si>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</si>
  <si>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</si>
  <si>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</si>
  <si>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</si>
  <si>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</si>
  <si>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</si>
  <si>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</si>
  <si>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</si>
  <si>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</si>
  <si>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</si>
  <si>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</si>
  <si>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</si>
  <si>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</si>
  <si>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</si>
  <si>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</si>
  <si>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</si>
  <si>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</si>
  <si>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</si>
  <si>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</si>
  <si>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</si>
  <si>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</si>
  <si>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</si>
  <si>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</si>
  <si>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</si>
  <si>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</si>
  <si>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</si>
  <si>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</si>
  <si>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</si>
  <si>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</si>
  <si>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</si>
  <si>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</si>
  <si>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</si>
  <si>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</si>
  <si>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</si>
  <si>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</si>
  <si>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</si>
  <si>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</si>
  <si>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</si>
  <si>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</si>
  <si>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</si>
  <si>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</si>
  <si>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</si>
  <si>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</si>
  <si>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</si>
  <si>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</si>
  <si>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</si>
  <si>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</si>
  <si>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</si>
  <si>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</si>
  <si>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</si>
  <si>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</si>
  <si>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</si>
  <si>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</si>
  <si>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</si>
  <si>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</si>
  <si>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</si>
  <si>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</si>
  <si>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</si>
  <si>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</si>
  <si>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</si>
  <si>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</si>
  <si>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</si>
  <si>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</si>
  <si>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</si>
  <si>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</si>
  <si>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</si>
  <si>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</si>
  <si>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</si>
  <si>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</si>
  <si>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</si>
  <si>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</si>
  <si>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</si>
  <si>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</si>
  <si>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</si>
  <si>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</si>
  <si>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</si>
  <si>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</si>
  <si>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</si>
  <si>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</si>
  <si>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</si>
  <si>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</si>
  <si>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</si>
  <si>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</si>
  <si>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</si>
  <si>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</si>
  <si>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</si>
  <si>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</si>
  <si>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</si>
  <si>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</si>
  <si>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</si>
  <si>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</si>
  <si>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</si>
  <si>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</si>
  <si>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</si>
  <si>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</si>
  <si>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</si>
  <si>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</si>
  <si>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</si>
  <si>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</si>
  <si>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</si>
  <si>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</si>
  <si>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</si>
  <si>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</si>
  <si>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</si>
  <si>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</si>
  <si>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</si>
  <si>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</si>
  <si>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</si>
  <si>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</si>
  <si>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</si>
  <si>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</si>
  <si>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</si>
  <si>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</si>
  <si>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</si>
  <si>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</si>
  <si>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</si>
  <si>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</si>
  <si>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</si>
  <si>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</si>
  <si>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</si>
  <si>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</si>
  <si>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</si>
  <si>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</si>
  <si>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</si>
  <si>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</si>
  <si>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</si>
  <si>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</si>
  <si>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</si>
  <si>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</si>
  <si>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</si>
  <si>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</si>
  <si>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</si>
  <si>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</si>
  <si>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</si>
  <si>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</si>
  <si>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</si>
  <si>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</si>
  <si>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</si>
  <si>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</si>
  <si>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</si>
  <si>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</si>
  <si>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</si>
  <si>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</si>
  <si>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</si>
  <si>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</si>
  <si>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</si>
  <si>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</si>
  <si>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</si>
  <si>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</si>
  <si>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</si>
  <si>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</si>
  <si>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</si>
  <si>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</si>
  <si>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</si>
  <si>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</si>
  <si>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</si>
  <si>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</si>
  <si>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</si>
  <si>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</si>
  <si>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</si>
  <si>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</si>
  <si>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</si>
  <si>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</si>
  <si>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</si>
  <si>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</si>
  <si>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</si>
  <si>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</si>
  <si>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</si>
  <si>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</si>
  <si>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</si>
  <si>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</si>
  <si>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</si>
  <si>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</si>
  <si>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</si>
  <si>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</si>
  <si>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</si>
  <si>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</si>
  <si>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</si>
  <si>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</si>
  <si>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</si>
  <si>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</si>
  <si>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</si>
  <si>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</si>
  <si>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</si>
  <si>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</si>
  <si>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</si>
  <si>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</si>
  <si>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</si>
  <si>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</si>
  <si>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</si>
  <si>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</si>
  <si>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</si>
  <si>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</si>
  <si>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</si>
  <si>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</si>
  <si>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</si>
  <si>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</si>
  <si>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</si>
  <si>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</si>
  <si>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</si>
  <si>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</si>
  <si>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</si>
  <si>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</si>
  <si>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</si>
  <si>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</si>
  <si>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</si>
  <si>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</si>
  <si>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</si>
  <si>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</si>
  <si>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</si>
  <si>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</si>
  <si>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</si>
  <si>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</si>
  <si>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</si>
  <si>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</si>
  <si>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</si>
  <si>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</si>
  <si>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</si>
  <si>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</si>
  <si>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</si>
  <si>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</si>
  <si>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</si>
  <si>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</si>
  <si>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</si>
  <si>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</si>
  <si>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</si>
  <si>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</si>
  <si>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</si>
  <si>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</si>
  <si>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</si>
  <si>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</si>
  <si>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</si>
  <si>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</si>
  <si>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</si>
  <si>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</si>
  <si>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</si>
  <si>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</si>
  <si>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</si>
  <si>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</si>
  <si>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</si>
  <si>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</si>
  <si>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</si>
  <si>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</si>
  <si>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</si>
  <si>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</si>
  <si>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</si>
  <si>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</si>
  <si>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</si>
  <si>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</si>
  <si>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</si>
  <si>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</si>
  <si>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</si>
  <si>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</si>
  <si>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</si>
  <si>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</si>
  <si>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</si>
  <si>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</si>
  <si>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</si>
  <si>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</si>
  <si>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</si>
  <si>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</si>
  <si>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</si>
  <si>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</si>
  <si>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</si>
  <si>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</si>
  <si>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</si>
  <si>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</si>
  <si>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</si>
  <si>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</si>
  <si>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</si>
  <si>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</si>
  <si>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</si>
  <si>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</si>
  <si>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</si>
  <si>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</si>
  <si>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</si>
  <si>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</si>
  <si>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</si>
  <si>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</si>
  <si>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</si>
  <si>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</si>
  <si>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</si>
  <si>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</si>
  <si>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</si>
  <si>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</si>
  <si>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</si>
  <si>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</si>
  <si>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</si>
  <si>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</si>
  <si>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</si>
  <si>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</si>
  <si>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</si>
  <si>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</si>
  <si>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</si>
  <si>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</si>
  <si>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</si>
  <si>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</si>
  <si>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</si>
  <si>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</si>
  <si>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</si>
  <si>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</si>
  <si>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</si>
  <si>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</si>
  <si>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</si>
  <si>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</si>
  <si>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</si>
  <si>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</si>
  <si>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</si>
  <si>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</si>
  <si>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</si>
  <si>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</si>
  <si>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</si>
  <si>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</si>
  <si>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</si>
  <si>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</si>
  <si>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</si>
  <si>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</si>
  <si>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</si>
  <si>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</si>
  <si>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</si>
  <si>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</si>
  <si>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</si>
  <si>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</si>
  <si>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</si>
  <si>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</si>
  <si>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</si>
  <si>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</si>
  <si>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</si>
  <si>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</si>
  <si>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</si>
  <si>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</si>
  <si>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</si>
  <si>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</si>
  <si>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</si>
  <si>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</si>
  <si>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</si>
  <si>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</si>
  <si>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</si>
  <si>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</si>
  <si>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</si>
  <si>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</si>
  <si>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</si>
  <si>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</si>
  <si>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</si>
  <si>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</si>
  <si>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</si>
  <si>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</si>
  <si>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</si>
  <si>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</si>
  <si>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</si>
  <si>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</si>
  <si>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</si>
  <si>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</si>
  <si>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</si>
  <si>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</si>
  <si>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</si>
  <si>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</si>
  <si>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</si>
  <si>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</si>
  <si>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</si>
  <si>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</si>
  <si>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</si>
  <si>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</si>
  <si>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</si>
  <si>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</si>
  <si>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</si>
  <si>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</si>
  <si>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</si>
  <si>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</si>
  <si>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</si>
  <si>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</si>
  <si>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</si>
  <si>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</si>
  <si>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</si>
  <si>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</si>
  <si>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</si>
  <si>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</si>
  <si>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</si>
  <si>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</si>
  <si>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</si>
  <si>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</si>
  <si>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</si>
  <si>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</si>
  <si>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</si>
  <si>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</si>
  <si>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</si>
  <si>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</si>
  <si>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</si>
  <si>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</si>
  <si>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</si>
  <si>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</si>
  <si>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</si>
  <si>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</si>
  <si>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</si>
  <si>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</si>
  <si>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</si>
  <si>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</si>
  <si>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</si>
  <si>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</si>
  <si>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</si>
  <si>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</si>
  <si>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</si>
  <si>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</si>
  <si>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</si>
  <si>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</si>
  <si>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</si>
  <si>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</si>
  <si>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</si>
  <si>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</si>
  <si>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</si>
  <si>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</si>
  <si>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</si>
  <si>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</si>
  <si>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</si>
  <si>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</si>
  <si>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</si>
  <si>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</si>
  <si>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</si>
  <si>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</si>
  <si>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</si>
  <si>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</si>
  <si>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</si>
  <si>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</si>
  <si>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</si>
  <si>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</si>
  <si>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</si>
  <si>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</si>
  <si>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</si>
  <si>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</si>
  <si>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</si>
  <si>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</si>
  <si>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</si>
  <si>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</si>
  <si>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</si>
  <si>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</si>
  <si>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</si>
  <si>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</si>
  <si>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</si>
  <si>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</si>
  <si>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</si>
  <si>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</si>
  <si>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</si>
  <si>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</si>
  <si>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</si>
  <si>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</si>
  <si>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</si>
  <si>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</si>
  <si>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</si>
  <si>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</si>
  <si>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</si>
  <si>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</si>
  <si>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</si>
  <si>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</si>
  <si>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</si>
  <si>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</si>
  <si>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</si>
  <si>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</si>
  <si>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</si>
  <si>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</si>
  <si>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</si>
  <si>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</si>
  <si>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</si>
  <si>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</si>
  <si>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</si>
  <si>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</si>
  <si>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</si>
  <si>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</si>
  <si>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</si>
  <si>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</si>
  <si>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</si>
  <si>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</si>
  <si>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</si>
  <si>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</si>
  <si>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</si>
  <si>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</si>
  <si>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</si>
  <si>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</si>
  <si>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</si>
  <si>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</si>
  <si>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</si>
  <si>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</si>
  <si>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</si>
  <si>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</si>
  <si>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</si>
  <si>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</si>
  <si>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</si>
  <si>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</si>
  <si>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</si>
  <si>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</si>
  <si>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</si>
  <si>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</si>
  <si>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</si>
  <si>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</si>
  <si>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</si>
  <si>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</si>
  <si>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</si>
  <si>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</si>
  <si>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</si>
  <si>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</si>
  <si>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</si>
  <si>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</si>
  <si>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</si>
  <si>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</si>
  <si>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</si>
  <si>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</si>
  <si>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</si>
  <si>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</si>
  <si>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</si>
  <si>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</si>
  <si>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</si>
  <si>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</si>
  <si>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</si>
  <si>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</si>
  <si>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</si>
  <si>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</si>
  <si>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</si>
  <si>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</si>
  <si>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</si>
  <si>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</si>
  <si>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</si>
  <si>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</si>
  <si>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</si>
  <si>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</si>
  <si>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</si>
  <si>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</si>
  <si>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</si>
  <si>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</si>
  <si>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</si>
  <si>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</si>
  <si>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</si>
  <si>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</si>
  <si>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</si>
  <si>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</si>
  <si>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</si>
  <si>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</si>
  <si>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</si>
  <si>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</si>
  <si>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</si>
  <si>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</si>
  <si>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</si>
  <si>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</si>
  <si>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</si>
  <si>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</si>
  <si>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</si>
  <si>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</si>
  <si>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</si>
  <si>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</si>
  <si>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</si>
  <si>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</si>
  <si>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</si>
  <si>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</si>
  <si>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</si>
  <si>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</si>
  <si>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</si>
  <si>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</si>
  <si>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</si>
  <si>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</si>
  <si>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</si>
  <si>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</si>
  <si>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</si>
  <si>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</si>
  <si>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</si>
  <si>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</si>
  <si>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</si>
  <si>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</si>
  <si>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</si>
  <si>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</si>
  <si>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</si>
  <si>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</si>
  <si>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</si>
  <si>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</si>
  <si>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</si>
  <si>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</si>
  <si>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</si>
  <si>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</si>
  <si>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</si>
  <si>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</si>
  <si>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</si>
  <si>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</si>
  <si>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</si>
  <si>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</si>
  <si>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</si>
  <si>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</si>
  <si>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</si>
  <si>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</si>
  <si>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</si>
  <si>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</si>
  <si>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</si>
  <si>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</si>
  <si>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</si>
  <si>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</si>
  <si>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</si>
  <si>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</si>
  <si>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</si>
  <si>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</si>
  <si>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</si>
  <si>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people</t>
  </si>
  <si>
    <t>photobooks</t>
  </si>
  <si>
    <t>places</t>
  </si>
  <si>
    <t>nature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</si>
  <si>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</si>
  <si>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</si>
  <si>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</si>
  <si>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</si>
  <si>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</si>
  <si>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</si>
  <si>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</si>
  <si>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</si>
  <si>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</si>
  <si>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</si>
  <si>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</si>
  <si>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</si>
  <si>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</si>
  <si>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</si>
  <si>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</si>
  <si>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</si>
  <si>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</si>
  <si>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</si>
  <si>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</si>
  <si>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</si>
  <si>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</si>
  <si>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</si>
  <si>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</si>
  <si>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</si>
  <si>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</si>
  <si>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</si>
  <si>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</si>
  <si>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</si>
  <si>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</si>
  <si>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</si>
  <si>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</si>
  <si>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</si>
  <si>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</si>
  <si>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</si>
  <si>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</si>
  <si>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</si>
  <si>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</si>
  <si>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</si>
  <si>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</si>
  <si>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</si>
  <si>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</si>
  <si>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</si>
  <si>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</si>
  <si>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</si>
  <si>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</si>
  <si>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</si>
  <si>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</si>
  <si>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</si>
  <si>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</si>
  <si>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</si>
  <si>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</si>
  <si>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</si>
  <si>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Duration</t>
  </si>
  <si>
    <t>Goal</t>
  </si>
  <si>
    <t>No. Cancelled</t>
  </si>
  <si>
    <t>Percent Failed</t>
  </si>
  <si>
    <t>Percent Cancelled</t>
  </si>
  <si>
    <t>No. Successful</t>
  </si>
  <si>
    <t>Percent Successful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</si>
  <si>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</si>
  <si>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</si>
  <si>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</si>
  <si>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</si>
  <si>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</si>
  <si>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</si>
  <si>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</si>
  <si>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</si>
  <si>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</si>
  <si>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</si>
  <si>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&lt;/= 50000</t>
  </si>
  <si>
    <t xml:space="preserve">&lt; 1000   </t>
  </si>
  <si>
    <t>No. 
Failed</t>
  </si>
  <si>
    <t>Total Projects (Excluding Live)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</si>
</sst>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vertical="center" wrapText="1"/>
    </xf>
    <xf numFmtId="44" fontId="0" fillId="0" borderId="0" xfId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colors>
    <mruColors>
      <color rgb="FFFF7979"/>
      <color rgb="FFFF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[01_KickstarterBook_KL_Rev.xlsx]cat!PivotTable9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Kickstarter Projects Per Category </a:t>
            </a:r>
            <a:endParaRPr lang="en-US"/>
          </a:p>
        </c:rich>
      </c:tx>
      <c:layout>
        <c:manualLayout>
          <c:xMode val="edge"/>
          <c:yMode val="edge"/>
          <c:x val="0.20442486666763035"/>
          <c:y val="2.09119013505270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94493796602392"/>
          <c:y val="9.907853729512249E-2"/>
          <c:w val="0.7141782589676291"/>
          <c:h val="0.610531131525225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0-4A21-BC15-61BD0C6DD08B}"/>
            </c:ext>
          </c:extLst>
        </c:ser>
        <c:ser>
          <c:idx val="1"/>
          <c:order val="1"/>
          <c:tx>
            <c:strRef>
              <c:f>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0-4A21-BC15-61BD0C6DD08B}"/>
            </c:ext>
          </c:extLst>
        </c:ser>
        <c:ser>
          <c:idx val="2"/>
          <c:order val="2"/>
          <c:tx>
            <c:strRef>
              <c:f>cat!$D$3:$D$4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0-4A21-BC15-61BD0C6DD08B}"/>
            </c:ext>
          </c:extLst>
        </c:ser>
        <c:ser>
          <c:idx val="3"/>
          <c:order val="3"/>
          <c:tx>
            <c:strRef>
              <c:f>cat!$E$3:$E$4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E0-4A21-BC15-61BD0C6D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7035727"/>
        <c:axId val="1178023983"/>
      </c:barChart>
      <c:catAx>
        <c:axId val="1607035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23983"/>
        <c:crosses val="autoZero"/>
        <c:auto val="1"/>
        <c:lblAlgn val="ctr"/>
        <c:lblOffset val="100"/>
        <c:noMultiLvlLbl val="0"/>
      </c:catAx>
      <c:valAx>
        <c:axId val="117802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03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17610955252432"/>
          <c:y val="0.30889926759911712"/>
          <c:w val="0.12428756277435112"/>
          <c:h val="0.24423505319001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[01_KickstarterBook_KL_Rev.xlsx]sub-cat!PivotTable4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Kickstarter 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95457484145525"/>
          <c:y val="8.4867867928553609E-2"/>
          <c:w val="0.79691146428551163"/>
          <c:h val="0.663759860005737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24-4C2D-8B99-3777264CD41E}"/>
            </c:ext>
          </c:extLst>
        </c:ser>
        <c:ser>
          <c:idx val="1"/>
          <c:order val="1"/>
          <c:tx>
            <c:strRef>
              <c:f>'sub-cat'!$C$4:$C$5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1B-4218-96C5-239D7FB8E203}"/>
            </c:ext>
          </c:extLst>
        </c:ser>
        <c:ser>
          <c:idx val="2"/>
          <c:order val="2"/>
          <c:tx>
            <c:strRef>
              <c:f>'sub-cat'!$D$4:$D$5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1B-4218-96C5-239D7FB8E203}"/>
            </c:ext>
          </c:extLst>
        </c:ser>
        <c:ser>
          <c:idx val="3"/>
          <c:order val="3"/>
          <c:tx>
            <c:strRef>
              <c:f>'sub-cat'!$E$4:$E$5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1B-4218-96C5-239D7FB8E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3987327"/>
        <c:axId val="1176521951"/>
      </c:barChart>
      <c:catAx>
        <c:axId val="137398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21951"/>
        <c:crosses val="autoZero"/>
        <c:auto val="1"/>
        <c:lblAlgn val="ctr"/>
        <c:lblOffset val="100"/>
        <c:tickLblSkip val="1"/>
        <c:noMultiLvlLbl val="0"/>
      </c:catAx>
      <c:valAx>
        <c:axId val="11765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98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655404616483991"/>
          <c:y val="0.40925023579508601"/>
          <c:w val="0.1001339608730331"/>
          <c:h val="0.125621766608480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[01_KickstarterBook_KL_Rev.xlsx]timing!PivotTable1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Status Per Month</a:t>
            </a:r>
            <a:endParaRPr lang="en-US"/>
          </a:p>
        </c:rich>
      </c:tx>
      <c:layout>
        <c:manualLayout>
          <c:xMode val="edge"/>
          <c:yMode val="edge"/>
          <c:x val="0.20586111111111108"/>
          <c:y val="4.4254884806065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21596784776902886"/>
          <c:w val="0.6870713035870516"/>
          <c:h val="0.57846128608923886"/>
        </c:manualLayout>
      </c:layout>
      <c:lineChart>
        <c:grouping val="standard"/>
        <c:varyColors val="0"/>
        <c:ser>
          <c:idx val="0"/>
          <c:order val="0"/>
          <c:tx>
            <c:strRef>
              <c:f>timing!$B$4:$B$5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timing!$A$6:$A$18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timing!$B$6:$B$18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11-4A58-8417-F76D38D5BBB5}"/>
            </c:ext>
          </c:extLst>
        </c:ser>
        <c:ser>
          <c:idx val="1"/>
          <c:order val="1"/>
          <c:tx>
            <c:strRef>
              <c:f>timing!$C$4:$C$5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cat>
            <c:strRef>
              <c:f>timing!$A$6:$A$18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timing!$C$6:$C$18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11-4A58-8417-F76D38D5BBB5}"/>
            </c:ext>
          </c:extLst>
        </c:ser>
        <c:ser>
          <c:idx val="2"/>
          <c:order val="2"/>
          <c:tx>
            <c:strRef>
              <c:f>timing!$D$4:$D$5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timing!$A$6:$A$18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timing!$D$6:$D$18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11-4A58-8417-F76D38D5B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722751"/>
        <c:axId val="1977124383"/>
      </c:lineChart>
      <c:catAx>
        <c:axId val="1902722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124383"/>
        <c:crosses val="autoZero"/>
        <c:auto val="1"/>
        <c:lblAlgn val="ctr"/>
        <c:lblOffset val="100"/>
        <c:noMultiLvlLbl val="0"/>
      </c:catAx>
      <c:valAx>
        <c:axId val="197712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Kickstarters </a:t>
                </a:r>
              </a:p>
            </c:rich>
          </c:tx>
          <c:layout>
            <c:manualLayout>
              <c:xMode val="edge"/>
              <c:yMode val="edge"/>
              <c:x val="3.2634004082822979E-2"/>
              <c:y val="0.336500088587687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72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476504325848155"/>
          <c:y val="0.39591364774512977"/>
          <c:w val="0.16523495674151839"/>
          <c:h val="0.20673954544709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[01_KickstarterBook_KL_Rev.xlsx]duration!PivotTable2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duration!$B$4:$B$5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duration!$A$6:$A$1511</c:f>
              <c:strCache>
                <c:ptCount val="1505"/>
                <c:pt idx="0">
                  <c:v>1.06984953704523</c:v>
                </c:pt>
                <c:pt idx="1">
                  <c:v>1.31953703703766</c:v>
                </c:pt>
                <c:pt idx="2">
                  <c:v>2.46663194444409</c:v>
                </c:pt>
                <c:pt idx="3">
                  <c:v>3</c:v>
                </c:pt>
                <c:pt idx="4">
                  <c:v>3.78728009259066</c:v>
                </c:pt>
                <c:pt idx="5">
                  <c:v>3.96751157406834</c:v>
                </c:pt>
                <c:pt idx="6">
                  <c:v>4.16642361111007</c:v>
                </c:pt>
                <c:pt idx="7">
                  <c:v>4.53305555555562</c:v>
                </c:pt>
                <c:pt idx="8">
                  <c:v>5.04166666667152</c:v>
                </c:pt>
                <c:pt idx="9">
                  <c:v>5.91721064815647</c:v>
                </c:pt>
                <c:pt idx="10">
                  <c:v>6.27527777777868</c:v>
                </c:pt>
                <c:pt idx="11">
                  <c:v>6.37395833333721</c:v>
                </c:pt>
                <c:pt idx="12">
                  <c:v>6.47665509259241</c:v>
                </c:pt>
                <c:pt idx="13">
                  <c:v>6.93041666666977</c:v>
                </c:pt>
                <c:pt idx="14">
                  <c:v>7</c:v>
                </c:pt>
                <c:pt idx="15">
                  <c:v>7.16083333333518</c:v>
                </c:pt>
                <c:pt idx="16">
                  <c:v>7.63938657406834</c:v>
                </c:pt>
                <c:pt idx="17">
                  <c:v>7.67245370370074</c:v>
                </c:pt>
                <c:pt idx="18">
                  <c:v>7.82614583332906</c:v>
                </c:pt>
                <c:pt idx="19">
                  <c:v>7.8665740740762</c:v>
                </c:pt>
                <c:pt idx="20">
                  <c:v>7.98652777777897</c:v>
                </c:pt>
                <c:pt idx="21">
                  <c:v>8.11359953702777</c:v>
                </c:pt>
                <c:pt idx="22">
                  <c:v>8.17546296297223</c:v>
                </c:pt>
                <c:pt idx="23">
                  <c:v>8.25912037037051</c:v>
                </c:pt>
                <c:pt idx="24">
                  <c:v>8.29113425926334</c:v>
                </c:pt>
                <c:pt idx="25">
                  <c:v>8.90969907407271</c:v>
                </c:pt>
                <c:pt idx="26">
                  <c:v>8.96748842592933</c:v>
                </c:pt>
                <c:pt idx="27">
                  <c:v>9.03496527778043</c:v>
                </c:pt>
                <c:pt idx="28">
                  <c:v>9.15478009259823</c:v>
                </c:pt>
                <c:pt idx="29">
                  <c:v>9.19891203704174</c:v>
                </c:pt>
                <c:pt idx="30">
                  <c:v>9.27878472222073</c:v>
                </c:pt>
                <c:pt idx="31">
                  <c:v>9.30849537037284</c:v>
                </c:pt>
                <c:pt idx="32">
                  <c:v>9.42008101852116</c:v>
                </c:pt>
                <c:pt idx="33">
                  <c:v>9.47456018518278</c:v>
                </c:pt>
                <c:pt idx="34">
                  <c:v>9.53075231482217</c:v>
                </c:pt>
                <c:pt idx="35">
                  <c:v>9.60871527777635</c:v>
                </c:pt>
                <c:pt idx="36">
                  <c:v>9.91310185185284</c:v>
                </c:pt>
                <c:pt idx="37">
                  <c:v>10</c:v>
                </c:pt>
                <c:pt idx="38">
                  <c:v>10.3565509259279</c:v>
                </c:pt>
                <c:pt idx="39">
                  <c:v>10.3752546296309</c:v>
                </c:pt>
                <c:pt idx="40">
                  <c:v>10.5212731481515</c:v>
                </c:pt>
                <c:pt idx="41">
                  <c:v>10.5565624999945</c:v>
                </c:pt>
                <c:pt idx="42">
                  <c:v>10.6353240740791</c:v>
                </c:pt>
                <c:pt idx="43">
                  <c:v>10.8350000000064</c:v>
                </c:pt>
                <c:pt idx="44">
                  <c:v>10.8506134259296</c:v>
                </c:pt>
                <c:pt idx="45">
                  <c:v>10.9255555555574</c:v>
                </c:pt>
                <c:pt idx="46">
                  <c:v>10.9709953703714</c:v>
                </c:pt>
                <c:pt idx="47">
                  <c:v>11.0210416666669</c:v>
                </c:pt>
                <c:pt idx="48">
                  <c:v>11.035011574073</c:v>
                </c:pt>
                <c:pt idx="49">
                  <c:v>11.0695023148146</c:v>
                </c:pt>
                <c:pt idx="50">
                  <c:v>11.2189814814774</c:v>
                </c:pt>
                <c:pt idx="51">
                  <c:v>11.2309606481431</c:v>
                </c:pt>
                <c:pt idx="52">
                  <c:v>11.4786574074096</c:v>
                </c:pt>
                <c:pt idx="53">
                  <c:v>11.5320486111086</c:v>
                </c:pt>
                <c:pt idx="54">
                  <c:v>11.6499305555626</c:v>
                </c:pt>
                <c:pt idx="55">
                  <c:v>11.9335069444496</c:v>
                </c:pt>
                <c:pt idx="56">
                  <c:v>11.9439467592601</c:v>
                </c:pt>
                <c:pt idx="57">
                  <c:v>12</c:v>
                </c:pt>
                <c:pt idx="58">
                  <c:v>12.0020486111098</c:v>
                </c:pt>
                <c:pt idx="59">
                  <c:v>12.0353472222268</c:v>
                </c:pt>
                <c:pt idx="60">
                  <c:v>12.174722222233</c:v>
                </c:pt>
                <c:pt idx="61">
                  <c:v>12.2076967592584</c:v>
                </c:pt>
                <c:pt idx="62">
                  <c:v>12.220208333325</c:v>
                </c:pt>
                <c:pt idx="63">
                  <c:v>12.3262962962981</c:v>
                </c:pt>
                <c:pt idx="64">
                  <c:v>12.3613194444406</c:v>
                </c:pt>
                <c:pt idx="65">
                  <c:v>12.3778587963025</c:v>
                </c:pt>
                <c:pt idx="66">
                  <c:v>12.3883912037054</c:v>
                </c:pt>
                <c:pt idx="67">
                  <c:v>12.5295717592526</c:v>
                </c:pt>
                <c:pt idx="68">
                  <c:v>12.5569097222251</c:v>
                </c:pt>
                <c:pt idx="69">
                  <c:v>12.6326157407384</c:v>
                </c:pt>
                <c:pt idx="70">
                  <c:v>13</c:v>
                </c:pt>
                <c:pt idx="71">
                  <c:v>13.0416666666715</c:v>
                </c:pt>
                <c:pt idx="72">
                  <c:v>13.1114351851865</c:v>
                </c:pt>
                <c:pt idx="73">
                  <c:v>13.1987615740654</c:v>
                </c:pt>
                <c:pt idx="74">
                  <c:v>13.2533680555571</c:v>
                </c:pt>
                <c:pt idx="75">
                  <c:v>13.296412037038</c:v>
                </c:pt>
                <c:pt idx="76">
                  <c:v>13.3453009259247</c:v>
                </c:pt>
                <c:pt idx="77">
                  <c:v>13.4025000000038</c:v>
                </c:pt>
                <c:pt idx="78">
                  <c:v>13.4064351851848</c:v>
                </c:pt>
                <c:pt idx="79">
                  <c:v>13.4443171296298</c:v>
                </c:pt>
                <c:pt idx="80">
                  <c:v>13.526041666657</c:v>
                </c:pt>
                <c:pt idx="81">
                  <c:v>13.6421296296321</c:v>
                </c:pt>
                <c:pt idx="82">
                  <c:v>13.7181481481529</c:v>
                </c:pt>
                <c:pt idx="83">
                  <c:v>13.7972569444537</c:v>
                </c:pt>
                <c:pt idx="84">
                  <c:v>13.8341319444444</c:v>
                </c:pt>
                <c:pt idx="85">
                  <c:v>13.8516782407387</c:v>
                </c:pt>
                <c:pt idx="86">
                  <c:v>13.8819444444525</c:v>
                </c:pt>
                <c:pt idx="87">
                  <c:v>13.9045370370368</c:v>
                </c:pt>
                <c:pt idx="88">
                  <c:v>13.9228009259241</c:v>
                </c:pt>
                <c:pt idx="89">
                  <c:v>13.9521180555603</c:v>
                </c:pt>
                <c:pt idx="90">
                  <c:v>13.9763773148152</c:v>
                </c:pt>
                <c:pt idx="91">
                  <c:v>13.9819444444438</c:v>
                </c:pt>
                <c:pt idx="92">
                  <c:v>14</c:v>
                </c:pt>
                <c:pt idx="93">
                  <c:v>14.0360879629588</c:v>
                </c:pt>
                <c:pt idx="94">
                  <c:v>14.0446296296286</c:v>
                </c:pt>
                <c:pt idx="95">
                  <c:v>14.0656828703723</c:v>
                </c:pt>
                <c:pt idx="96">
                  <c:v>14.1132291666654</c:v>
                </c:pt>
                <c:pt idx="97">
                  <c:v>14.1177777777848</c:v>
                </c:pt>
                <c:pt idx="98">
                  <c:v>14.1284722222263</c:v>
                </c:pt>
                <c:pt idx="99">
                  <c:v>14.142916666664</c:v>
                </c:pt>
                <c:pt idx="100">
                  <c:v>14.1480439814841</c:v>
                </c:pt>
                <c:pt idx="101">
                  <c:v>14.1879976851851</c:v>
                </c:pt>
                <c:pt idx="102">
                  <c:v>14.1914930555577</c:v>
                </c:pt>
                <c:pt idx="103">
                  <c:v>14.2637847222286</c:v>
                </c:pt>
                <c:pt idx="104">
                  <c:v>14.3234490740724</c:v>
                </c:pt>
                <c:pt idx="105">
                  <c:v>14.3265740740753</c:v>
                </c:pt>
                <c:pt idx="106">
                  <c:v>14.3411921296283</c:v>
                </c:pt>
                <c:pt idx="107">
                  <c:v>14.3430555555533</c:v>
                </c:pt>
                <c:pt idx="108">
                  <c:v>14.3675347222234</c:v>
                </c:pt>
                <c:pt idx="109">
                  <c:v>14.3830787037077</c:v>
                </c:pt>
                <c:pt idx="110">
                  <c:v>14.3897106481454</c:v>
                </c:pt>
                <c:pt idx="111">
                  <c:v>14.403090277774</c:v>
                </c:pt>
                <c:pt idx="112">
                  <c:v>14.420729166668</c:v>
                </c:pt>
                <c:pt idx="113">
                  <c:v>14.4465740740779</c:v>
                </c:pt>
                <c:pt idx="114">
                  <c:v>14.5032407407416</c:v>
                </c:pt>
                <c:pt idx="115">
                  <c:v>14.663773148146</c:v>
                </c:pt>
                <c:pt idx="116">
                  <c:v>14.8327314814815</c:v>
                </c:pt>
                <c:pt idx="117">
                  <c:v>14.8545717592569</c:v>
                </c:pt>
                <c:pt idx="118">
                  <c:v>14.8635532407498</c:v>
                </c:pt>
                <c:pt idx="119">
                  <c:v>14.87155092592</c:v>
                </c:pt>
                <c:pt idx="120">
                  <c:v>14.900196759263</c:v>
                </c:pt>
                <c:pt idx="121">
                  <c:v>14.9314814814861</c:v>
                </c:pt>
                <c:pt idx="122">
                  <c:v>14.9724652777804</c:v>
                </c:pt>
                <c:pt idx="123">
                  <c:v>14.9915162037069</c:v>
                </c:pt>
                <c:pt idx="124">
                  <c:v>14.9916550925991</c:v>
                </c:pt>
                <c:pt idx="125">
                  <c:v>14.997847222221</c:v>
                </c:pt>
                <c:pt idx="126">
                  <c:v>15</c:v>
                </c:pt>
                <c:pt idx="127">
                  <c:v>15.0056828703673</c:v>
                </c:pt>
                <c:pt idx="128">
                  <c:v>15.009710648148</c:v>
                </c:pt>
                <c:pt idx="129">
                  <c:v>15.0416666666642</c:v>
                </c:pt>
                <c:pt idx="130">
                  <c:v>15.0631365740774</c:v>
                </c:pt>
                <c:pt idx="131">
                  <c:v>15.1052777777804</c:v>
                </c:pt>
                <c:pt idx="132">
                  <c:v>15.1624884259218</c:v>
                </c:pt>
                <c:pt idx="133">
                  <c:v>15.3310069444487</c:v>
                </c:pt>
                <c:pt idx="134">
                  <c:v>15.346076388887</c:v>
                </c:pt>
                <c:pt idx="135">
                  <c:v>15.3886342592596</c:v>
                </c:pt>
                <c:pt idx="136">
                  <c:v>15.4074652777781</c:v>
                </c:pt>
                <c:pt idx="137">
                  <c:v>15.4212962962993</c:v>
                </c:pt>
                <c:pt idx="138">
                  <c:v>15.4393749999945</c:v>
                </c:pt>
                <c:pt idx="139">
                  <c:v>15.4663888888899</c:v>
                </c:pt>
                <c:pt idx="140">
                  <c:v>15.5380208333227</c:v>
                </c:pt>
                <c:pt idx="141">
                  <c:v>15.566122685188</c:v>
                </c:pt>
                <c:pt idx="142">
                  <c:v>15.722800925927</c:v>
                </c:pt>
                <c:pt idx="143">
                  <c:v>15.7690624999959</c:v>
                </c:pt>
                <c:pt idx="144">
                  <c:v>15.8515277777769</c:v>
                </c:pt>
                <c:pt idx="145">
                  <c:v>15.9902546296361</c:v>
                </c:pt>
                <c:pt idx="146">
                  <c:v>16</c:v>
                </c:pt>
                <c:pt idx="147">
                  <c:v>16.0171296296248</c:v>
                </c:pt>
                <c:pt idx="148">
                  <c:v>16.0469791666692</c:v>
                </c:pt>
                <c:pt idx="149">
                  <c:v>16.0914930555591</c:v>
                </c:pt>
                <c:pt idx="150">
                  <c:v>16.1000115740753</c:v>
                </c:pt>
                <c:pt idx="151">
                  <c:v>16.1164583333375</c:v>
                </c:pt>
                <c:pt idx="152">
                  <c:v>16.2240162037051</c:v>
                </c:pt>
                <c:pt idx="153">
                  <c:v>16.2378009259191</c:v>
                </c:pt>
                <c:pt idx="154">
                  <c:v>16.2882175925988</c:v>
                </c:pt>
                <c:pt idx="155">
                  <c:v>16.2996875000026</c:v>
                </c:pt>
                <c:pt idx="156">
                  <c:v>16.3609722222245</c:v>
                </c:pt>
                <c:pt idx="157">
                  <c:v>16.4256597222266</c:v>
                </c:pt>
                <c:pt idx="158">
                  <c:v>16.4323958333334</c:v>
                </c:pt>
                <c:pt idx="159">
                  <c:v>16.4690277777845</c:v>
                </c:pt>
                <c:pt idx="160">
                  <c:v>16.5081828703696</c:v>
                </c:pt>
                <c:pt idx="161">
                  <c:v>16.5426620370417</c:v>
                </c:pt>
                <c:pt idx="162">
                  <c:v>16.7117245370318</c:v>
                </c:pt>
                <c:pt idx="163">
                  <c:v>16.7693287037036</c:v>
                </c:pt>
                <c:pt idx="164">
                  <c:v>16.7743171296315</c:v>
                </c:pt>
                <c:pt idx="165">
                  <c:v>16.9506134259209</c:v>
                </c:pt>
                <c:pt idx="166">
                  <c:v>16.9583333333285</c:v>
                </c:pt>
                <c:pt idx="167">
                  <c:v>17</c:v>
                </c:pt>
                <c:pt idx="168">
                  <c:v>17.0004166666695</c:v>
                </c:pt>
                <c:pt idx="169">
                  <c:v>17.0124652777813</c:v>
                </c:pt>
                <c:pt idx="170">
                  <c:v>17.060347222221</c:v>
                </c:pt>
                <c:pt idx="171">
                  <c:v>17.0754629629591</c:v>
                </c:pt>
                <c:pt idx="172">
                  <c:v>17.2084259259209</c:v>
                </c:pt>
                <c:pt idx="173">
                  <c:v>17.3644328703667</c:v>
                </c:pt>
                <c:pt idx="174">
                  <c:v>17.3915509259241</c:v>
                </c:pt>
                <c:pt idx="175">
                  <c:v>17.3927546296327</c:v>
                </c:pt>
                <c:pt idx="176">
                  <c:v>17.444444444438</c:v>
                </c:pt>
                <c:pt idx="177">
                  <c:v>17.4739236111127</c:v>
                </c:pt>
                <c:pt idx="178">
                  <c:v>17.5168865740707</c:v>
                </c:pt>
                <c:pt idx="179">
                  <c:v>17.5299189814759</c:v>
                </c:pt>
                <c:pt idx="180">
                  <c:v>17.5547453703693</c:v>
                </c:pt>
                <c:pt idx="181">
                  <c:v>17.558020833334</c:v>
                </c:pt>
                <c:pt idx="182">
                  <c:v>17.5812615740724</c:v>
                </c:pt>
                <c:pt idx="183">
                  <c:v>17.640625</c:v>
                </c:pt>
                <c:pt idx="184">
                  <c:v>17.8450231481474</c:v>
                </c:pt>
                <c:pt idx="185">
                  <c:v>18</c:v>
                </c:pt>
                <c:pt idx="186">
                  <c:v>18.0046643518435</c:v>
                </c:pt>
                <c:pt idx="187">
                  <c:v>18.0416666666642</c:v>
                </c:pt>
                <c:pt idx="188">
                  <c:v>18.074247685181</c:v>
                </c:pt>
                <c:pt idx="189">
                  <c:v>18.0946990740631</c:v>
                </c:pt>
                <c:pt idx="190">
                  <c:v>18.0956944444406</c:v>
                </c:pt>
                <c:pt idx="191">
                  <c:v>18.1230439814826</c:v>
                </c:pt>
                <c:pt idx="192">
                  <c:v>18.1465277777752</c:v>
                </c:pt>
                <c:pt idx="193">
                  <c:v>18.2316435185203</c:v>
                </c:pt>
                <c:pt idx="194">
                  <c:v>18.2752314814861</c:v>
                </c:pt>
                <c:pt idx="195">
                  <c:v>18.2863657407433</c:v>
                </c:pt>
                <c:pt idx="196">
                  <c:v>18.3599652777848</c:v>
                </c:pt>
                <c:pt idx="197">
                  <c:v>18.4087731481486</c:v>
                </c:pt>
                <c:pt idx="198">
                  <c:v>18.4149189814852</c:v>
                </c:pt>
                <c:pt idx="199">
                  <c:v>18.4439351851834</c:v>
                </c:pt>
                <c:pt idx="200">
                  <c:v>18.4511805555521</c:v>
                </c:pt>
                <c:pt idx="201">
                  <c:v>18.4885763888888</c:v>
                </c:pt>
                <c:pt idx="202">
                  <c:v>18.5795370370324</c:v>
                </c:pt>
                <c:pt idx="203">
                  <c:v>18.6238078703609</c:v>
                </c:pt>
                <c:pt idx="204">
                  <c:v>18.6668518518563</c:v>
                </c:pt>
                <c:pt idx="205">
                  <c:v>18.7004282407433</c:v>
                </c:pt>
                <c:pt idx="206">
                  <c:v>18.8684259259244</c:v>
                </c:pt>
                <c:pt idx="207">
                  <c:v>18.8953124999971</c:v>
                </c:pt>
                <c:pt idx="208">
                  <c:v>18.9225810185162</c:v>
                </c:pt>
                <c:pt idx="209">
                  <c:v>19</c:v>
                </c:pt>
                <c:pt idx="210">
                  <c:v>19.0265856481492</c:v>
                </c:pt>
                <c:pt idx="211">
                  <c:v>19.0981828703734</c:v>
                </c:pt>
                <c:pt idx="212">
                  <c:v>19.1114583333328</c:v>
                </c:pt>
                <c:pt idx="213">
                  <c:v>19.1535416666738</c:v>
                </c:pt>
                <c:pt idx="214">
                  <c:v>19.182037037026</c:v>
                </c:pt>
                <c:pt idx="215">
                  <c:v>19.1861574074064</c:v>
                </c:pt>
                <c:pt idx="216">
                  <c:v>19.192962962974</c:v>
                </c:pt>
                <c:pt idx="217">
                  <c:v>19.3045949074149</c:v>
                </c:pt>
                <c:pt idx="218">
                  <c:v>19.3497337962981</c:v>
                </c:pt>
                <c:pt idx="219">
                  <c:v>19.3498148148137</c:v>
                </c:pt>
                <c:pt idx="220">
                  <c:v>19.3896990740759</c:v>
                </c:pt>
                <c:pt idx="221">
                  <c:v>19.4733796296277</c:v>
                </c:pt>
                <c:pt idx="222">
                  <c:v>19.4976388888899</c:v>
                </c:pt>
                <c:pt idx="223">
                  <c:v>19.8274537037069</c:v>
                </c:pt>
                <c:pt idx="224">
                  <c:v>19.8993171296243</c:v>
                </c:pt>
                <c:pt idx="225">
                  <c:v>19.9526851851842</c:v>
                </c:pt>
                <c:pt idx="226">
                  <c:v>19.9556365740718</c:v>
                </c:pt>
                <c:pt idx="227">
                  <c:v>19.9583333333285</c:v>
                </c:pt>
                <c:pt idx="228">
                  <c:v>19.9583333333358</c:v>
                </c:pt>
                <c:pt idx="229">
                  <c:v>19.958333333343</c:v>
                </c:pt>
                <c:pt idx="230">
                  <c:v>19.9898032407436</c:v>
                </c:pt>
                <c:pt idx="231">
                  <c:v>20</c:v>
                </c:pt>
                <c:pt idx="232">
                  <c:v>20.0368402777676</c:v>
                </c:pt>
                <c:pt idx="233">
                  <c:v>20.0416666666642</c:v>
                </c:pt>
                <c:pt idx="234">
                  <c:v>20.0416666666715</c:v>
                </c:pt>
                <c:pt idx="235">
                  <c:v>20.0419097222257</c:v>
                </c:pt>
                <c:pt idx="236">
                  <c:v>20.0420370370412</c:v>
                </c:pt>
                <c:pt idx="237">
                  <c:v>20.0466087962996</c:v>
                </c:pt>
                <c:pt idx="238">
                  <c:v>20.0708217592619</c:v>
                </c:pt>
                <c:pt idx="239">
                  <c:v>20.1349768518485</c:v>
                </c:pt>
                <c:pt idx="240">
                  <c:v>20.1387037037057</c:v>
                </c:pt>
                <c:pt idx="241">
                  <c:v>20.1674768518424</c:v>
                </c:pt>
                <c:pt idx="242">
                  <c:v>20.1726041666625</c:v>
                </c:pt>
                <c:pt idx="243">
                  <c:v>20.1847453703813</c:v>
                </c:pt>
                <c:pt idx="244">
                  <c:v>20.2798842592601</c:v>
                </c:pt>
                <c:pt idx="245">
                  <c:v>20.4125000000058</c:v>
                </c:pt>
                <c:pt idx="246">
                  <c:v>20.4307638888858</c:v>
                </c:pt>
                <c:pt idx="247">
                  <c:v>20.4772222222236</c:v>
                </c:pt>
                <c:pt idx="248">
                  <c:v>20.5061342592599</c:v>
                </c:pt>
                <c:pt idx="249">
                  <c:v>20.537881944445</c:v>
                </c:pt>
                <c:pt idx="250">
                  <c:v>20.5428703703656</c:v>
                </c:pt>
                <c:pt idx="251">
                  <c:v>20.5916898148207</c:v>
                </c:pt>
                <c:pt idx="252">
                  <c:v>20.6210763888957</c:v>
                </c:pt>
                <c:pt idx="253">
                  <c:v>20.6330324074079</c:v>
                </c:pt>
                <c:pt idx="254">
                  <c:v>20.6376851851819</c:v>
                </c:pt>
                <c:pt idx="255">
                  <c:v>20.6595370370414</c:v>
                </c:pt>
                <c:pt idx="256">
                  <c:v>20.814363425925</c:v>
                </c:pt>
                <c:pt idx="257">
                  <c:v>20.8578935185215</c:v>
                </c:pt>
                <c:pt idx="258">
                  <c:v>20.9583333333285</c:v>
                </c:pt>
                <c:pt idx="259">
                  <c:v>20.9583333333358</c:v>
                </c:pt>
                <c:pt idx="260">
                  <c:v>20.9686689814844</c:v>
                </c:pt>
                <c:pt idx="261">
                  <c:v>20.9821064814751</c:v>
                </c:pt>
                <c:pt idx="262">
                  <c:v>21</c:v>
                </c:pt>
                <c:pt idx="263">
                  <c:v>21.0176388888867</c:v>
                </c:pt>
                <c:pt idx="264">
                  <c:v>21.0252083333398</c:v>
                </c:pt>
                <c:pt idx="265">
                  <c:v>21.0416666666642</c:v>
                </c:pt>
                <c:pt idx="266">
                  <c:v>21.0416666666715</c:v>
                </c:pt>
                <c:pt idx="267">
                  <c:v>21.0493055555562</c:v>
                </c:pt>
                <c:pt idx="268">
                  <c:v>21.0788078703699</c:v>
                </c:pt>
                <c:pt idx="269">
                  <c:v>21.0798495370327</c:v>
                </c:pt>
                <c:pt idx="270">
                  <c:v>21.0820138888885</c:v>
                </c:pt>
                <c:pt idx="271">
                  <c:v>21.0927083333299</c:v>
                </c:pt>
                <c:pt idx="272">
                  <c:v>21.1071064814896</c:v>
                </c:pt>
                <c:pt idx="273">
                  <c:v>21.1189004629632</c:v>
                </c:pt>
                <c:pt idx="274">
                  <c:v>21.1445254629652</c:v>
                </c:pt>
                <c:pt idx="275">
                  <c:v>21.1600462962961</c:v>
                </c:pt>
                <c:pt idx="276">
                  <c:v>21.1710648148146</c:v>
                </c:pt>
                <c:pt idx="277">
                  <c:v>21.1771527777746</c:v>
                </c:pt>
                <c:pt idx="278">
                  <c:v>21.1780324074061</c:v>
                </c:pt>
                <c:pt idx="279">
                  <c:v>21.2070138888885</c:v>
                </c:pt>
                <c:pt idx="280">
                  <c:v>21.3155324074032</c:v>
                </c:pt>
                <c:pt idx="281">
                  <c:v>21.3658564814832</c:v>
                </c:pt>
                <c:pt idx="282">
                  <c:v>21.3867824074041</c:v>
                </c:pt>
                <c:pt idx="283">
                  <c:v>21.4048263888908</c:v>
                </c:pt>
                <c:pt idx="284">
                  <c:v>21.4333217592575</c:v>
                </c:pt>
                <c:pt idx="285">
                  <c:v>21.4715162037101</c:v>
                </c:pt>
                <c:pt idx="286">
                  <c:v>21.4922685185156</c:v>
                </c:pt>
                <c:pt idx="287">
                  <c:v>21.5013425925936</c:v>
                </c:pt>
                <c:pt idx="288">
                  <c:v>21.5052777777819</c:v>
                </c:pt>
                <c:pt idx="289">
                  <c:v>21.5628703703696</c:v>
                </c:pt>
                <c:pt idx="290">
                  <c:v>21.5832986111127</c:v>
                </c:pt>
                <c:pt idx="291">
                  <c:v>21.5921643518523</c:v>
                </c:pt>
                <c:pt idx="292">
                  <c:v>21.5929745370377</c:v>
                </c:pt>
                <c:pt idx="293">
                  <c:v>21.5975462962961</c:v>
                </c:pt>
                <c:pt idx="294">
                  <c:v>21.6140740740811</c:v>
                </c:pt>
                <c:pt idx="295">
                  <c:v>21.6726967592549</c:v>
                </c:pt>
                <c:pt idx="296">
                  <c:v>21.7894560185159</c:v>
                </c:pt>
                <c:pt idx="297">
                  <c:v>21.897581018522</c:v>
                </c:pt>
                <c:pt idx="298">
                  <c:v>21.9524305555533</c:v>
                </c:pt>
                <c:pt idx="299">
                  <c:v>21.9547453703708</c:v>
                </c:pt>
                <c:pt idx="300">
                  <c:v>21.9779513888861</c:v>
                </c:pt>
                <c:pt idx="301">
                  <c:v>22</c:v>
                </c:pt>
                <c:pt idx="302">
                  <c:v>22.0067129629679</c:v>
                </c:pt>
                <c:pt idx="303">
                  <c:v>22.0458333333299</c:v>
                </c:pt>
                <c:pt idx="304">
                  <c:v>22.0553124999933</c:v>
                </c:pt>
                <c:pt idx="305">
                  <c:v>22.0592361111121</c:v>
                </c:pt>
                <c:pt idx="306">
                  <c:v>22.09851851852</c:v>
                </c:pt>
                <c:pt idx="307">
                  <c:v>22.0993750000052</c:v>
                </c:pt>
                <c:pt idx="308">
                  <c:v>22.1295138888818</c:v>
                </c:pt>
                <c:pt idx="309">
                  <c:v>22.1461805555591</c:v>
                </c:pt>
                <c:pt idx="310">
                  <c:v>22.1528240740736</c:v>
                </c:pt>
                <c:pt idx="311">
                  <c:v>22.1872453703691</c:v>
                </c:pt>
                <c:pt idx="312">
                  <c:v>22.1876967592616</c:v>
                </c:pt>
                <c:pt idx="313">
                  <c:v>22.2151736111118</c:v>
                </c:pt>
                <c:pt idx="314">
                  <c:v>22.2403356481518</c:v>
                </c:pt>
                <c:pt idx="315">
                  <c:v>22.2700000000041</c:v>
                </c:pt>
                <c:pt idx="316">
                  <c:v>22.2774537037039</c:v>
                </c:pt>
                <c:pt idx="317">
                  <c:v>22.2798842592601</c:v>
                </c:pt>
                <c:pt idx="318">
                  <c:v>22.2915972222181</c:v>
                </c:pt>
                <c:pt idx="319">
                  <c:v>22.3090509259273</c:v>
                </c:pt>
                <c:pt idx="320">
                  <c:v>22.3090740740736</c:v>
                </c:pt>
                <c:pt idx="321">
                  <c:v>22.3205324074079</c:v>
                </c:pt>
                <c:pt idx="322">
                  <c:v>22.3858564814727</c:v>
                </c:pt>
                <c:pt idx="323">
                  <c:v>22.4115740740745</c:v>
                </c:pt>
                <c:pt idx="324">
                  <c:v>22.4269212962972</c:v>
                </c:pt>
                <c:pt idx="325">
                  <c:v>22.46902777777</c:v>
                </c:pt>
                <c:pt idx="326">
                  <c:v>22.4859490740782</c:v>
                </c:pt>
                <c:pt idx="327">
                  <c:v>22.4875462962955</c:v>
                </c:pt>
                <c:pt idx="328">
                  <c:v>22.5059606481518</c:v>
                </c:pt>
                <c:pt idx="329">
                  <c:v>22.5267824074108</c:v>
                </c:pt>
                <c:pt idx="330">
                  <c:v>22.5540740740762</c:v>
                </c:pt>
                <c:pt idx="331">
                  <c:v>22.5737037037033</c:v>
                </c:pt>
                <c:pt idx="332">
                  <c:v>22.5779050925921</c:v>
                </c:pt>
                <c:pt idx="333">
                  <c:v>22.5999652777828</c:v>
                </c:pt>
                <c:pt idx="334">
                  <c:v>22.6744444444485</c:v>
                </c:pt>
                <c:pt idx="335">
                  <c:v>22.8970486111139</c:v>
                </c:pt>
                <c:pt idx="336">
                  <c:v>22.9094791666575</c:v>
                </c:pt>
                <c:pt idx="337">
                  <c:v>22.9146875000006</c:v>
                </c:pt>
                <c:pt idx="338">
                  <c:v>22.9298958333238</c:v>
                </c:pt>
                <c:pt idx="339">
                  <c:v>22.9331944444421</c:v>
                </c:pt>
                <c:pt idx="340">
                  <c:v>22.9427430555588</c:v>
                </c:pt>
                <c:pt idx="341">
                  <c:v>22.9562962962882</c:v>
                </c:pt>
                <c:pt idx="342">
                  <c:v>22.96743055556</c:v>
                </c:pt>
                <c:pt idx="343">
                  <c:v>22.9795138888876</c:v>
                </c:pt>
                <c:pt idx="344">
                  <c:v>22.9898148148059</c:v>
                </c:pt>
                <c:pt idx="345">
                  <c:v>23</c:v>
                </c:pt>
                <c:pt idx="346">
                  <c:v>23.0101967592636</c:v>
                </c:pt>
                <c:pt idx="347">
                  <c:v>23.0945370370318</c:v>
                </c:pt>
                <c:pt idx="348">
                  <c:v>23.145219907412</c:v>
                </c:pt>
                <c:pt idx="349">
                  <c:v>23.2167592592596</c:v>
                </c:pt>
                <c:pt idx="350">
                  <c:v>23.2743171296243</c:v>
                </c:pt>
                <c:pt idx="351">
                  <c:v>23.2918287037028</c:v>
                </c:pt>
                <c:pt idx="352">
                  <c:v>23.2943865740745</c:v>
                </c:pt>
                <c:pt idx="353">
                  <c:v>23.2954513888908</c:v>
                </c:pt>
                <c:pt idx="354">
                  <c:v>23.3464583333334</c:v>
                </c:pt>
                <c:pt idx="355">
                  <c:v>23.3589351851842</c:v>
                </c:pt>
                <c:pt idx="356">
                  <c:v>23.4434027777752</c:v>
                </c:pt>
                <c:pt idx="357">
                  <c:v>23.4492013888885</c:v>
                </c:pt>
                <c:pt idx="358">
                  <c:v>23.4728935185194</c:v>
                </c:pt>
                <c:pt idx="359">
                  <c:v>23.6071759259285</c:v>
                </c:pt>
                <c:pt idx="360">
                  <c:v>23.6814236111095</c:v>
                </c:pt>
                <c:pt idx="361">
                  <c:v>23.6916203703731</c:v>
                </c:pt>
                <c:pt idx="362">
                  <c:v>23.6999189814815</c:v>
                </c:pt>
                <c:pt idx="363">
                  <c:v>23.7081712962972</c:v>
                </c:pt>
                <c:pt idx="364">
                  <c:v>23.8120370370452</c:v>
                </c:pt>
                <c:pt idx="365">
                  <c:v>23.8235879629574</c:v>
                </c:pt>
                <c:pt idx="366">
                  <c:v>23.8986111111153</c:v>
                </c:pt>
                <c:pt idx="367">
                  <c:v>23.9032175925968</c:v>
                </c:pt>
                <c:pt idx="368">
                  <c:v>23.9326967592642</c:v>
                </c:pt>
                <c:pt idx="369">
                  <c:v>23.9393055555556</c:v>
                </c:pt>
                <c:pt idx="370">
                  <c:v>23.9400462962949</c:v>
                </c:pt>
                <c:pt idx="371">
                  <c:v>23.9713888888946</c:v>
                </c:pt>
                <c:pt idx="372">
                  <c:v>24</c:v>
                </c:pt>
                <c:pt idx="373">
                  <c:v>24.0174652777787</c:v>
                </c:pt>
                <c:pt idx="374">
                  <c:v>24.0191782407492</c:v>
                </c:pt>
                <c:pt idx="375">
                  <c:v>24.0403009259317</c:v>
                </c:pt>
                <c:pt idx="376">
                  <c:v>24.0565162037092</c:v>
                </c:pt>
                <c:pt idx="377">
                  <c:v>24.0577777777798</c:v>
                </c:pt>
                <c:pt idx="378">
                  <c:v>24.0659722222263</c:v>
                </c:pt>
                <c:pt idx="379">
                  <c:v>24.0872569444473</c:v>
                </c:pt>
                <c:pt idx="380">
                  <c:v>24.0893981481495</c:v>
                </c:pt>
                <c:pt idx="381">
                  <c:v>24.1497106481474</c:v>
                </c:pt>
                <c:pt idx="382">
                  <c:v>24.1918287037042</c:v>
                </c:pt>
                <c:pt idx="383">
                  <c:v>24.225706018522</c:v>
                </c:pt>
                <c:pt idx="384">
                  <c:v>24.2568055555603</c:v>
                </c:pt>
                <c:pt idx="385">
                  <c:v>24.2592129629629</c:v>
                </c:pt>
                <c:pt idx="386">
                  <c:v>24.3890162036987</c:v>
                </c:pt>
                <c:pt idx="387">
                  <c:v>24.4125347222289</c:v>
                </c:pt>
                <c:pt idx="388">
                  <c:v>24.4225925925857</c:v>
                </c:pt>
                <c:pt idx="389">
                  <c:v>24.503900462958</c:v>
                </c:pt>
                <c:pt idx="390">
                  <c:v>24.5263888888949</c:v>
                </c:pt>
                <c:pt idx="391">
                  <c:v>24.5264351851874</c:v>
                </c:pt>
                <c:pt idx="392">
                  <c:v>24.5534143518526</c:v>
                </c:pt>
                <c:pt idx="393">
                  <c:v>24.557557870372</c:v>
                </c:pt>
                <c:pt idx="394">
                  <c:v>24.5599884259209</c:v>
                </c:pt>
                <c:pt idx="395">
                  <c:v>24.6481249999997</c:v>
                </c:pt>
                <c:pt idx="396">
                  <c:v>24.7259259259299</c:v>
                </c:pt>
                <c:pt idx="397">
                  <c:v>24.9102662037039</c:v>
                </c:pt>
                <c:pt idx="398">
                  <c:v>24.9583333333285</c:v>
                </c:pt>
                <c:pt idx="399">
                  <c:v>24.9583333333358</c:v>
                </c:pt>
                <c:pt idx="400">
                  <c:v>24.958333333343</c:v>
                </c:pt>
                <c:pt idx="401">
                  <c:v>24.9643171296339</c:v>
                </c:pt>
                <c:pt idx="402">
                  <c:v>24.9662152777746</c:v>
                </c:pt>
                <c:pt idx="403">
                  <c:v>24.9878819444421</c:v>
                </c:pt>
                <c:pt idx="404">
                  <c:v>25</c:v>
                </c:pt>
                <c:pt idx="405">
                  <c:v>25.0286111111054</c:v>
                </c:pt>
                <c:pt idx="406">
                  <c:v>25.0408333333398</c:v>
                </c:pt>
                <c:pt idx="407">
                  <c:v>25.041666666657</c:v>
                </c:pt>
                <c:pt idx="408">
                  <c:v>25.0416666666642</c:v>
                </c:pt>
                <c:pt idx="409">
                  <c:v>25.0547222222231</c:v>
                </c:pt>
                <c:pt idx="410">
                  <c:v>25.1103009259241</c:v>
                </c:pt>
                <c:pt idx="411">
                  <c:v>25.1656828703708</c:v>
                </c:pt>
                <c:pt idx="412">
                  <c:v>25.2051273148099</c:v>
                </c:pt>
                <c:pt idx="413">
                  <c:v>25.2118402777851</c:v>
                </c:pt>
                <c:pt idx="414">
                  <c:v>25.2233101851816</c:v>
                </c:pt>
                <c:pt idx="415">
                  <c:v>25.2817245370388</c:v>
                </c:pt>
                <c:pt idx="416">
                  <c:v>25.2826620370397</c:v>
                </c:pt>
                <c:pt idx="417">
                  <c:v>25.2936805555582</c:v>
                </c:pt>
                <c:pt idx="418">
                  <c:v>25.3046296296307</c:v>
                </c:pt>
                <c:pt idx="419">
                  <c:v>25.3354861111147</c:v>
                </c:pt>
                <c:pt idx="420">
                  <c:v>25.4576504629658</c:v>
                </c:pt>
                <c:pt idx="421">
                  <c:v>25.556157407409</c:v>
                </c:pt>
                <c:pt idx="422">
                  <c:v>25.6936458333294</c:v>
                </c:pt>
                <c:pt idx="423">
                  <c:v>25.7500925925851</c:v>
                </c:pt>
                <c:pt idx="424">
                  <c:v>25.942442129628</c:v>
                </c:pt>
                <c:pt idx="425">
                  <c:v>25.9471412037092</c:v>
                </c:pt>
                <c:pt idx="426">
                  <c:v>25.9580787036975</c:v>
                </c:pt>
                <c:pt idx="427">
                  <c:v>25.9814004629588</c:v>
                </c:pt>
                <c:pt idx="428">
                  <c:v>26</c:v>
                </c:pt>
                <c:pt idx="429">
                  <c:v>26.0616087962917</c:v>
                </c:pt>
                <c:pt idx="430">
                  <c:v>26.0916898148134</c:v>
                </c:pt>
                <c:pt idx="431">
                  <c:v>26.2826041666704</c:v>
                </c:pt>
                <c:pt idx="432">
                  <c:v>26.2974421296312</c:v>
                </c:pt>
                <c:pt idx="433">
                  <c:v>26.30704861111</c:v>
                </c:pt>
                <c:pt idx="434">
                  <c:v>26.3522337962931</c:v>
                </c:pt>
                <c:pt idx="435">
                  <c:v>26.3566319444435</c:v>
                </c:pt>
                <c:pt idx="436">
                  <c:v>26.4280787036987</c:v>
                </c:pt>
                <c:pt idx="437">
                  <c:v>26.4826041666674</c:v>
                </c:pt>
                <c:pt idx="438">
                  <c:v>26.5058449074131</c:v>
                </c:pt>
                <c:pt idx="439">
                  <c:v>26.5382175925915</c:v>
                </c:pt>
                <c:pt idx="440">
                  <c:v>26.5740277777732</c:v>
                </c:pt>
                <c:pt idx="441">
                  <c:v>26.5748842592584</c:v>
                </c:pt>
                <c:pt idx="442">
                  <c:v>26.6579166666706</c:v>
                </c:pt>
                <c:pt idx="443">
                  <c:v>26.6736805555556</c:v>
                </c:pt>
                <c:pt idx="444">
                  <c:v>26.6940856481524</c:v>
                </c:pt>
                <c:pt idx="445">
                  <c:v>26.710069444438</c:v>
                </c:pt>
                <c:pt idx="446">
                  <c:v>26.7193402777848</c:v>
                </c:pt>
                <c:pt idx="447">
                  <c:v>26.8599421296312</c:v>
                </c:pt>
                <c:pt idx="448">
                  <c:v>26.9769675925927</c:v>
                </c:pt>
                <c:pt idx="449">
                  <c:v>26.9828356481521</c:v>
                </c:pt>
                <c:pt idx="450">
                  <c:v>26.9859027777711</c:v>
                </c:pt>
                <c:pt idx="451">
                  <c:v>26.9875000000029</c:v>
                </c:pt>
                <c:pt idx="452">
                  <c:v>27</c:v>
                </c:pt>
                <c:pt idx="453">
                  <c:v>27.0474652777775</c:v>
                </c:pt>
                <c:pt idx="454">
                  <c:v>27.0534027777758</c:v>
                </c:pt>
                <c:pt idx="455">
                  <c:v>27.0637037037086</c:v>
                </c:pt>
                <c:pt idx="456">
                  <c:v>27.0818634259267</c:v>
                </c:pt>
                <c:pt idx="457">
                  <c:v>27.0980439814738</c:v>
                </c:pt>
                <c:pt idx="458">
                  <c:v>27.1191666666709</c:v>
                </c:pt>
                <c:pt idx="459">
                  <c:v>27.1934259259215</c:v>
                </c:pt>
                <c:pt idx="460">
                  <c:v>27.2203935185244</c:v>
                </c:pt>
                <c:pt idx="461">
                  <c:v>27.2240393518587</c:v>
                </c:pt>
                <c:pt idx="462">
                  <c:v>27.250115740746</c:v>
                </c:pt>
                <c:pt idx="463">
                  <c:v>27.2841898148181</c:v>
                </c:pt>
                <c:pt idx="464">
                  <c:v>27.2914351851869</c:v>
                </c:pt>
                <c:pt idx="465">
                  <c:v>27.3112037037063</c:v>
                </c:pt>
                <c:pt idx="466">
                  <c:v>27.3245833333349</c:v>
                </c:pt>
                <c:pt idx="467">
                  <c:v>27.3332175925898</c:v>
                </c:pt>
                <c:pt idx="468">
                  <c:v>27.3497800925979</c:v>
                </c:pt>
                <c:pt idx="469">
                  <c:v>27.3532638888937</c:v>
                </c:pt>
                <c:pt idx="470">
                  <c:v>27.3974305555603</c:v>
                </c:pt>
                <c:pt idx="471">
                  <c:v>27.415497685186</c:v>
                </c:pt>
                <c:pt idx="472">
                  <c:v>27.4544328703778</c:v>
                </c:pt>
                <c:pt idx="473">
                  <c:v>27.4887037037042</c:v>
                </c:pt>
                <c:pt idx="474">
                  <c:v>27.4992129629682</c:v>
                </c:pt>
                <c:pt idx="475">
                  <c:v>27.5244444444397</c:v>
                </c:pt>
                <c:pt idx="476">
                  <c:v>27.5244560185165</c:v>
                </c:pt>
                <c:pt idx="477">
                  <c:v>27.5367013888899</c:v>
                </c:pt>
                <c:pt idx="478">
                  <c:v>27.5440856481509</c:v>
                </c:pt>
                <c:pt idx="479">
                  <c:v>27.5693171296298</c:v>
                </c:pt>
                <c:pt idx="480">
                  <c:v>27.6309490740823</c:v>
                </c:pt>
                <c:pt idx="481">
                  <c:v>27.6985648148111</c:v>
                </c:pt>
                <c:pt idx="482">
                  <c:v>27.7341319444386</c:v>
                </c:pt>
                <c:pt idx="483">
                  <c:v>27.9112500000047</c:v>
                </c:pt>
                <c:pt idx="484">
                  <c:v>27.9139930555539</c:v>
                </c:pt>
                <c:pt idx="485">
                  <c:v>27.915474537047</c:v>
                </c:pt>
                <c:pt idx="486">
                  <c:v>27.9290277777836</c:v>
                </c:pt>
                <c:pt idx="487">
                  <c:v>27.9459953703699</c:v>
                </c:pt>
                <c:pt idx="488">
                  <c:v>27.9541782407468</c:v>
                </c:pt>
                <c:pt idx="489">
                  <c:v>27.9583333333285</c:v>
                </c:pt>
                <c:pt idx="490">
                  <c:v>27.9583333333358</c:v>
                </c:pt>
                <c:pt idx="491">
                  <c:v>27.9596874999988</c:v>
                </c:pt>
                <c:pt idx="492">
                  <c:v>27.9658912037048</c:v>
                </c:pt>
                <c:pt idx="493">
                  <c:v>27.9670486111063</c:v>
                </c:pt>
                <c:pt idx="494">
                  <c:v>27.9833449074067</c:v>
                </c:pt>
                <c:pt idx="495">
                  <c:v>27.9904050925979</c:v>
                </c:pt>
                <c:pt idx="496">
                  <c:v>27.9993518518459</c:v>
                </c:pt>
                <c:pt idx="497">
                  <c:v>28</c:v>
                </c:pt>
                <c:pt idx="498">
                  <c:v>28.0049652777743</c:v>
                </c:pt>
                <c:pt idx="499">
                  <c:v>28.0112731481495</c:v>
                </c:pt>
                <c:pt idx="500">
                  <c:v>28.0169328703705</c:v>
                </c:pt>
                <c:pt idx="501">
                  <c:v>28.0313773148082</c:v>
                </c:pt>
                <c:pt idx="502">
                  <c:v>28.0466898148152</c:v>
                </c:pt>
                <c:pt idx="503">
                  <c:v>28.0535300925912</c:v>
                </c:pt>
                <c:pt idx="504">
                  <c:v>28.0787499999933</c:v>
                </c:pt>
                <c:pt idx="505">
                  <c:v>28.0826273148123</c:v>
                </c:pt>
                <c:pt idx="506">
                  <c:v>28.0847222222219</c:v>
                </c:pt>
                <c:pt idx="507">
                  <c:v>28.1071296296286</c:v>
                </c:pt>
                <c:pt idx="508">
                  <c:v>28.1141435185273</c:v>
                </c:pt>
                <c:pt idx="509">
                  <c:v>28.1165046296301</c:v>
                </c:pt>
                <c:pt idx="510">
                  <c:v>28.1197222222254</c:v>
                </c:pt>
                <c:pt idx="511">
                  <c:v>28.1241319444525</c:v>
                </c:pt>
                <c:pt idx="512">
                  <c:v>28.1499421296248</c:v>
                </c:pt>
                <c:pt idx="513">
                  <c:v>28.1572569444397</c:v>
                </c:pt>
                <c:pt idx="514">
                  <c:v>28.1742708333331</c:v>
                </c:pt>
                <c:pt idx="515">
                  <c:v>28.2023842592607</c:v>
                </c:pt>
                <c:pt idx="516">
                  <c:v>28.2072453703731</c:v>
                </c:pt>
                <c:pt idx="517">
                  <c:v>28.2099884259223</c:v>
                </c:pt>
                <c:pt idx="518">
                  <c:v>28.2515393518479</c:v>
                </c:pt>
                <c:pt idx="519">
                  <c:v>28.2644907407375</c:v>
                </c:pt>
                <c:pt idx="520">
                  <c:v>28.3032870370371</c:v>
                </c:pt>
                <c:pt idx="521">
                  <c:v>28.3151273148105</c:v>
                </c:pt>
                <c:pt idx="522">
                  <c:v>28.3321990740733</c:v>
                </c:pt>
                <c:pt idx="523">
                  <c:v>28.3384606481486</c:v>
                </c:pt>
                <c:pt idx="524">
                  <c:v>28.3482870370426</c:v>
                </c:pt>
                <c:pt idx="525">
                  <c:v>28.3500694444519</c:v>
                </c:pt>
                <c:pt idx="526">
                  <c:v>28.3510648148149</c:v>
                </c:pt>
                <c:pt idx="527">
                  <c:v>28.3582754629606</c:v>
                </c:pt>
                <c:pt idx="528">
                  <c:v>28.3596180555614</c:v>
                </c:pt>
                <c:pt idx="529">
                  <c:v>28.3617476851796</c:v>
                </c:pt>
                <c:pt idx="530">
                  <c:v>28.3698495370335</c:v>
                </c:pt>
                <c:pt idx="531">
                  <c:v>28.3740740740759</c:v>
                </c:pt>
                <c:pt idx="532">
                  <c:v>28.3820370370377</c:v>
                </c:pt>
                <c:pt idx="533">
                  <c:v>28.4056712962993</c:v>
                </c:pt>
                <c:pt idx="534">
                  <c:v>28.4377777777772</c:v>
                </c:pt>
                <c:pt idx="535">
                  <c:v>28.4411342592575</c:v>
                </c:pt>
                <c:pt idx="536">
                  <c:v>28.4820949074056</c:v>
                </c:pt>
                <c:pt idx="537">
                  <c:v>28.4921412037074</c:v>
                </c:pt>
                <c:pt idx="538">
                  <c:v>28.499861111115</c:v>
                </c:pt>
                <c:pt idx="539">
                  <c:v>28.5208796296283</c:v>
                </c:pt>
                <c:pt idx="540">
                  <c:v>28.5281712962969</c:v>
                </c:pt>
                <c:pt idx="541">
                  <c:v>28.5390162037074</c:v>
                </c:pt>
                <c:pt idx="542">
                  <c:v>28.5620949074073</c:v>
                </c:pt>
                <c:pt idx="543">
                  <c:v>28.5865625000006</c:v>
                </c:pt>
                <c:pt idx="544">
                  <c:v>28.6145254629664</c:v>
                </c:pt>
                <c:pt idx="545">
                  <c:v>28.6311805555596</c:v>
                </c:pt>
                <c:pt idx="546">
                  <c:v>28.641053240739</c:v>
                </c:pt>
                <c:pt idx="547">
                  <c:v>28.692696759259</c:v>
                </c:pt>
                <c:pt idx="548">
                  <c:v>28.6937500000058</c:v>
                </c:pt>
                <c:pt idx="549">
                  <c:v>28.7648032407451</c:v>
                </c:pt>
                <c:pt idx="550">
                  <c:v>28.7922685185185</c:v>
                </c:pt>
                <c:pt idx="551">
                  <c:v>28.8227430555562</c:v>
                </c:pt>
                <c:pt idx="552">
                  <c:v>28.9113773148129</c:v>
                </c:pt>
                <c:pt idx="553">
                  <c:v>28.9131828703757</c:v>
                </c:pt>
                <c:pt idx="554">
                  <c:v>28.9251736111109</c:v>
                </c:pt>
                <c:pt idx="555">
                  <c:v>28.9568750000035</c:v>
                </c:pt>
                <c:pt idx="556">
                  <c:v>28.9579976851819</c:v>
                </c:pt>
                <c:pt idx="557">
                  <c:v>28.958333333343</c:v>
                </c:pt>
                <c:pt idx="558">
                  <c:v>28.9741782407364</c:v>
                </c:pt>
                <c:pt idx="559">
                  <c:v>28.9890972222274</c:v>
                </c:pt>
                <c:pt idx="560">
                  <c:v>28.9959027777804</c:v>
                </c:pt>
                <c:pt idx="561">
                  <c:v>28.9960300925959</c:v>
                </c:pt>
                <c:pt idx="562">
                  <c:v>28.9990972222294</c:v>
                </c:pt>
                <c:pt idx="563">
                  <c:v>28.9999537037074</c:v>
                </c:pt>
                <c:pt idx="564">
                  <c:v>29</c:v>
                </c:pt>
                <c:pt idx="565">
                  <c:v>29.0022337962946</c:v>
                </c:pt>
                <c:pt idx="566">
                  <c:v>29.0595949074122</c:v>
                </c:pt>
                <c:pt idx="567">
                  <c:v>29.0615509259223</c:v>
                </c:pt>
                <c:pt idx="568">
                  <c:v>29.0635648148163</c:v>
                </c:pt>
                <c:pt idx="569">
                  <c:v>29.0719907407401</c:v>
                </c:pt>
                <c:pt idx="570">
                  <c:v>29.0820601851883</c:v>
                </c:pt>
                <c:pt idx="571">
                  <c:v>29.0876041666706</c:v>
                </c:pt>
                <c:pt idx="572">
                  <c:v>29.096099537026</c:v>
                </c:pt>
                <c:pt idx="573">
                  <c:v>29.0964120370335</c:v>
                </c:pt>
                <c:pt idx="574">
                  <c:v>29.1071875000052</c:v>
                </c:pt>
                <c:pt idx="575">
                  <c:v>29.1145833333285</c:v>
                </c:pt>
                <c:pt idx="576">
                  <c:v>29.1148263888899</c:v>
                </c:pt>
                <c:pt idx="577">
                  <c:v>29.1289467592578</c:v>
                </c:pt>
                <c:pt idx="578">
                  <c:v>29.1427662037022</c:v>
                </c:pt>
                <c:pt idx="579">
                  <c:v>29.1436111111107</c:v>
                </c:pt>
                <c:pt idx="580">
                  <c:v>29.175925925927</c:v>
                </c:pt>
                <c:pt idx="581">
                  <c:v>29.1894675925869</c:v>
                </c:pt>
                <c:pt idx="582">
                  <c:v>29.2142129629647</c:v>
                </c:pt>
                <c:pt idx="583">
                  <c:v>29.2330902777758</c:v>
                </c:pt>
                <c:pt idx="584">
                  <c:v>29.2499652777769</c:v>
                </c:pt>
                <c:pt idx="585">
                  <c:v>29.2595949074021</c:v>
                </c:pt>
                <c:pt idx="586">
                  <c:v>29.26798611111</c:v>
                </c:pt>
                <c:pt idx="587">
                  <c:v>29.2870717592596</c:v>
                </c:pt>
                <c:pt idx="588">
                  <c:v>29.2960995370377</c:v>
                </c:pt>
                <c:pt idx="589">
                  <c:v>29.3330787036975</c:v>
                </c:pt>
                <c:pt idx="590">
                  <c:v>29.3603703703702</c:v>
                </c:pt>
                <c:pt idx="591">
                  <c:v>29.3779976851947</c:v>
                </c:pt>
                <c:pt idx="592">
                  <c:v>29.3904166666689</c:v>
                </c:pt>
                <c:pt idx="593">
                  <c:v>29.3996990740707</c:v>
                </c:pt>
                <c:pt idx="594">
                  <c:v>29.4050347222219</c:v>
                </c:pt>
                <c:pt idx="595">
                  <c:v>29.4062615740695</c:v>
                </c:pt>
                <c:pt idx="596">
                  <c:v>29.4070254629623</c:v>
                </c:pt>
                <c:pt idx="597">
                  <c:v>29.4081944444406</c:v>
                </c:pt>
                <c:pt idx="598">
                  <c:v>29.4242476851869</c:v>
                </c:pt>
                <c:pt idx="599">
                  <c:v>29.4252546296339</c:v>
                </c:pt>
                <c:pt idx="600">
                  <c:v>29.4668981481373</c:v>
                </c:pt>
                <c:pt idx="601">
                  <c:v>29.4696643518546</c:v>
                </c:pt>
                <c:pt idx="602">
                  <c:v>29.4825231481518</c:v>
                </c:pt>
                <c:pt idx="603">
                  <c:v>29.4825810185139</c:v>
                </c:pt>
                <c:pt idx="604">
                  <c:v>29.4863078703711</c:v>
                </c:pt>
                <c:pt idx="605">
                  <c:v>29.4877546296339</c:v>
                </c:pt>
                <c:pt idx="606">
                  <c:v>29.4925578703769</c:v>
                </c:pt>
                <c:pt idx="607">
                  <c:v>29.4996412036999</c:v>
                </c:pt>
                <c:pt idx="608">
                  <c:v>29.500173611108</c:v>
                </c:pt>
                <c:pt idx="609">
                  <c:v>29.5080671296309</c:v>
                </c:pt>
                <c:pt idx="610">
                  <c:v>29.5129166666666</c:v>
                </c:pt>
                <c:pt idx="611">
                  <c:v>29.5218287036987</c:v>
                </c:pt>
                <c:pt idx="612">
                  <c:v>29.565115740741</c:v>
                </c:pt>
                <c:pt idx="613">
                  <c:v>29.5958217592633</c:v>
                </c:pt>
                <c:pt idx="614">
                  <c:v>29.6091435185226</c:v>
                </c:pt>
                <c:pt idx="615">
                  <c:v>29.6408101851848</c:v>
                </c:pt>
                <c:pt idx="616">
                  <c:v>29.642662037033</c:v>
                </c:pt>
                <c:pt idx="617">
                  <c:v>29.6449305555579</c:v>
                </c:pt>
                <c:pt idx="618">
                  <c:v>29.6855671296289</c:v>
                </c:pt>
                <c:pt idx="619">
                  <c:v>29.6984143518494</c:v>
                </c:pt>
                <c:pt idx="620">
                  <c:v>29.7083449074053</c:v>
                </c:pt>
                <c:pt idx="621">
                  <c:v>29.7187037037002</c:v>
                </c:pt>
                <c:pt idx="622">
                  <c:v>29.7461921296344</c:v>
                </c:pt>
                <c:pt idx="623">
                  <c:v>29.7686921296336</c:v>
                </c:pt>
                <c:pt idx="624">
                  <c:v>29.7721643518453</c:v>
                </c:pt>
                <c:pt idx="625">
                  <c:v>29.777314814819</c:v>
                </c:pt>
                <c:pt idx="626">
                  <c:v>29.7933217592581</c:v>
                </c:pt>
                <c:pt idx="627">
                  <c:v>29.7984027777711</c:v>
                </c:pt>
                <c:pt idx="628">
                  <c:v>29.7985763888864</c:v>
                </c:pt>
                <c:pt idx="629">
                  <c:v>29.8221759259322</c:v>
                </c:pt>
                <c:pt idx="630">
                  <c:v>29.8428587962844</c:v>
                </c:pt>
                <c:pt idx="631">
                  <c:v>29.889050925929</c:v>
                </c:pt>
                <c:pt idx="632">
                  <c:v>29.9066319444391</c:v>
                </c:pt>
                <c:pt idx="633">
                  <c:v>29.9113310185203</c:v>
                </c:pt>
                <c:pt idx="634">
                  <c:v>29.9221759259308</c:v>
                </c:pt>
                <c:pt idx="635">
                  <c:v>29.9228587962934</c:v>
                </c:pt>
                <c:pt idx="636">
                  <c:v>29.9244212962949</c:v>
                </c:pt>
                <c:pt idx="637">
                  <c:v>29.9290162037069</c:v>
                </c:pt>
                <c:pt idx="638">
                  <c:v>29.940659722226</c:v>
                </c:pt>
                <c:pt idx="639">
                  <c:v>29.9464814814783</c:v>
                </c:pt>
                <c:pt idx="640">
                  <c:v>29.9470254629632</c:v>
                </c:pt>
                <c:pt idx="641">
                  <c:v>29.9509490740747</c:v>
                </c:pt>
                <c:pt idx="642">
                  <c:v>29.9581134259206</c:v>
                </c:pt>
                <c:pt idx="643">
                  <c:v>29.9583333333285</c:v>
                </c:pt>
                <c:pt idx="644">
                  <c:v>29.9583333333358</c:v>
                </c:pt>
                <c:pt idx="645">
                  <c:v>29.958333333343</c:v>
                </c:pt>
                <c:pt idx="646">
                  <c:v>29.9615625000006</c:v>
                </c:pt>
                <c:pt idx="647">
                  <c:v>29.9630902777863</c:v>
                </c:pt>
                <c:pt idx="648">
                  <c:v>29.9702546296321</c:v>
                </c:pt>
                <c:pt idx="649">
                  <c:v>29.9729282407352</c:v>
                </c:pt>
                <c:pt idx="650">
                  <c:v>29.9797685185185</c:v>
                </c:pt>
                <c:pt idx="651">
                  <c:v>29.9844560185156</c:v>
                </c:pt>
                <c:pt idx="652">
                  <c:v>29.9864236111171</c:v>
                </c:pt>
                <c:pt idx="653">
                  <c:v>29.987280092595</c:v>
                </c:pt>
                <c:pt idx="654">
                  <c:v>29.9886342592508</c:v>
                </c:pt>
                <c:pt idx="655">
                  <c:v>29.9893865740742</c:v>
                </c:pt>
                <c:pt idx="656">
                  <c:v>29.990289351852</c:v>
                </c:pt>
                <c:pt idx="657">
                  <c:v>29.9906249999913</c:v>
                </c:pt>
                <c:pt idx="658">
                  <c:v>29.9936805555481</c:v>
                </c:pt>
                <c:pt idx="659">
                  <c:v>29.9938657407329</c:v>
                </c:pt>
                <c:pt idx="660">
                  <c:v>29.9959027777804</c:v>
                </c:pt>
                <c:pt idx="661">
                  <c:v>29.9963541666657</c:v>
                </c:pt>
                <c:pt idx="662">
                  <c:v>29.9971064814818</c:v>
                </c:pt>
                <c:pt idx="663">
                  <c:v>29.9982060185212</c:v>
                </c:pt>
                <c:pt idx="664">
                  <c:v>29.9985069444519</c:v>
                </c:pt>
                <c:pt idx="665">
                  <c:v>29.9986921296295</c:v>
                </c:pt>
                <c:pt idx="666">
                  <c:v>29.9987152777758</c:v>
                </c:pt>
                <c:pt idx="667">
                  <c:v>29.9990162037066</c:v>
                </c:pt>
                <c:pt idx="668">
                  <c:v>29.9992592592607</c:v>
                </c:pt>
                <c:pt idx="669">
                  <c:v>29.9995023148149</c:v>
                </c:pt>
                <c:pt idx="670">
                  <c:v>29.9999421296307</c:v>
                </c:pt>
                <c:pt idx="671">
                  <c:v>29.9999999999927</c:v>
                </c:pt>
                <c:pt idx="672">
                  <c:v>30</c:v>
                </c:pt>
                <c:pt idx="673">
                  <c:v>30.0038657407422</c:v>
                </c:pt>
                <c:pt idx="674">
                  <c:v>30.0204398148053</c:v>
                </c:pt>
                <c:pt idx="675">
                  <c:v>30.0350694444423</c:v>
                </c:pt>
                <c:pt idx="676">
                  <c:v>30.0365277777819</c:v>
                </c:pt>
                <c:pt idx="677">
                  <c:v>30.0415740740791</c:v>
                </c:pt>
                <c:pt idx="678">
                  <c:v>30.041666666657</c:v>
                </c:pt>
                <c:pt idx="679">
                  <c:v>30.0416666666642</c:v>
                </c:pt>
                <c:pt idx="680">
                  <c:v>30.0416666666715</c:v>
                </c:pt>
                <c:pt idx="681">
                  <c:v>30.0429629629652</c:v>
                </c:pt>
                <c:pt idx="682">
                  <c:v>30.0449537036984</c:v>
                </c:pt>
                <c:pt idx="683">
                  <c:v>30.0474999999933</c:v>
                </c:pt>
                <c:pt idx="684">
                  <c:v>30.0618287037069</c:v>
                </c:pt>
                <c:pt idx="685">
                  <c:v>30.064826388887</c:v>
                </c:pt>
                <c:pt idx="686">
                  <c:v>30.0690277777758</c:v>
                </c:pt>
                <c:pt idx="687">
                  <c:v>30.0751851851892</c:v>
                </c:pt>
                <c:pt idx="688">
                  <c:v>30.0810185185182</c:v>
                </c:pt>
                <c:pt idx="689">
                  <c:v>30.0810995370412</c:v>
                </c:pt>
                <c:pt idx="690">
                  <c:v>30.0950231481547</c:v>
                </c:pt>
                <c:pt idx="691">
                  <c:v>30.1001967592601</c:v>
                </c:pt>
                <c:pt idx="692">
                  <c:v>30.1132175925959</c:v>
                </c:pt>
                <c:pt idx="693">
                  <c:v>30.1169907407311</c:v>
                </c:pt>
                <c:pt idx="694">
                  <c:v>30.1306712962978</c:v>
                </c:pt>
                <c:pt idx="695">
                  <c:v>30.1350462962946</c:v>
                </c:pt>
                <c:pt idx="696">
                  <c:v>30.13545138888</c:v>
                </c:pt>
                <c:pt idx="697">
                  <c:v>30.1431944444412</c:v>
                </c:pt>
                <c:pt idx="698">
                  <c:v>30.1612268518511</c:v>
                </c:pt>
                <c:pt idx="699">
                  <c:v>30.1619791666672</c:v>
                </c:pt>
                <c:pt idx="700">
                  <c:v>30.1655902777857</c:v>
                </c:pt>
                <c:pt idx="701">
                  <c:v>30.1721064814774</c:v>
                </c:pt>
                <c:pt idx="702">
                  <c:v>30.1766550925822</c:v>
                </c:pt>
                <c:pt idx="703">
                  <c:v>30.1769444444508</c:v>
                </c:pt>
                <c:pt idx="704">
                  <c:v>30.1797685185156</c:v>
                </c:pt>
                <c:pt idx="705">
                  <c:v>30.1856481481445</c:v>
                </c:pt>
                <c:pt idx="706">
                  <c:v>30.1991666666727</c:v>
                </c:pt>
                <c:pt idx="707">
                  <c:v>30.2059374999953</c:v>
                </c:pt>
                <c:pt idx="708">
                  <c:v>30.2068634259267</c:v>
                </c:pt>
                <c:pt idx="709">
                  <c:v>30.2096527777758</c:v>
                </c:pt>
                <c:pt idx="710">
                  <c:v>30.2120601851857</c:v>
                </c:pt>
                <c:pt idx="711">
                  <c:v>30.220046296301</c:v>
                </c:pt>
                <c:pt idx="712">
                  <c:v>30.2284606481553</c:v>
                </c:pt>
                <c:pt idx="713">
                  <c:v>30.2392245370356</c:v>
                </c:pt>
                <c:pt idx="714">
                  <c:v>30.2470833333355</c:v>
                </c:pt>
                <c:pt idx="715">
                  <c:v>30.2477083333288</c:v>
                </c:pt>
                <c:pt idx="716">
                  <c:v>30.2491666666683</c:v>
                </c:pt>
                <c:pt idx="717">
                  <c:v>30.2569328703757</c:v>
                </c:pt>
                <c:pt idx="718">
                  <c:v>30.2666782407468</c:v>
                </c:pt>
                <c:pt idx="719">
                  <c:v>30.2671064814785</c:v>
                </c:pt>
                <c:pt idx="720">
                  <c:v>30.2857986111121</c:v>
                </c:pt>
                <c:pt idx="721">
                  <c:v>30.2891435185229</c:v>
                </c:pt>
                <c:pt idx="722">
                  <c:v>30.3063425925939</c:v>
                </c:pt>
                <c:pt idx="723">
                  <c:v>30.3158101851877</c:v>
                </c:pt>
                <c:pt idx="724">
                  <c:v>30.3254050925971</c:v>
                </c:pt>
                <c:pt idx="725">
                  <c:v>30.3332291666666</c:v>
                </c:pt>
                <c:pt idx="726">
                  <c:v>30.3471527777801</c:v>
                </c:pt>
                <c:pt idx="727">
                  <c:v>30.3494328703673</c:v>
                </c:pt>
                <c:pt idx="728">
                  <c:v>30.3521180555545</c:v>
                </c:pt>
                <c:pt idx="729">
                  <c:v>30.3596064814774</c:v>
                </c:pt>
                <c:pt idx="730">
                  <c:v>30.3664120370377</c:v>
                </c:pt>
                <c:pt idx="731">
                  <c:v>30.3724999999977</c:v>
                </c:pt>
                <c:pt idx="732">
                  <c:v>30.3872106481504</c:v>
                </c:pt>
                <c:pt idx="733">
                  <c:v>30.3881250000049</c:v>
                </c:pt>
                <c:pt idx="734">
                  <c:v>30.3906018518537</c:v>
                </c:pt>
                <c:pt idx="735">
                  <c:v>30.4077430555553</c:v>
                </c:pt>
                <c:pt idx="736">
                  <c:v>30.4087731481486</c:v>
                </c:pt>
                <c:pt idx="737">
                  <c:v>30.4234143518479</c:v>
                </c:pt>
                <c:pt idx="738">
                  <c:v>30.4462152777851</c:v>
                </c:pt>
                <c:pt idx="739">
                  <c:v>30.448217592595</c:v>
                </c:pt>
                <c:pt idx="740">
                  <c:v>30.4532986111153</c:v>
                </c:pt>
                <c:pt idx="741">
                  <c:v>30.461111111108</c:v>
                </c:pt>
                <c:pt idx="742">
                  <c:v>30.4629629629635</c:v>
                </c:pt>
                <c:pt idx="743">
                  <c:v>30.4645138888882</c:v>
                </c:pt>
                <c:pt idx="744">
                  <c:v>30.4937847222172</c:v>
                </c:pt>
                <c:pt idx="745">
                  <c:v>30.5098726851865</c:v>
                </c:pt>
                <c:pt idx="746">
                  <c:v>30.5327662037089</c:v>
                </c:pt>
                <c:pt idx="747">
                  <c:v>30.5371296296289</c:v>
                </c:pt>
                <c:pt idx="748">
                  <c:v>30.5426273148114</c:v>
                </c:pt>
                <c:pt idx="749">
                  <c:v>30.5674074074122</c:v>
                </c:pt>
                <c:pt idx="750">
                  <c:v>30.5734027777798</c:v>
                </c:pt>
                <c:pt idx="751">
                  <c:v>30.5845601851834</c:v>
                </c:pt>
                <c:pt idx="752">
                  <c:v>30.5916782407367</c:v>
                </c:pt>
                <c:pt idx="753">
                  <c:v>30.6035416666709</c:v>
                </c:pt>
                <c:pt idx="754">
                  <c:v>30.6080902777758</c:v>
                </c:pt>
                <c:pt idx="755">
                  <c:v>30.6242245370377</c:v>
                </c:pt>
                <c:pt idx="756">
                  <c:v>30.6278472222257</c:v>
                </c:pt>
                <c:pt idx="757">
                  <c:v>30.6306134259285</c:v>
                </c:pt>
                <c:pt idx="758">
                  <c:v>30.6578819444403</c:v>
                </c:pt>
                <c:pt idx="759">
                  <c:v>30.6760300925962</c:v>
                </c:pt>
                <c:pt idx="760">
                  <c:v>30.6812268518552</c:v>
                </c:pt>
                <c:pt idx="761">
                  <c:v>30.6834143518499</c:v>
                </c:pt>
                <c:pt idx="762">
                  <c:v>30.6855787037057</c:v>
                </c:pt>
                <c:pt idx="763">
                  <c:v>30.69767361111</c:v>
                </c:pt>
                <c:pt idx="764">
                  <c:v>30.7108796296307</c:v>
                </c:pt>
                <c:pt idx="765">
                  <c:v>30.7123842592628</c:v>
                </c:pt>
                <c:pt idx="766">
                  <c:v>30.7324652777752</c:v>
                </c:pt>
                <c:pt idx="767">
                  <c:v>30.7368287037098</c:v>
                </c:pt>
                <c:pt idx="768">
                  <c:v>30.8017129629661</c:v>
                </c:pt>
                <c:pt idx="769">
                  <c:v>30.804375000007</c:v>
                </c:pt>
                <c:pt idx="770">
                  <c:v>30.8341319444444</c:v>
                </c:pt>
                <c:pt idx="771">
                  <c:v>30.8511342592683</c:v>
                </c:pt>
                <c:pt idx="772">
                  <c:v>30.8565509259206</c:v>
                </c:pt>
                <c:pt idx="773">
                  <c:v>30.8651041666672</c:v>
                </c:pt>
                <c:pt idx="774">
                  <c:v>30.8694212962946</c:v>
                </c:pt>
                <c:pt idx="775">
                  <c:v>30.8886805555521</c:v>
                </c:pt>
                <c:pt idx="776">
                  <c:v>30.8899421296373</c:v>
                </c:pt>
                <c:pt idx="777">
                  <c:v>30.9053356481454</c:v>
                </c:pt>
                <c:pt idx="778">
                  <c:v>30.9105555555579</c:v>
                </c:pt>
                <c:pt idx="779">
                  <c:v>30.9130555555457</c:v>
                </c:pt>
                <c:pt idx="780">
                  <c:v>30.9228240740777</c:v>
                </c:pt>
                <c:pt idx="781">
                  <c:v>30.9255324074038</c:v>
                </c:pt>
                <c:pt idx="782">
                  <c:v>30.9298032407387</c:v>
                </c:pt>
                <c:pt idx="783">
                  <c:v>30.9300231481466</c:v>
                </c:pt>
                <c:pt idx="784">
                  <c:v>30.9487152777801</c:v>
                </c:pt>
                <c:pt idx="785">
                  <c:v>30.9502199074122</c:v>
                </c:pt>
                <c:pt idx="786">
                  <c:v>30.9583333333358</c:v>
                </c:pt>
                <c:pt idx="787">
                  <c:v>30.9676851851837</c:v>
                </c:pt>
                <c:pt idx="788">
                  <c:v>30.9765856481536</c:v>
                </c:pt>
                <c:pt idx="789">
                  <c:v>30.9831018518526</c:v>
                </c:pt>
                <c:pt idx="790">
                  <c:v>30.9876041666648</c:v>
                </c:pt>
                <c:pt idx="791">
                  <c:v>30.9881481481498</c:v>
                </c:pt>
                <c:pt idx="792">
                  <c:v>30.9976157407436</c:v>
                </c:pt>
                <c:pt idx="793">
                  <c:v>30.9978356481442</c:v>
                </c:pt>
                <c:pt idx="794">
                  <c:v>30.9990162036993</c:v>
                </c:pt>
                <c:pt idx="795">
                  <c:v>30.9995833333305</c:v>
                </c:pt>
                <c:pt idx="796">
                  <c:v>31</c:v>
                </c:pt>
                <c:pt idx="797">
                  <c:v>31.0061342592526</c:v>
                </c:pt>
                <c:pt idx="798">
                  <c:v>31.0120023148193</c:v>
                </c:pt>
                <c:pt idx="799">
                  <c:v>31.017384259263</c:v>
                </c:pt>
                <c:pt idx="800">
                  <c:v>31.0387962962996</c:v>
                </c:pt>
                <c:pt idx="801">
                  <c:v>31.0414699074026</c:v>
                </c:pt>
                <c:pt idx="802">
                  <c:v>31.041666666657</c:v>
                </c:pt>
                <c:pt idx="803">
                  <c:v>31.0416666666642</c:v>
                </c:pt>
                <c:pt idx="804">
                  <c:v>31.0416666666715</c:v>
                </c:pt>
                <c:pt idx="805">
                  <c:v>31.0437499999971</c:v>
                </c:pt>
                <c:pt idx="806">
                  <c:v>31.0495023148178</c:v>
                </c:pt>
                <c:pt idx="807">
                  <c:v>31.0532754629603</c:v>
                </c:pt>
                <c:pt idx="808">
                  <c:v>31.0618634259226</c:v>
                </c:pt>
                <c:pt idx="809">
                  <c:v>31.069421296299</c:v>
                </c:pt>
                <c:pt idx="810">
                  <c:v>31.0853356481529</c:v>
                </c:pt>
                <c:pt idx="811">
                  <c:v>31.087696759263</c:v>
                </c:pt>
                <c:pt idx="812">
                  <c:v>31.1062037037045</c:v>
                </c:pt>
                <c:pt idx="813">
                  <c:v>31.1093171296307</c:v>
                </c:pt>
                <c:pt idx="814">
                  <c:v>31.1098379629693</c:v>
                </c:pt>
                <c:pt idx="815">
                  <c:v>31.1163888888841</c:v>
                </c:pt>
                <c:pt idx="816">
                  <c:v>31.1179282407393</c:v>
                </c:pt>
                <c:pt idx="817">
                  <c:v>31.1308101851901</c:v>
                </c:pt>
                <c:pt idx="818">
                  <c:v>31.1415393518546</c:v>
                </c:pt>
                <c:pt idx="819">
                  <c:v>31.1605324074044</c:v>
                </c:pt>
                <c:pt idx="820">
                  <c:v>31.1608101851889</c:v>
                </c:pt>
                <c:pt idx="821">
                  <c:v>31.172592592593</c:v>
                </c:pt>
                <c:pt idx="822">
                  <c:v>31.1746412037028</c:v>
                </c:pt>
                <c:pt idx="823">
                  <c:v>31.1792245370452</c:v>
                </c:pt>
                <c:pt idx="824">
                  <c:v>31.2031828703693</c:v>
                </c:pt>
                <c:pt idx="825">
                  <c:v>31.2221064814803</c:v>
                </c:pt>
                <c:pt idx="826">
                  <c:v>31.2463888888888</c:v>
                </c:pt>
                <c:pt idx="827">
                  <c:v>31.2486574074064</c:v>
                </c:pt>
                <c:pt idx="828">
                  <c:v>31.2625925925968</c:v>
                </c:pt>
                <c:pt idx="829">
                  <c:v>31.26590277777</c:v>
                </c:pt>
                <c:pt idx="830">
                  <c:v>31.2662615740701</c:v>
                </c:pt>
                <c:pt idx="831">
                  <c:v>31.2935532407355</c:v>
                </c:pt>
                <c:pt idx="832">
                  <c:v>31.3129976851851</c:v>
                </c:pt>
                <c:pt idx="833">
                  <c:v>31.3254861111127</c:v>
                </c:pt>
                <c:pt idx="834">
                  <c:v>31.338865740734</c:v>
                </c:pt>
                <c:pt idx="835">
                  <c:v>31.3465046296333</c:v>
                </c:pt>
                <c:pt idx="836">
                  <c:v>31.3517129629618</c:v>
                </c:pt>
                <c:pt idx="837">
                  <c:v>31.3820949074143</c:v>
                </c:pt>
                <c:pt idx="838">
                  <c:v>31.3999652777784</c:v>
                </c:pt>
                <c:pt idx="839">
                  <c:v>31.400046296294</c:v>
                </c:pt>
                <c:pt idx="840">
                  <c:v>31.4019675925956</c:v>
                </c:pt>
                <c:pt idx="841">
                  <c:v>31.4038541666669</c:v>
                </c:pt>
                <c:pt idx="842">
                  <c:v>31.4159606481553</c:v>
                </c:pt>
                <c:pt idx="843">
                  <c:v>31.4211111111144</c:v>
                </c:pt>
                <c:pt idx="844">
                  <c:v>31.4578472222274</c:v>
                </c:pt>
                <c:pt idx="845">
                  <c:v>31.4634259259328</c:v>
                </c:pt>
                <c:pt idx="846">
                  <c:v>31.4698032407396</c:v>
                </c:pt>
                <c:pt idx="847">
                  <c:v>31.473344907412</c:v>
                </c:pt>
                <c:pt idx="848">
                  <c:v>31.4755439814835</c:v>
                </c:pt>
                <c:pt idx="849">
                  <c:v>31.4763888888847</c:v>
                </c:pt>
                <c:pt idx="850">
                  <c:v>31.4764004629687</c:v>
                </c:pt>
                <c:pt idx="851">
                  <c:v>31.4831249999988</c:v>
                </c:pt>
                <c:pt idx="852">
                  <c:v>31.483831018515</c:v>
                </c:pt>
                <c:pt idx="853">
                  <c:v>31.4843518518537</c:v>
                </c:pt>
                <c:pt idx="854">
                  <c:v>31.4868055555562</c:v>
                </c:pt>
                <c:pt idx="855">
                  <c:v>31.4967592592584</c:v>
                </c:pt>
                <c:pt idx="856">
                  <c:v>31.4983333333294</c:v>
                </c:pt>
                <c:pt idx="857">
                  <c:v>31.4997453703691</c:v>
                </c:pt>
                <c:pt idx="858">
                  <c:v>31.5147337962917</c:v>
                </c:pt>
                <c:pt idx="859">
                  <c:v>31.522291666668</c:v>
                </c:pt>
                <c:pt idx="860">
                  <c:v>31.5280787037045</c:v>
                </c:pt>
                <c:pt idx="861">
                  <c:v>31.5400115740704</c:v>
                </c:pt>
                <c:pt idx="862">
                  <c:v>31.557847222226</c:v>
                </c:pt>
                <c:pt idx="863">
                  <c:v>31.6096412037004</c:v>
                </c:pt>
                <c:pt idx="864">
                  <c:v>31.6236574073992</c:v>
                </c:pt>
                <c:pt idx="865">
                  <c:v>31.6241319444453</c:v>
                </c:pt>
                <c:pt idx="866">
                  <c:v>31.6391666666604</c:v>
                </c:pt>
                <c:pt idx="867">
                  <c:v>31.650196759263</c:v>
                </c:pt>
                <c:pt idx="868">
                  <c:v>31.6590046296187</c:v>
                </c:pt>
                <c:pt idx="869">
                  <c:v>31.665960648148</c:v>
                </c:pt>
                <c:pt idx="870">
                  <c:v>31.6660995370403</c:v>
                </c:pt>
                <c:pt idx="871">
                  <c:v>31.6968402777857</c:v>
                </c:pt>
                <c:pt idx="872">
                  <c:v>31.7226157407349</c:v>
                </c:pt>
                <c:pt idx="873">
                  <c:v>31.7531944444418</c:v>
                </c:pt>
                <c:pt idx="874">
                  <c:v>31.8007407407422</c:v>
                </c:pt>
                <c:pt idx="875">
                  <c:v>31.8107291666602</c:v>
                </c:pt>
                <c:pt idx="876">
                  <c:v>31.8464351851871</c:v>
                </c:pt>
                <c:pt idx="877">
                  <c:v>31.8538425925944</c:v>
                </c:pt>
                <c:pt idx="878">
                  <c:v>31.8550578703725</c:v>
                </c:pt>
                <c:pt idx="879">
                  <c:v>31.8739583333227</c:v>
                </c:pt>
                <c:pt idx="880">
                  <c:v>31.8843750000015</c:v>
                </c:pt>
                <c:pt idx="881">
                  <c:v>31.8945601851883</c:v>
                </c:pt>
                <c:pt idx="882">
                  <c:v>31.9460879629623</c:v>
                </c:pt>
                <c:pt idx="883">
                  <c:v>31.9642939814803</c:v>
                </c:pt>
                <c:pt idx="884">
                  <c:v>31.9712962962949</c:v>
                </c:pt>
                <c:pt idx="885">
                  <c:v>31.9714120370335</c:v>
                </c:pt>
                <c:pt idx="886">
                  <c:v>31.9980324074131</c:v>
                </c:pt>
                <c:pt idx="887">
                  <c:v>31.9992592592607</c:v>
                </c:pt>
                <c:pt idx="888">
                  <c:v>32</c:v>
                </c:pt>
                <c:pt idx="889">
                  <c:v>32.0040972222196</c:v>
                </c:pt>
                <c:pt idx="890">
                  <c:v>32.0170138888861</c:v>
                </c:pt>
                <c:pt idx="891">
                  <c:v>32.0193749999962</c:v>
                </c:pt>
                <c:pt idx="892">
                  <c:v>32.026342592595</c:v>
                </c:pt>
                <c:pt idx="893">
                  <c:v>32.0323611111162</c:v>
                </c:pt>
                <c:pt idx="894">
                  <c:v>32.0416666666715</c:v>
                </c:pt>
                <c:pt idx="895">
                  <c:v>32.1031828703708</c:v>
                </c:pt>
                <c:pt idx="896">
                  <c:v>32.1492361111159</c:v>
                </c:pt>
                <c:pt idx="897">
                  <c:v>32.1918055555579</c:v>
                </c:pt>
                <c:pt idx="898">
                  <c:v>32.1953240740768</c:v>
                </c:pt>
                <c:pt idx="899">
                  <c:v>32.2886226851842</c:v>
                </c:pt>
                <c:pt idx="900">
                  <c:v>32.3015162037045</c:v>
                </c:pt>
                <c:pt idx="901">
                  <c:v>32.3073726851871</c:v>
                </c:pt>
                <c:pt idx="902">
                  <c:v>32.3210879629623</c:v>
                </c:pt>
                <c:pt idx="903">
                  <c:v>32.3226157407407</c:v>
                </c:pt>
                <c:pt idx="904">
                  <c:v>32.3309259259258</c:v>
                </c:pt>
                <c:pt idx="905">
                  <c:v>32.3367476851854</c:v>
                </c:pt>
                <c:pt idx="906">
                  <c:v>32.3401851851958</c:v>
                </c:pt>
                <c:pt idx="907">
                  <c:v>32.3440162037004</c:v>
                </c:pt>
                <c:pt idx="908">
                  <c:v>32.3513541666689</c:v>
                </c:pt>
                <c:pt idx="909">
                  <c:v>32.3627430555571</c:v>
                </c:pt>
                <c:pt idx="910">
                  <c:v>32.3773148148102</c:v>
                </c:pt>
                <c:pt idx="911">
                  <c:v>32.3798958333282</c:v>
                </c:pt>
                <c:pt idx="912">
                  <c:v>32.3801273148129</c:v>
                </c:pt>
                <c:pt idx="913">
                  <c:v>32.3955324074122</c:v>
                </c:pt>
                <c:pt idx="914">
                  <c:v>32.4581018518511</c:v>
                </c:pt>
                <c:pt idx="915">
                  <c:v>32.4705671296324</c:v>
                </c:pt>
                <c:pt idx="916">
                  <c:v>32.47892361111</c:v>
                </c:pt>
                <c:pt idx="917">
                  <c:v>32.4846875000003</c:v>
                </c:pt>
                <c:pt idx="918">
                  <c:v>32.5198958333276</c:v>
                </c:pt>
                <c:pt idx="919">
                  <c:v>32.5892476851877</c:v>
                </c:pt>
                <c:pt idx="920">
                  <c:v>32.6177662036935</c:v>
                </c:pt>
                <c:pt idx="921">
                  <c:v>32.7079282407431</c:v>
                </c:pt>
                <c:pt idx="922">
                  <c:v>32.7844212962955</c:v>
                </c:pt>
                <c:pt idx="923">
                  <c:v>32.7857291666587</c:v>
                </c:pt>
                <c:pt idx="924">
                  <c:v>32.8228009259255</c:v>
                </c:pt>
                <c:pt idx="925">
                  <c:v>32.8480671296275</c:v>
                </c:pt>
                <c:pt idx="926">
                  <c:v>32.8606944444473</c:v>
                </c:pt>
                <c:pt idx="927">
                  <c:v>32.9112268518584</c:v>
                </c:pt>
                <c:pt idx="928">
                  <c:v>32.9190856481509</c:v>
                </c:pt>
                <c:pt idx="929">
                  <c:v>32.943703703706</c:v>
                </c:pt>
                <c:pt idx="930">
                  <c:v>32.9660879629664</c:v>
                </c:pt>
                <c:pt idx="931">
                  <c:v>32.9974652777746</c:v>
                </c:pt>
                <c:pt idx="932">
                  <c:v>32.997847222221</c:v>
                </c:pt>
                <c:pt idx="933">
                  <c:v>32.9985763888981</c:v>
                </c:pt>
                <c:pt idx="934">
                  <c:v>33</c:v>
                </c:pt>
                <c:pt idx="935">
                  <c:v>33.0001388888923</c:v>
                </c:pt>
                <c:pt idx="936">
                  <c:v>33.0196527777807</c:v>
                </c:pt>
                <c:pt idx="937">
                  <c:v>33.0416666666642</c:v>
                </c:pt>
                <c:pt idx="938">
                  <c:v>33.0416666666715</c:v>
                </c:pt>
                <c:pt idx="939">
                  <c:v>33.0424537037033</c:v>
                </c:pt>
                <c:pt idx="940">
                  <c:v>33.045578703699</c:v>
                </c:pt>
                <c:pt idx="941">
                  <c:v>33.0660648148114</c:v>
                </c:pt>
                <c:pt idx="942">
                  <c:v>33.082465277781</c:v>
                </c:pt>
                <c:pt idx="943">
                  <c:v>33.0837152777822</c:v>
                </c:pt>
                <c:pt idx="944">
                  <c:v>33.0862962962929</c:v>
                </c:pt>
                <c:pt idx="945">
                  <c:v>33.1071064814823</c:v>
                </c:pt>
                <c:pt idx="946">
                  <c:v>33.1123032407413</c:v>
                </c:pt>
                <c:pt idx="947">
                  <c:v>33.1274537037025</c:v>
                </c:pt>
                <c:pt idx="948">
                  <c:v>33.1336458333317</c:v>
                </c:pt>
                <c:pt idx="949">
                  <c:v>33.1522569444496</c:v>
                </c:pt>
                <c:pt idx="950">
                  <c:v>33.1904166666718</c:v>
                </c:pt>
                <c:pt idx="951">
                  <c:v>33.2324999999983</c:v>
                </c:pt>
                <c:pt idx="952">
                  <c:v>33.2434259259171</c:v>
                </c:pt>
                <c:pt idx="953">
                  <c:v>33.2840625000026</c:v>
                </c:pt>
                <c:pt idx="954">
                  <c:v>33.2942476851822</c:v>
                </c:pt>
                <c:pt idx="955">
                  <c:v>33.3413541666669</c:v>
                </c:pt>
                <c:pt idx="956">
                  <c:v>33.3431481481529</c:v>
                </c:pt>
                <c:pt idx="957">
                  <c:v>33.3546990740724</c:v>
                </c:pt>
                <c:pt idx="958">
                  <c:v>33.3622106481489</c:v>
                </c:pt>
                <c:pt idx="959">
                  <c:v>33.3902777777839</c:v>
                </c:pt>
                <c:pt idx="960">
                  <c:v>33.4097569444421</c:v>
                </c:pt>
                <c:pt idx="961">
                  <c:v>33.4232175925936</c:v>
                </c:pt>
                <c:pt idx="962">
                  <c:v>33.4686805555539</c:v>
                </c:pt>
                <c:pt idx="963">
                  <c:v>33.4739351851895</c:v>
                </c:pt>
                <c:pt idx="964">
                  <c:v>33.5005902777775</c:v>
                </c:pt>
                <c:pt idx="965">
                  <c:v>33.5783912037004</c:v>
                </c:pt>
                <c:pt idx="966">
                  <c:v>33.5998495370295</c:v>
                </c:pt>
                <c:pt idx="967">
                  <c:v>33.6055787037039</c:v>
                </c:pt>
                <c:pt idx="968">
                  <c:v>33.6175810185159</c:v>
                </c:pt>
                <c:pt idx="969">
                  <c:v>33.6218287037045</c:v>
                </c:pt>
                <c:pt idx="970">
                  <c:v>33.6305555555591</c:v>
                </c:pt>
                <c:pt idx="971">
                  <c:v>33.6413657407393</c:v>
                </c:pt>
                <c:pt idx="972">
                  <c:v>33.7969328703693</c:v>
                </c:pt>
                <c:pt idx="973">
                  <c:v>33.8313310185185</c:v>
                </c:pt>
                <c:pt idx="974">
                  <c:v>33.8398611111043</c:v>
                </c:pt>
                <c:pt idx="975">
                  <c:v>33.9133564814838</c:v>
                </c:pt>
                <c:pt idx="976">
                  <c:v>33.9192129629591</c:v>
                </c:pt>
                <c:pt idx="977">
                  <c:v>33.9583333333358</c:v>
                </c:pt>
                <c:pt idx="978">
                  <c:v>33.9715740740721</c:v>
                </c:pt>
                <c:pt idx="979">
                  <c:v>33.991354166661</c:v>
                </c:pt>
                <c:pt idx="980">
                  <c:v>33.999421296292</c:v>
                </c:pt>
                <c:pt idx="981">
                  <c:v>34</c:v>
                </c:pt>
                <c:pt idx="982">
                  <c:v>34.0014583333323</c:v>
                </c:pt>
                <c:pt idx="983">
                  <c:v>34.010254629633</c:v>
                </c:pt>
                <c:pt idx="984">
                  <c:v>34.0387268518534</c:v>
                </c:pt>
                <c:pt idx="985">
                  <c:v>34.0416203703717</c:v>
                </c:pt>
                <c:pt idx="986">
                  <c:v>34.0625347222231</c:v>
                </c:pt>
                <c:pt idx="987">
                  <c:v>34.0868402777778</c:v>
                </c:pt>
                <c:pt idx="988">
                  <c:v>34.1049768518496</c:v>
                </c:pt>
                <c:pt idx="989">
                  <c:v>34.1149305555591</c:v>
                </c:pt>
                <c:pt idx="990">
                  <c:v>34.1237384259293</c:v>
                </c:pt>
                <c:pt idx="991">
                  <c:v>34.1580555555556</c:v>
                </c:pt>
                <c:pt idx="992">
                  <c:v>34.1668865740721</c:v>
                </c:pt>
                <c:pt idx="993">
                  <c:v>34.1896064814791</c:v>
                </c:pt>
                <c:pt idx="994">
                  <c:v>34.2159837962972</c:v>
                </c:pt>
                <c:pt idx="995">
                  <c:v>34.223090277781</c:v>
                </c:pt>
                <c:pt idx="996">
                  <c:v>34.241006944445</c:v>
                </c:pt>
                <c:pt idx="997">
                  <c:v>34.2453124999956</c:v>
                </c:pt>
                <c:pt idx="998">
                  <c:v>34.2485300925982</c:v>
                </c:pt>
                <c:pt idx="999">
                  <c:v>34.2557407407439</c:v>
                </c:pt>
                <c:pt idx="1000">
                  <c:v>34.2655439814844</c:v>
                </c:pt>
                <c:pt idx="1001">
                  <c:v>34.2996180555492</c:v>
                </c:pt>
                <c:pt idx="1002">
                  <c:v>34.3785995370417</c:v>
                </c:pt>
                <c:pt idx="1003">
                  <c:v>34.4148379629623</c:v>
                </c:pt>
                <c:pt idx="1004">
                  <c:v>34.4462847222239</c:v>
                </c:pt>
                <c:pt idx="1005">
                  <c:v>34.4514120370295</c:v>
                </c:pt>
                <c:pt idx="1006">
                  <c:v>34.5102199074099</c:v>
                </c:pt>
                <c:pt idx="1007">
                  <c:v>34.5566898148099</c:v>
                </c:pt>
                <c:pt idx="1008">
                  <c:v>34.5735763888879</c:v>
                </c:pt>
                <c:pt idx="1009">
                  <c:v>34.5897453703728</c:v>
                </c:pt>
                <c:pt idx="1010">
                  <c:v>34.6659259259322</c:v>
                </c:pt>
                <c:pt idx="1011">
                  <c:v>34.8820833333302</c:v>
                </c:pt>
                <c:pt idx="1012">
                  <c:v>34.8826620370382</c:v>
                </c:pt>
                <c:pt idx="1013">
                  <c:v>34.888043981482</c:v>
                </c:pt>
                <c:pt idx="1014">
                  <c:v>34.9199305555594</c:v>
                </c:pt>
                <c:pt idx="1015">
                  <c:v>34.9505787037051</c:v>
                </c:pt>
                <c:pt idx="1016">
                  <c:v>34.9527893518461</c:v>
                </c:pt>
                <c:pt idx="1017">
                  <c:v>34.9575231481431</c:v>
                </c:pt>
                <c:pt idx="1018">
                  <c:v>34.9583333333285</c:v>
                </c:pt>
                <c:pt idx="1019">
                  <c:v>34.9583333333358</c:v>
                </c:pt>
                <c:pt idx="1020">
                  <c:v>34.958333333343</c:v>
                </c:pt>
                <c:pt idx="1021">
                  <c:v>34.9750462962984</c:v>
                </c:pt>
                <c:pt idx="1022">
                  <c:v>34.9836111111072</c:v>
                </c:pt>
                <c:pt idx="1023">
                  <c:v>35</c:v>
                </c:pt>
                <c:pt idx="1024">
                  <c:v>35.0161921296312</c:v>
                </c:pt>
                <c:pt idx="1025">
                  <c:v>35.0216550925834</c:v>
                </c:pt>
                <c:pt idx="1026">
                  <c:v>35.0416666666642</c:v>
                </c:pt>
                <c:pt idx="1027">
                  <c:v>35.0416666666715</c:v>
                </c:pt>
                <c:pt idx="1028">
                  <c:v>35.1222106481436</c:v>
                </c:pt>
                <c:pt idx="1029">
                  <c:v>35.1432870370409</c:v>
                </c:pt>
                <c:pt idx="1030">
                  <c:v>35.1909606481495</c:v>
                </c:pt>
                <c:pt idx="1031">
                  <c:v>35.2249305555451</c:v>
                </c:pt>
                <c:pt idx="1032">
                  <c:v>35.2512152777781</c:v>
                </c:pt>
                <c:pt idx="1033">
                  <c:v>35.2568171296298</c:v>
                </c:pt>
                <c:pt idx="1034">
                  <c:v>35.3016782407431</c:v>
                </c:pt>
                <c:pt idx="1035">
                  <c:v>35.3044328703691</c:v>
                </c:pt>
                <c:pt idx="1036">
                  <c:v>35.3739814814908</c:v>
                </c:pt>
                <c:pt idx="1037">
                  <c:v>35.4302893518543</c:v>
                </c:pt>
                <c:pt idx="1038">
                  <c:v>35.4379513888853</c:v>
                </c:pt>
                <c:pt idx="1039">
                  <c:v>35.4404398148108</c:v>
                </c:pt>
                <c:pt idx="1040">
                  <c:v>35.4547337962867</c:v>
                </c:pt>
                <c:pt idx="1041">
                  <c:v>35.4967013888891</c:v>
                </c:pt>
                <c:pt idx="1042">
                  <c:v>35.5024189814794</c:v>
                </c:pt>
                <c:pt idx="1043">
                  <c:v>35.505949074075</c:v>
                </c:pt>
                <c:pt idx="1044">
                  <c:v>35.5434259259346</c:v>
                </c:pt>
                <c:pt idx="1045">
                  <c:v>35.550775462958</c:v>
                </c:pt>
                <c:pt idx="1046">
                  <c:v>35.5570254629638</c:v>
                </c:pt>
                <c:pt idx="1047">
                  <c:v>35.5822453703659</c:v>
                </c:pt>
                <c:pt idx="1048">
                  <c:v>35.6304513888899</c:v>
                </c:pt>
                <c:pt idx="1049">
                  <c:v>35.634108796301</c:v>
                </c:pt>
                <c:pt idx="1050">
                  <c:v>35.6517245370342</c:v>
                </c:pt>
                <c:pt idx="1051">
                  <c:v>35.7140740740724</c:v>
                </c:pt>
                <c:pt idx="1052">
                  <c:v>35.750289351854</c:v>
                </c:pt>
                <c:pt idx="1053">
                  <c:v>35.7802199074067</c:v>
                </c:pt>
                <c:pt idx="1054">
                  <c:v>35.8236342592572</c:v>
                </c:pt>
                <c:pt idx="1055">
                  <c:v>35.987962962965</c:v>
                </c:pt>
                <c:pt idx="1056">
                  <c:v>35.995347222226</c:v>
                </c:pt>
                <c:pt idx="1057">
                  <c:v>36</c:v>
                </c:pt>
                <c:pt idx="1058">
                  <c:v>36.0085763888856</c:v>
                </c:pt>
                <c:pt idx="1059">
                  <c:v>36.0416666666715</c:v>
                </c:pt>
                <c:pt idx="1060">
                  <c:v>36.0488657407404</c:v>
                </c:pt>
                <c:pt idx="1061">
                  <c:v>36.0541550925991</c:v>
                </c:pt>
                <c:pt idx="1062">
                  <c:v>36.134675925925</c:v>
                </c:pt>
                <c:pt idx="1063">
                  <c:v>36.1351504629638</c:v>
                </c:pt>
                <c:pt idx="1064">
                  <c:v>36.1748958333337</c:v>
                </c:pt>
                <c:pt idx="1065">
                  <c:v>36.1838541666657</c:v>
                </c:pt>
                <c:pt idx="1066">
                  <c:v>36.1843287037045</c:v>
                </c:pt>
                <c:pt idx="1067">
                  <c:v>36.1910879629577</c:v>
                </c:pt>
                <c:pt idx="1068">
                  <c:v>36.2095601851834</c:v>
                </c:pt>
                <c:pt idx="1069">
                  <c:v>36.2618981481501</c:v>
                </c:pt>
                <c:pt idx="1070">
                  <c:v>36.3088773148193</c:v>
                </c:pt>
                <c:pt idx="1071">
                  <c:v>36.3411921296283</c:v>
                </c:pt>
                <c:pt idx="1072">
                  <c:v>36.4348726851895</c:v>
                </c:pt>
                <c:pt idx="1073">
                  <c:v>36.4512500000055</c:v>
                </c:pt>
                <c:pt idx="1074">
                  <c:v>36.4682523148076</c:v>
                </c:pt>
                <c:pt idx="1075">
                  <c:v>36.4952083333337</c:v>
                </c:pt>
                <c:pt idx="1076">
                  <c:v>36.5367708333288</c:v>
                </c:pt>
                <c:pt idx="1077">
                  <c:v>36.5398495370391</c:v>
                </c:pt>
                <c:pt idx="1078">
                  <c:v>36.5477546296315</c:v>
                </c:pt>
                <c:pt idx="1079">
                  <c:v>36.6329629629618</c:v>
                </c:pt>
                <c:pt idx="1080">
                  <c:v>36.6389930555596</c:v>
                </c:pt>
                <c:pt idx="1081">
                  <c:v>36.6759375000038</c:v>
                </c:pt>
                <c:pt idx="1082">
                  <c:v>36.687962962962</c:v>
                </c:pt>
                <c:pt idx="1083">
                  <c:v>36.7476157407436</c:v>
                </c:pt>
                <c:pt idx="1084">
                  <c:v>36.8157291666721</c:v>
                </c:pt>
                <c:pt idx="1085">
                  <c:v>36.817986111113</c:v>
                </c:pt>
                <c:pt idx="1086">
                  <c:v>36.8636111111118</c:v>
                </c:pt>
                <c:pt idx="1087">
                  <c:v>36.8745138888917</c:v>
                </c:pt>
                <c:pt idx="1088">
                  <c:v>36.9494560185121</c:v>
                </c:pt>
                <c:pt idx="1089">
                  <c:v>36.9583912037051</c:v>
                </c:pt>
                <c:pt idx="1090">
                  <c:v>36.9614004629693</c:v>
                </c:pt>
                <c:pt idx="1091">
                  <c:v>36.97828703704</c:v>
                </c:pt>
                <c:pt idx="1092">
                  <c:v>36.9871180555565</c:v>
                </c:pt>
                <c:pt idx="1093">
                  <c:v>36.9941435185174</c:v>
                </c:pt>
                <c:pt idx="1094">
                  <c:v>36.9966203703661</c:v>
                </c:pt>
                <c:pt idx="1095">
                  <c:v>37</c:v>
                </c:pt>
                <c:pt idx="1096">
                  <c:v>37.0027314814797</c:v>
                </c:pt>
                <c:pt idx="1097">
                  <c:v>37.0374074074061</c:v>
                </c:pt>
                <c:pt idx="1098">
                  <c:v>37.0459606481527</c:v>
                </c:pt>
                <c:pt idx="1099">
                  <c:v>37.0629050925927</c:v>
                </c:pt>
                <c:pt idx="1100">
                  <c:v>37.1106597222242</c:v>
                </c:pt>
                <c:pt idx="1101">
                  <c:v>37.1811574074018</c:v>
                </c:pt>
                <c:pt idx="1102">
                  <c:v>37.2040162037083</c:v>
                </c:pt>
                <c:pt idx="1103">
                  <c:v>37.2116435185162</c:v>
                </c:pt>
                <c:pt idx="1104">
                  <c:v>37.2285648148099</c:v>
                </c:pt>
                <c:pt idx="1105">
                  <c:v>37.2599305555632</c:v>
                </c:pt>
                <c:pt idx="1106">
                  <c:v>37.2751041666634</c:v>
                </c:pt>
                <c:pt idx="1107">
                  <c:v>37.2973148148158</c:v>
                </c:pt>
                <c:pt idx="1108">
                  <c:v>37.3264236111136</c:v>
                </c:pt>
                <c:pt idx="1109">
                  <c:v>37.3312499999956</c:v>
                </c:pt>
                <c:pt idx="1110">
                  <c:v>37.3907060185156</c:v>
                </c:pt>
                <c:pt idx="1111">
                  <c:v>37.4196296296286</c:v>
                </c:pt>
                <c:pt idx="1112">
                  <c:v>37.5007986111159</c:v>
                </c:pt>
                <c:pt idx="1113">
                  <c:v>37.5226273148146</c:v>
                </c:pt>
                <c:pt idx="1114">
                  <c:v>37.6412847222236</c:v>
                </c:pt>
                <c:pt idx="1115">
                  <c:v>37.6738657407404</c:v>
                </c:pt>
                <c:pt idx="1116">
                  <c:v>37.712349537047</c:v>
                </c:pt>
                <c:pt idx="1117">
                  <c:v>37.8793750000041</c:v>
                </c:pt>
                <c:pt idx="1118">
                  <c:v>37.9057638888917</c:v>
                </c:pt>
                <c:pt idx="1119">
                  <c:v>37.9458564814777</c:v>
                </c:pt>
                <c:pt idx="1120">
                  <c:v>37.9940046296324</c:v>
                </c:pt>
                <c:pt idx="1121">
                  <c:v>38</c:v>
                </c:pt>
                <c:pt idx="1122">
                  <c:v>38.0314583333311</c:v>
                </c:pt>
                <c:pt idx="1123">
                  <c:v>38.0382754629682</c:v>
                </c:pt>
                <c:pt idx="1124">
                  <c:v>38.0592824073974</c:v>
                </c:pt>
                <c:pt idx="1125">
                  <c:v>38.0594791666663</c:v>
                </c:pt>
                <c:pt idx="1126">
                  <c:v>38.0602314814823</c:v>
                </c:pt>
                <c:pt idx="1127">
                  <c:v>38.0998958333366</c:v>
                </c:pt>
                <c:pt idx="1128">
                  <c:v>38.1092939814844</c:v>
                </c:pt>
                <c:pt idx="1129">
                  <c:v>38.1514583333337</c:v>
                </c:pt>
                <c:pt idx="1130">
                  <c:v>38.1591666666718</c:v>
                </c:pt>
                <c:pt idx="1131">
                  <c:v>38.1937615740753</c:v>
                </c:pt>
                <c:pt idx="1132">
                  <c:v>38.3549305555571</c:v>
                </c:pt>
                <c:pt idx="1133">
                  <c:v>38.3753819444391</c:v>
                </c:pt>
                <c:pt idx="1134">
                  <c:v>38.523009259261</c:v>
                </c:pt>
                <c:pt idx="1135">
                  <c:v>38.5687037037133</c:v>
                </c:pt>
                <c:pt idx="1136">
                  <c:v>38.6291550925889</c:v>
                </c:pt>
                <c:pt idx="1137">
                  <c:v>38.6586458333331</c:v>
                </c:pt>
                <c:pt idx="1138">
                  <c:v>38.7393865740742</c:v>
                </c:pt>
                <c:pt idx="1139">
                  <c:v>38.786481481482</c:v>
                </c:pt>
                <c:pt idx="1140">
                  <c:v>38.9553472222178</c:v>
                </c:pt>
                <c:pt idx="1141">
                  <c:v>38.9884606481501</c:v>
                </c:pt>
                <c:pt idx="1142">
                  <c:v>39.0687731481448</c:v>
                </c:pt>
                <c:pt idx="1143">
                  <c:v>39.103148148155</c:v>
                </c:pt>
                <c:pt idx="1144">
                  <c:v>39.1143749999974</c:v>
                </c:pt>
                <c:pt idx="1145">
                  <c:v>39.142951388887</c:v>
                </c:pt>
                <c:pt idx="1146">
                  <c:v>39.1473379629606</c:v>
                </c:pt>
                <c:pt idx="1147">
                  <c:v>39.3134953703702</c:v>
                </c:pt>
                <c:pt idx="1148">
                  <c:v>39.4098958333343</c:v>
                </c:pt>
                <c:pt idx="1149">
                  <c:v>39.4215509259302</c:v>
                </c:pt>
                <c:pt idx="1150">
                  <c:v>39.4626157407329</c:v>
                </c:pt>
                <c:pt idx="1151">
                  <c:v>39.4708333333401</c:v>
                </c:pt>
                <c:pt idx="1152">
                  <c:v>39.5573958333334</c:v>
                </c:pt>
                <c:pt idx="1153">
                  <c:v>39.5775694444383</c:v>
                </c:pt>
                <c:pt idx="1154">
                  <c:v>39.6303472222207</c:v>
                </c:pt>
                <c:pt idx="1155">
                  <c:v>39.6802662037007</c:v>
                </c:pt>
                <c:pt idx="1156">
                  <c:v>39.8004282407492</c:v>
                </c:pt>
                <c:pt idx="1157">
                  <c:v>39.8021643518587</c:v>
                </c:pt>
                <c:pt idx="1158">
                  <c:v>39.9583333333285</c:v>
                </c:pt>
                <c:pt idx="1159">
                  <c:v>39.9583333333358</c:v>
                </c:pt>
                <c:pt idx="1160">
                  <c:v>39.958333333343</c:v>
                </c:pt>
                <c:pt idx="1161">
                  <c:v>39.9600000000064</c:v>
                </c:pt>
                <c:pt idx="1162">
                  <c:v>39.971331018518</c:v>
                </c:pt>
                <c:pt idx="1163">
                  <c:v>39.9722337962958</c:v>
                </c:pt>
                <c:pt idx="1164">
                  <c:v>39.9989699074067</c:v>
                </c:pt>
                <c:pt idx="1165">
                  <c:v>40</c:v>
                </c:pt>
                <c:pt idx="1166">
                  <c:v>40.0000000000073</c:v>
                </c:pt>
                <c:pt idx="1167">
                  <c:v>40.0378009259293</c:v>
                </c:pt>
                <c:pt idx="1168">
                  <c:v>40.041666666657</c:v>
                </c:pt>
                <c:pt idx="1169">
                  <c:v>40.0416666666642</c:v>
                </c:pt>
                <c:pt idx="1170">
                  <c:v>40.0416666666715</c:v>
                </c:pt>
                <c:pt idx="1171">
                  <c:v>40.0725115740788</c:v>
                </c:pt>
                <c:pt idx="1172">
                  <c:v>40.0897685185191</c:v>
                </c:pt>
                <c:pt idx="1173">
                  <c:v>40.1415740740777</c:v>
                </c:pt>
                <c:pt idx="1174">
                  <c:v>40.1659490740712</c:v>
                </c:pt>
                <c:pt idx="1175">
                  <c:v>40.1843750000044</c:v>
                </c:pt>
                <c:pt idx="1176">
                  <c:v>40.2038773148088</c:v>
                </c:pt>
                <c:pt idx="1177">
                  <c:v>40.221932870365</c:v>
                </c:pt>
                <c:pt idx="1178">
                  <c:v>40.3293634259244</c:v>
                </c:pt>
                <c:pt idx="1179">
                  <c:v>40.3588888888917</c:v>
                </c:pt>
                <c:pt idx="1180">
                  <c:v>40.4050115740683</c:v>
                </c:pt>
                <c:pt idx="1181">
                  <c:v>40.4383217592695</c:v>
                </c:pt>
                <c:pt idx="1182">
                  <c:v>40.8324652777737</c:v>
                </c:pt>
                <c:pt idx="1183">
                  <c:v>40.8384722222254</c:v>
                </c:pt>
                <c:pt idx="1184">
                  <c:v>40.8920486111019</c:v>
                </c:pt>
                <c:pt idx="1185">
                  <c:v>41.0128472222277</c:v>
                </c:pt>
                <c:pt idx="1186">
                  <c:v>41.0362731481436</c:v>
                </c:pt>
                <c:pt idx="1187">
                  <c:v>41.0416666666715</c:v>
                </c:pt>
                <c:pt idx="1188">
                  <c:v>41.0507523148117</c:v>
                </c:pt>
                <c:pt idx="1189">
                  <c:v>41.0799999999945</c:v>
                </c:pt>
                <c:pt idx="1190">
                  <c:v>41.0990393518514</c:v>
                </c:pt>
                <c:pt idx="1191">
                  <c:v>41.1128240740727</c:v>
                </c:pt>
                <c:pt idx="1192">
                  <c:v>41.1543981481445</c:v>
                </c:pt>
                <c:pt idx="1193">
                  <c:v>41.1936342592526</c:v>
                </c:pt>
                <c:pt idx="1194">
                  <c:v>41.1982870370412</c:v>
                </c:pt>
                <c:pt idx="1195">
                  <c:v>41.2011458333291</c:v>
                </c:pt>
                <c:pt idx="1196">
                  <c:v>41.2471643518511</c:v>
                </c:pt>
                <c:pt idx="1197">
                  <c:v>41.2549305555585</c:v>
                </c:pt>
                <c:pt idx="1198">
                  <c:v>41.3176273148201</c:v>
                </c:pt>
                <c:pt idx="1199">
                  <c:v>41.391770833332</c:v>
                </c:pt>
                <c:pt idx="1200">
                  <c:v>41.4288194444525</c:v>
                </c:pt>
                <c:pt idx="1201">
                  <c:v>41.5384606481529</c:v>
                </c:pt>
                <c:pt idx="1202">
                  <c:v>41.5921296296292</c:v>
                </c:pt>
                <c:pt idx="1203">
                  <c:v>41.5987268518584</c:v>
                </c:pt>
                <c:pt idx="1204">
                  <c:v>41.6530439814815</c:v>
                </c:pt>
                <c:pt idx="1205">
                  <c:v>41.681840277779</c:v>
                </c:pt>
                <c:pt idx="1206">
                  <c:v>41.7357523148166</c:v>
                </c:pt>
                <c:pt idx="1207">
                  <c:v>41.7819097222236</c:v>
                </c:pt>
                <c:pt idx="1208">
                  <c:v>41.8686458333395</c:v>
                </c:pt>
                <c:pt idx="1209">
                  <c:v>41.9583333333285</c:v>
                </c:pt>
                <c:pt idx="1210">
                  <c:v>41.9612962962929</c:v>
                </c:pt>
                <c:pt idx="1211">
                  <c:v>41.9816435185203</c:v>
                </c:pt>
                <c:pt idx="1212">
                  <c:v>42</c:v>
                </c:pt>
                <c:pt idx="1213">
                  <c:v>42.0168402777781</c:v>
                </c:pt>
                <c:pt idx="1214">
                  <c:v>42.026620370365</c:v>
                </c:pt>
                <c:pt idx="1215">
                  <c:v>42.0416666666642</c:v>
                </c:pt>
                <c:pt idx="1216">
                  <c:v>42.0416666666715</c:v>
                </c:pt>
                <c:pt idx="1217">
                  <c:v>42.058159722219</c:v>
                </c:pt>
                <c:pt idx="1218">
                  <c:v>42.1789120370377</c:v>
                </c:pt>
                <c:pt idx="1219">
                  <c:v>42.3344560185142</c:v>
                </c:pt>
                <c:pt idx="1220">
                  <c:v>42.3757060185162</c:v>
                </c:pt>
                <c:pt idx="1221">
                  <c:v>42.3791203703659</c:v>
                </c:pt>
                <c:pt idx="1222">
                  <c:v>42.4056481481457</c:v>
                </c:pt>
                <c:pt idx="1223">
                  <c:v>42.4127546296295</c:v>
                </c:pt>
                <c:pt idx="1224">
                  <c:v>42.5946064814852</c:v>
                </c:pt>
                <c:pt idx="1225">
                  <c:v>42.6152662037057</c:v>
                </c:pt>
                <c:pt idx="1226">
                  <c:v>42.618333333332</c:v>
                </c:pt>
                <c:pt idx="1227">
                  <c:v>42.6606828703734</c:v>
                </c:pt>
                <c:pt idx="1228">
                  <c:v>42.6671527777798</c:v>
                </c:pt>
                <c:pt idx="1229">
                  <c:v>42.7205092592558</c:v>
                </c:pt>
                <c:pt idx="1230">
                  <c:v>42.7691898148114</c:v>
                </c:pt>
                <c:pt idx="1231">
                  <c:v>42.873993055553</c:v>
                </c:pt>
                <c:pt idx="1232">
                  <c:v>42.8769560185174</c:v>
                </c:pt>
                <c:pt idx="1233">
                  <c:v>42.8916550925932</c:v>
                </c:pt>
                <c:pt idx="1234">
                  <c:v>42.934305555551</c:v>
                </c:pt>
                <c:pt idx="1235">
                  <c:v>42.9583333333285</c:v>
                </c:pt>
                <c:pt idx="1236">
                  <c:v>42.9752314814832</c:v>
                </c:pt>
                <c:pt idx="1237">
                  <c:v>42.9800231481495</c:v>
                </c:pt>
                <c:pt idx="1238">
                  <c:v>42.9922916666692</c:v>
                </c:pt>
                <c:pt idx="1239">
                  <c:v>42.9946759259183</c:v>
                </c:pt>
                <c:pt idx="1240">
                  <c:v>43</c:v>
                </c:pt>
                <c:pt idx="1241">
                  <c:v>43.0799999999945</c:v>
                </c:pt>
                <c:pt idx="1242">
                  <c:v>43.1161111111142</c:v>
                </c:pt>
                <c:pt idx="1243">
                  <c:v>43.2086574074056</c:v>
                </c:pt>
                <c:pt idx="1244">
                  <c:v>43.4182060185267</c:v>
                </c:pt>
                <c:pt idx="1245">
                  <c:v>43.5012731481474</c:v>
                </c:pt>
                <c:pt idx="1246">
                  <c:v>43.5637268518476</c:v>
                </c:pt>
                <c:pt idx="1247">
                  <c:v>43.5971180555571</c:v>
                </c:pt>
                <c:pt idx="1248">
                  <c:v>43.8061111111092</c:v>
                </c:pt>
                <c:pt idx="1249">
                  <c:v>43.8091550925965</c:v>
                </c:pt>
                <c:pt idx="1250">
                  <c:v>43.8384374999951</c:v>
                </c:pt>
                <c:pt idx="1251">
                  <c:v>43.9847569444537</c:v>
                </c:pt>
                <c:pt idx="1252">
                  <c:v>44</c:v>
                </c:pt>
                <c:pt idx="1253">
                  <c:v>44.017662037033</c:v>
                </c:pt>
                <c:pt idx="1254">
                  <c:v>44.0421875000029</c:v>
                </c:pt>
                <c:pt idx="1255">
                  <c:v>44.1208333333343</c:v>
                </c:pt>
                <c:pt idx="1256">
                  <c:v>44.1262268518476</c:v>
                </c:pt>
                <c:pt idx="1257">
                  <c:v>44.1586574074026</c:v>
                </c:pt>
                <c:pt idx="1258">
                  <c:v>44.1704629629676</c:v>
                </c:pt>
                <c:pt idx="1259">
                  <c:v>44.2347222222161</c:v>
                </c:pt>
                <c:pt idx="1260">
                  <c:v>44.4041898148207</c:v>
                </c:pt>
                <c:pt idx="1261">
                  <c:v>44.4117476851825</c:v>
                </c:pt>
                <c:pt idx="1262">
                  <c:v>44.4380324074082</c:v>
                </c:pt>
                <c:pt idx="1263">
                  <c:v>44.4602662036996</c:v>
                </c:pt>
                <c:pt idx="1264">
                  <c:v>44.4693981481469</c:v>
                </c:pt>
                <c:pt idx="1265">
                  <c:v>44.5070717592607</c:v>
                </c:pt>
                <c:pt idx="1266">
                  <c:v>44.5551388888853</c:v>
                </c:pt>
                <c:pt idx="1267">
                  <c:v>44.5569675925944</c:v>
                </c:pt>
                <c:pt idx="1268">
                  <c:v>44.6376736111124</c:v>
                </c:pt>
                <c:pt idx="1269">
                  <c:v>44.8068865740788</c:v>
                </c:pt>
                <c:pt idx="1270">
                  <c:v>44.869918981487</c:v>
                </c:pt>
                <c:pt idx="1271">
                  <c:v>44.9583333333285</c:v>
                </c:pt>
                <c:pt idx="1272">
                  <c:v>44.9583333333358</c:v>
                </c:pt>
                <c:pt idx="1273">
                  <c:v>44.958333333343</c:v>
                </c:pt>
                <c:pt idx="1274">
                  <c:v>44.9761689814914</c:v>
                </c:pt>
                <c:pt idx="1275">
                  <c:v>45</c:v>
                </c:pt>
                <c:pt idx="1276">
                  <c:v>45.018958333334</c:v>
                </c:pt>
                <c:pt idx="1277">
                  <c:v>45.041666666657</c:v>
                </c:pt>
                <c:pt idx="1278">
                  <c:v>45.0416666666642</c:v>
                </c:pt>
                <c:pt idx="1279">
                  <c:v>45.0416666666715</c:v>
                </c:pt>
                <c:pt idx="1280">
                  <c:v>45.0623148148152</c:v>
                </c:pt>
                <c:pt idx="1281">
                  <c:v>45.1896990740643</c:v>
                </c:pt>
                <c:pt idx="1282">
                  <c:v>45.2052314814791</c:v>
                </c:pt>
                <c:pt idx="1283">
                  <c:v>45.2059606481416</c:v>
                </c:pt>
                <c:pt idx="1284">
                  <c:v>45.2258217592607</c:v>
                </c:pt>
                <c:pt idx="1285">
                  <c:v>45.2516898148169</c:v>
                </c:pt>
                <c:pt idx="1286">
                  <c:v>45.406076388892</c:v>
                </c:pt>
                <c:pt idx="1287">
                  <c:v>45.4165856481559</c:v>
                </c:pt>
                <c:pt idx="1288">
                  <c:v>45.4224768518616</c:v>
                </c:pt>
                <c:pt idx="1289">
                  <c:v>45.4300347222234</c:v>
                </c:pt>
                <c:pt idx="1290">
                  <c:v>45.4327430555495</c:v>
                </c:pt>
                <c:pt idx="1291">
                  <c:v>45.4519212962987</c:v>
                </c:pt>
                <c:pt idx="1292">
                  <c:v>45.5367245370435</c:v>
                </c:pt>
                <c:pt idx="1293">
                  <c:v>45.6604282407425</c:v>
                </c:pt>
                <c:pt idx="1294">
                  <c:v>45.9503703703813</c:v>
                </c:pt>
                <c:pt idx="1295">
                  <c:v>45.9583333333358</c:v>
                </c:pt>
                <c:pt idx="1296">
                  <c:v>45.9744328703673</c:v>
                </c:pt>
                <c:pt idx="1297">
                  <c:v>45.9878009259264</c:v>
                </c:pt>
                <c:pt idx="1298">
                  <c:v>46</c:v>
                </c:pt>
                <c:pt idx="1299">
                  <c:v>46.0434143518505</c:v>
                </c:pt>
                <c:pt idx="1300">
                  <c:v>46.0586921296344</c:v>
                </c:pt>
                <c:pt idx="1301">
                  <c:v>46.0979745370423</c:v>
                </c:pt>
                <c:pt idx="1302">
                  <c:v>46.1157407407372</c:v>
                </c:pt>
                <c:pt idx="1303">
                  <c:v>46.1344560185098</c:v>
                </c:pt>
                <c:pt idx="1304">
                  <c:v>46.1478703703688</c:v>
                </c:pt>
                <c:pt idx="1305">
                  <c:v>46.205729166657</c:v>
                </c:pt>
                <c:pt idx="1306">
                  <c:v>46.3074074074102</c:v>
                </c:pt>
                <c:pt idx="1307">
                  <c:v>46.4147222222236</c:v>
                </c:pt>
                <c:pt idx="1308">
                  <c:v>46.4397337962946</c:v>
                </c:pt>
                <c:pt idx="1309">
                  <c:v>46.6275925925875</c:v>
                </c:pt>
                <c:pt idx="1310">
                  <c:v>46.819745370376</c:v>
                </c:pt>
                <c:pt idx="1311">
                  <c:v>46.986562500002</c:v>
                </c:pt>
                <c:pt idx="1312">
                  <c:v>47</c:v>
                </c:pt>
                <c:pt idx="1313">
                  <c:v>47.2294097222257</c:v>
                </c:pt>
                <c:pt idx="1314">
                  <c:v>47.3574884259215</c:v>
                </c:pt>
                <c:pt idx="1315">
                  <c:v>47.904953703699</c:v>
                </c:pt>
                <c:pt idx="1316">
                  <c:v>47.9996064814841</c:v>
                </c:pt>
                <c:pt idx="1317">
                  <c:v>48</c:v>
                </c:pt>
                <c:pt idx="1318">
                  <c:v>48.101423611115</c:v>
                </c:pt>
                <c:pt idx="1319">
                  <c:v>48.1801504629693</c:v>
                </c:pt>
                <c:pt idx="1320">
                  <c:v>48.2195717592549</c:v>
                </c:pt>
                <c:pt idx="1321">
                  <c:v>48.5106712963025</c:v>
                </c:pt>
                <c:pt idx="1322">
                  <c:v>48.6854282407294</c:v>
                </c:pt>
                <c:pt idx="1323">
                  <c:v>48.7291203703717</c:v>
                </c:pt>
                <c:pt idx="1324">
                  <c:v>48.7848611111112</c:v>
                </c:pt>
                <c:pt idx="1325">
                  <c:v>48.8290393518473</c:v>
                </c:pt>
                <c:pt idx="1326">
                  <c:v>48.9583333333358</c:v>
                </c:pt>
                <c:pt idx="1327">
                  <c:v>48.9619907407323</c:v>
                </c:pt>
                <c:pt idx="1328">
                  <c:v>49</c:v>
                </c:pt>
                <c:pt idx="1329">
                  <c:v>49.1538541666669</c:v>
                </c:pt>
                <c:pt idx="1330">
                  <c:v>49.163923611115</c:v>
                </c:pt>
                <c:pt idx="1331">
                  <c:v>49.1766203703737</c:v>
                </c:pt>
                <c:pt idx="1332">
                  <c:v>49.1981365740721</c:v>
                </c:pt>
                <c:pt idx="1333">
                  <c:v>49.4624189814785</c:v>
                </c:pt>
                <c:pt idx="1334">
                  <c:v>49.7360648148169</c:v>
                </c:pt>
                <c:pt idx="1335">
                  <c:v>49.9583333333285</c:v>
                </c:pt>
                <c:pt idx="1336">
                  <c:v>49.9634606481486</c:v>
                </c:pt>
                <c:pt idx="1337">
                  <c:v>49.9989699074067</c:v>
                </c:pt>
                <c:pt idx="1338">
                  <c:v>49.9990162036993</c:v>
                </c:pt>
                <c:pt idx="1339">
                  <c:v>50</c:v>
                </c:pt>
                <c:pt idx="1340">
                  <c:v>50.0416666666642</c:v>
                </c:pt>
                <c:pt idx="1341">
                  <c:v>50.0999074074134</c:v>
                </c:pt>
                <c:pt idx="1342">
                  <c:v>50.1090393518534</c:v>
                </c:pt>
                <c:pt idx="1343">
                  <c:v>50.1352777777793</c:v>
                </c:pt>
                <c:pt idx="1344">
                  <c:v>50.13758101852</c:v>
                </c:pt>
                <c:pt idx="1345">
                  <c:v>50.236122685179</c:v>
                </c:pt>
                <c:pt idx="1346">
                  <c:v>50.3001157407416</c:v>
                </c:pt>
                <c:pt idx="1347">
                  <c:v>50.4242245370406</c:v>
                </c:pt>
                <c:pt idx="1348">
                  <c:v>50.4316319444479</c:v>
                </c:pt>
                <c:pt idx="1349">
                  <c:v>50.4543171296318</c:v>
                </c:pt>
                <c:pt idx="1350">
                  <c:v>50.9149421296315</c:v>
                </c:pt>
                <c:pt idx="1351">
                  <c:v>51.2601851851796</c:v>
                </c:pt>
                <c:pt idx="1352">
                  <c:v>51.4042476851901</c:v>
                </c:pt>
                <c:pt idx="1353">
                  <c:v>51.4300000000003</c:v>
                </c:pt>
                <c:pt idx="1354">
                  <c:v>51.549629629626</c:v>
                </c:pt>
                <c:pt idx="1355">
                  <c:v>51.58766203704</c:v>
                </c:pt>
                <c:pt idx="1356">
                  <c:v>51.6742129629565</c:v>
                </c:pt>
                <c:pt idx="1357">
                  <c:v>51.6803009259311</c:v>
                </c:pt>
                <c:pt idx="1358">
                  <c:v>51.8751620370385</c:v>
                </c:pt>
                <c:pt idx="1359">
                  <c:v>52.12631944444</c:v>
                </c:pt>
                <c:pt idx="1360">
                  <c:v>52.3478472222196</c:v>
                </c:pt>
                <c:pt idx="1361">
                  <c:v>52.5639814814785</c:v>
                </c:pt>
                <c:pt idx="1362">
                  <c:v>52.6945601851839</c:v>
                </c:pt>
                <c:pt idx="1363">
                  <c:v>52.9155208333395</c:v>
                </c:pt>
                <c:pt idx="1364">
                  <c:v>52.9201736111136</c:v>
                </c:pt>
                <c:pt idx="1365">
                  <c:v>52.9794328703647</c:v>
                </c:pt>
                <c:pt idx="1366">
                  <c:v>52.9837152777836</c:v>
                </c:pt>
                <c:pt idx="1367">
                  <c:v>53.1705439814759</c:v>
                </c:pt>
                <c:pt idx="1368">
                  <c:v>53.3320717592651</c:v>
                </c:pt>
                <c:pt idx="1369">
                  <c:v>53.4914699073997</c:v>
                </c:pt>
                <c:pt idx="1370">
                  <c:v>53.559317129635</c:v>
                </c:pt>
                <c:pt idx="1371">
                  <c:v>53.6079745370371</c:v>
                </c:pt>
                <c:pt idx="1372">
                  <c:v>53.8661226851837</c:v>
                </c:pt>
                <c:pt idx="1373">
                  <c:v>53.9392824074021</c:v>
                </c:pt>
                <c:pt idx="1374">
                  <c:v>54.030821759261</c:v>
                </c:pt>
                <c:pt idx="1375">
                  <c:v>54.1054513888885</c:v>
                </c:pt>
                <c:pt idx="1376">
                  <c:v>54.2040856481472</c:v>
                </c:pt>
                <c:pt idx="1377">
                  <c:v>54.2326388888905</c:v>
                </c:pt>
                <c:pt idx="1378">
                  <c:v>54.2548032407431</c:v>
                </c:pt>
                <c:pt idx="1379">
                  <c:v>54.4893981481509</c:v>
                </c:pt>
                <c:pt idx="1380">
                  <c:v>54.5220138888981</c:v>
                </c:pt>
                <c:pt idx="1381">
                  <c:v>54.5303587962844</c:v>
                </c:pt>
                <c:pt idx="1382">
                  <c:v>54.821458333332</c:v>
                </c:pt>
                <c:pt idx="1383">
                  <c:v>54.8960648148131</c:v>
                </c:pt>
                <c:pt idx="1384">
                  <c:v>54.9788425925944</c:v>
                </c:pt>
                <c:pt idx="1385">
                  <c:v>55</c:v>
                </c:pt>
                <c:pt idx="1386">
                  <c:v>55.0297569444374</c:v>
                </c:pt>
                <c:pt idx="1387">
                  <c:v>55.071747685186</c:v>
                </c:pt>
                <c:pt idx="1388">
                  <c:v>55.1602662037039</c:v>
                </c:pt>
                <c:pt idx="1389">
                  <c:v>55.2821296296315</c:v>
                </c:pt>
                <c:pt idx="1390">
                  <c:v>55.5974884259267</c:v>
                </c:pt>
                <c:pt idx="1391">
                  <c:v>55.6090624999997</c:v>
                </c:pt>
                <c:pt idx="1392">
                  <c:v>55.7590162037086</c:v>
                </c:pt>
                <c:pt idx="1393">
                  <c:v>55.8187384259218</c:v>
                </c:pt>
                <c:pt idx="1394">
                  <c:v>55.9583333333358</c:v>
                </c:pt>
                <c:pt idx="1395">
                  <c:v>56.09611111111</c:v>
                </c:pt>
                <c:pt idx="1396">
                  <c:v>56.1720254629618</c:v>
                </c:pt>
                <c:pt idx="1397">
                  <c:v>56.2337962962993</c:v>
                </c:pt>
                <c:pt idx="1398">
                  <c:v>56.2859953703737</c:v>
                </c:pt>
                <c:pt idx="1399">
                  <c:v>56.2948842592596</c:v>
                </c:pt>
                <c:pt idx="1400">
                  <c:v>56.4245949074102</c:v>
                </c:pt>
                <c:pt idx="1401">
                  <c:v>56.5316435185232</c:v>
                </c:pt>
                <c:pt idx="1402">
                  <c:v>56.5862731481466</c:v>
                </c:pt>
                <c:pt idx="1403">
                  <c:v>56.9261458333349</c:v>
                </c:pt>
                <c:pt idx="1404">
                  <c:v>56.9655324073974</c:v>
                </c:pt>
                <c:pt idx="1405">
                  <c:v>57.0989236111127</c:v>
                </c:pt>
                <c:pt idx="1406">
                  <c:v>57.1823842592567</c:v>
                </c:pt>
                <c:pt idx="1407">
                  <c:v>57.3747453703691</c:v>
                </c:pt>
                <c:pt idx="1408">
                  <c:v>57.3776967592639</c:v>
                </c:pt>
                <c:pt idx="1409">
                  <c:v>57.5405208333395</c:v>
                </c:pt>
                <c:pt idx="1410">
                  <c:v>57.5607870370295</c:v>
                </c:pt>
                <c:pt idx="1411">
                  <c:v>57.6016898148155</c:v>
                </c:pt>
                <c:pt idx="1412">
                  <c:v>57.6409490740698</c:v>
                </c:pt>
                <c:pt idx="1413">
                  <c:v>57.667245370365</c:v>
                </c:pt>
                <c:pt idx="1414">
                  <c:v>57.8324537037042</c:v>
                </c:pt>
                <c:pt idx="1415">
                  <c:v>57.8872337962966</c:v>
                </c:pt>
                <c:pt idx="1416">
                  <c:v>58.0102314814721</c:v>
                </c:pt>
                <c:pt idx="1417">
                  <c:v>58.0926157407375</c:v>
                </c:pt>
                <c:pt idx="1418">
                  <c:v>58.1208333333343</c:v>
                </c:pt>
                <c:pt idx="1419">
                  <c:v>58.1249074074003</c:v>
                </c:pt>
                <c:pt idx="1420">
                  <c:v>58.3405324074047</c:v>
                </c:pt>
                <c:pt idx="1421">
                  <c:v>58.3957638888824</c:v>
                </c:pt>
                <c:pt idx="1422">
                  <c:v>58.4177893518572</c:v>
                </c:pt>
                <c:pt idx="1423">
                  <c:v>58.6138425925892</c:v>
                </c:pt>
                <c:pt idx="1424">
                  <c:v>58.6395486111142</c:v>
                </c:pt>
                <c:pt idx="1425">
                  <c:v>58.870405092588</c:v>
                </c:pt>
                <c:pt idx="1426">
                  <c:v>58.8899421296301</c:v>
                </c:pt>
                <c:pt idx="1427">
                  <c:v>58.8934722222184</c:v>
                </c:pt>
                <c:pt idx="1428">
                  <c:v>58.9195833333288</c:v>
                </c:pt>
                <c:pt idx="1429">
                  <c:v>58.937928240739</c:v>
                </c:pt>
                <c:pt idx="1430">
                  <c:v>58.9583333333285</c:v>
                </c:pt>
                <c:pt idx="1431">
                  <c:v>58.9998726851918</c:v>
                </c:pt>
                <c:pt idx="1432">
                  <c:v>59.0417708333262</c:v>
                </c:pt>
                <c:pt idx="1433">
                  <c:v>59.1106597222242</c:v>
                </c:pt>
                <c:pt idx="1434">
                  <c:v>59.1194791666712</c:v>
                </c:pt>
                <c:pt idx="1435">
                  <c:v>59.2118749999936</c:v>
                </c:pt>
                <c:pt idx="1436">
                  <c:v>59.2177199074067</c:v>
                </c:pt>
                <c:pt idx="1437">
                  <c:v>59.2844212962955</c:v>
                </c:pt>
                <c:pt idx="1438">
                  <c:v>59.3022453703743</c:v>
                </c:pt>
                <c:pt idx="1439">
                  <c:v>59.3102430555518</c:v>
                </c:pt>
                <c:pt idx="1440">
                  <c:v>59.411481481482</c:v>
                </c:pt>
                <c:pt idx="1441">
                  <c:v>59.4796759259334</c:v>
                </c:pt>
                <c:pt idx="1442">
                  <c:v>59.5092129629629</c:v>
                </c:pt>
                <c:pt idx="1443">
                  <c:v>59.5245254629554</c:v>
                </c:pt>
                <c:pt idx="1444">
                  <c:v>59.5687384259218</c:v>
                </c:pt>
                <c:pt idx="1445">
                  <c:v>59.5947800925932</c:v>
                </c:pt>
                <c:pt idx="1446">
                  <c:v>59.6288541666727</c:v>
                </c:pt>
                <c:pt idx="1447">
                  <c:v>59.6289930555503</c:v>
                </c:pt>
                <c:pt idx="1448">
                  <c:v>59.6514930555495</c:v>
                </c:pt>
                <c:pt idx="1449">
                  <c:v>59.6671875000029</c:v>
                </c:pt>
                <c:pt idx="1450">
                  <c:v>59.7272106481541</c:v>
                </c:pt>
                <c:pt idx="1451">
                  <c:v>59.7329861111066</c:v>
                </c:pt>
                <c:pt idx="1452">
                  <c:v>59.7469444444432</c:v>
                </c:pt>
                <c:pt idx="1453">
                  <c:v>59.7649537037069</c:v>
                </c:pt>
                <c:pt idx="1454">
                  <c:v>59.8225347222178</c:v>
                </c:pt>
                <c:pt idx="1455">
                  <c:v>59.8299189814861</c:v>
                </c:pt>
                <c:pt idx="1456">
                  <c:v>59.8421759259218</c:v>
                </c:pt>
                <c:pt idx="1457">
                  <c:v>59.8610300925939</c:v>
                </c:pt>
                <c:pt idx="1458">
                  <c:v>59.9209490740759</c:v>
                </c:pt>
                <c:pt idx="1459">
                  <c:v>59.94267361112</c:v>
                </c:pt>
                <c:pt idx="1460">
                  <c:v>59.95548611111</c:v>
                </c:pt>
                <c:pt idx="1461">
                  <c:v>59.9583333333285</c:v>
                </c:pt>
                <c:pt idx="1462">
                  <c:v>59.9583333333358</c:v>
                </c:pt>
                <c:pt idx="1463">
                  <c:v>59.958333333343</c:v>
                </c:pt>
                <c:pt idx="1464">
                  <c:v>59.9684953703691</c:v>
                </c:pt>
                <c:pt idx="1465">
                  <c:v>59.9852430555475</c:v>
                </c:pt>
                <c:pt idx="1466">
                  <c:v>59.9928472222236</c:v>
                </c:pt>
                <c:pt idx="1467">
                  <c:v>59.9952662037031</c:v>
                </c:pt>
                <c:pt idx="1468">
                  <c:v>60</c:v>
                </c:pt>
                <c:pt idx="1469">
                  <c:v>60.0000000000073</c:v>
                </c:pt>
                <c:pt idx="1470">
                  <c:v>60.0271643518499</c:v>
                </c:pt>
                <c:pt idx="1471">
                  <c:v>60.041666666657</c:v>
                </c:pt>
                <c:pt idx="1472">
                  <c:v>60.0416666666642</c:v>
                </c:pt>
                <c:pt idx="1473">
                  <c:v>60.0416666666715</c:v>
                </c:pt>
                <c:pt idx="1474">
                  <c:v>60.1022453703699</c:v>
                </c:pt>
                <c:pt idx="1475">
                  <c:v>60.8836689814852</c:v>
                </c:pt>
                <c:pt idx="1476">
                  <c:v>60.9583333333358</c:v>
                </c:pt>
                <c:pt idx="1477">
                  <c:v>60.9957060185188</c:v>
                </c:pt>
                <c:pt idx="1478">
                  <c:v>61</c:v>
                </c:pt>
                <c:pt idx="1479">
                  <c:v>61.9988773148143</c:v>
                </c:pt>
                <c:pt idx="1480">
                  <c:v>62</c:v>
                </c:pt>
                <c:pt idx="1481">
                  <c:v>62.3920138888861</c:v>
                </c:pt>
                <c:pt idx="1482">
                  <c:v>63.5029166666718</c:v>
                </c:pt>
                <c:pt idx="1483">
                  <c:v>63.5032638888879</c:v>
                </c:pt>
                <c:pt idx="1484">
                  <c:v>66.3288657407393</c:v>
                </c:pt>
                <c:pt idx="1485">
                  <c:v>66.4624884259247</c:v>
                </c:pt>
                <c:pt idx="1486">
                  <c:v>66.8446180555547</c:v>
                </c:pt>
                <c:pt idx="1487">
                  <c:v>69.4215393518461</c:v>
                </c:pt>
                <c:pt idx="1488">
                  <c:v>69.4685648148152</c:v>
                </c:pt>
                <c:pt idx="1489">
                  <c:v>70.9282407407372</c:v>
                </c:pt>
                <c:pt idx="1490">
                  <c:v>73.3062268518479</c:v>
                </c:pt>
                <c:pt idx="1491">
                  <c:v>74.041666666657</c:v>
                </c:pt>
                <c:pt idx="1492">
                  <c:v>74.3144328703711</c:v>
                </c:pt>
                <c:pt idx="1493">
                  <c:v>77.0415509259255</c:v>
                </c:pt>
                <c:pt idx="1494">
                  <c:v>78.4092129629644</c:v>
                </c:pt>
                <c:pt idx="1495">
                  <c:v>78.4545138888934</c:v>
                </c:pt>
                <c:pt idx="1496">
                  <c:v>79.8122685185153</c:v>
                </c:pt>
                <c:pt idx="1497">
                  <c:v>85.6463773148134</c:v>
                </c:pt>
                <c:pt idx="1498">
                  <c:v>85.9855671296245</c:v>
                </c:pt>
                <c:pt idx="1499">
                  <c:v>86.9666319444441</c:v>
                </c:pt>
                <c:pt idx="1500">
                  <c:v>87.494340277779</c:v>
                </c:pt>
                <c:pt idx="1501">
                  <c:v>89.9027430555507</c:v>
                </c:pt>
                <c:pt idx="1502">
                  <c:v>89.9566666666651</c:v>
                </c:pt>
                <c:pt idx="1503">
                  <c:v>89.9583333333358</c:v>
                </c:pt>
                <c:pt idx="1504">
                  <c:v>90</c:v>
                </c:pt>
              </c:strCache>
            </c:strRef>
          </c:cat>
          <c:val>
            <c:numRef>
              <c:f>duration!$B$6:$B$1511</c:f>
              <c:numCache>
                <c:formatCode>General</c:formatCode>
                <c:ptCount val="1505"/>
                <c:pt idx="0">
                  <c:v>1</c:v>
                </c:pt>
                <c:pt idx="8">
                  <c:v>1</c:v>
                </c:pt>
                <c:pt idx="14">
                  <c:v>1</c:v>
                </c:pt>
                <c:pt idx="20">
                  <c:v>1</c:v>
                </c:pt>
                <c:pt idx="23">
                  <c:v>1</c:v>
                </c:pt>
                <c:pt idx="37">
                  <c:v>1</c:v>
                </c:pt>
                <c:pt idx="57">
                  <c:v>1</c:v>
                </c:pt>
                <c:pt idx="117">
                  <c:v>1</c:v>
                </c:pt>
                <c:pt idx="130">
                  <c:v>1</c:v>
                </c:pt>
                <c:pt idx="132">
                  <c:v>1</c:v>
                </c:pt>
                <c:pt idx="135">
                  <c:v>1</c:v>
                </c:pt>
                <c:pt idx="142">
                  <c:v>1</c:v>
                </c:pt>
                <c:pt idx="229">
                  <c:v>1</c:v>
                </c:pt>
                <c:pt idx="231">
                  <c:v>3</c:v>
                </c:pt>
                <c:pt idx="248">
                  <c:v>1</c:v>
                </c:pt>
                <c:pt idx="262">
                  <c:v>2</c:v>
                </c:pt>
                <c:pt idx="264">
                  <c:v>1</c:v>
                </c:pt>
                <c:pt idx="265">
                  <c:v>1</c:v>
                </c:pt>
                <c:pt idx="267">
                  <c:v>1</c:v>
                </c:pt>
                <c:pt idx="323">
                  <c:v>1</c:v>
                </c:pt>
                <c:pt idx="373">
                  <c:v>1</c:v>
                </c:pt>
                <c:pt idx="377">
                  <c:v>1</c:v>
                </c:pt>
                <c:pt idx="399">
                  <c:v>1</c:v>
                </c:pt>
                <c:pt idx="402">
                  <c:v>1</c:v>
                </c:pt>
                <c:pt idx="404">
                  <c:v>5</c:v>
                </c:pt>
                <c:pt idx="448">
                  <c:v>1</c:v>
                </c:pt>
                <c:pt idx="452">
                  <c:v>1</c:v>
                </c:pt>
                <c:pt idx="486">
                  <c:v>1</c:v>
                </c:pt>
                <c:pt idx="493">
                  <c:v>1</c:v>
                </c:pt>
                <c:pt idx="496">
                  <c:v>1</c:v>
                </c:pt>
                <c:pt idx="497">
                  <c:v>2</c:v>
                </c:pt>
                <c:pt idx="518">
                  <c:v>1</c:v>
                </c:pt>
                <c:pt idx="539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3</c:v>
                </c:pt>
                <c:pt idx="568">
                  <c:v>1</c:v>
                </c:pt>
                <c:pt idx="586">
                  <c:v>1</c:v>
                </c:pt>
                <c:pt idx="597">
                  <c:v>1</c:v>
                </c:pt>
                <c:pt idx="612">
                  <c:v>1</c:v>
                </c:pt>
                <c:pt idx="613">
                  <c:v>1</c:v>
                </c:pt>
                <c:pt idx="627">
                  <c:v>1</c:v>
                </c:pt>
                <c:pt idx="628">
                  <c:v>1</c:v>
                </c:pt>
                <c:pt idx="634">
                  <c:v>1</c:v>
                </c:pt>
                <c:pt idx="642">
                  <c:v>1</c:v>
                </c:pt>
                <c:pt idx="643">
                  <c:v>3</c:v>
                </c:pt>
                <c:pt idx="644">
                  <c:v>4</c:v>
                </c:pt>
                <c:pt idx="645">
                  <c:v>1</c:v>
                </c:pt>
                <c:pt idx="659">
                  <c:v>1</c:v>
                </c:pt>
                <c:pt idx="672">
                  <c:v>129</c:v>
                </c:pt>
                <c:pt idx="678">
                  <c:v>2</c:v>
                </c:pt>
                <c:pt idx="679">
                  <c:v>3</c:v>
                </c:pt>
                <c:pt idx="680">
                  <c:v>7</c:v>
                </c:pt>
                <c:pt idx="685">
                  <c:v>1</c:v>
                </c:pt>
                <c:pt idx="698">
                  <c:v>1</c:v>
                </c:pt>
                <c:pt idx="708">
                  <c:v>1</c:v>
                </c:pt>
                <c:pt idx="726">
                  <c:v>1</c:v>
                </c:pt>
                <c:pt idx="731">
                  <c:v>1</c:v>
                </c:pt>
                <c:pt idx="741">
                  <c:v>1</c:v>
                </c:pt>
                <c:pt idx="744">
                  <c:v>1</c:v>
                </c:pt>
                <c:pt idx="764">
                  <c:v>1</c:v>
                </c:pt>
                <c:pt idx="776">
                  <c:v>1</c:v>
                </c:pt>
                <c:pt idx="785">
                  <c:v>1</c:v>
                </c:pt>
                <c:pt idx="796">
                  <c:v>1</c:v>
                </c:pt>
                <c:pt idx="828">
                  <c:v>1</c:v>
                </c:pt>
                <c:pt idx="846">
                  <c:v>1</c:v>
                </c:pt>
                <c:pt idx="850">
                  <c:v>1</c:v>
                </c:pt>
                <c:pt idx="858">
                  <c:v>1</c:v>
                </c:pt>
                <c:pt idx="868">
                  <c:v>1</c:v>
                </c:pt>
                <c:pt idx="888">
                  <c:v>1</c:v>
                </c:pt>
                <c:pt idx="931">
                  <c:v>1</c:v>
                </c:pt>
                <c:pt idx="934">
                  <c:v>1</c:v>
                </c:pt>
                <c:pt idx="948">
                  <c:v>1</c:v>
                </c:pt>
                <c:pt idx="960">
                  <c:v>1</c:v>
                </c:pt>
                <c:pt idx="992">
                  <c:v>1</c:v>
                </c:pt>
                <c:pt idx="1009">
                  <c:v>1</c:v>
                </c:pt>
                <c:pt idx="1022">
                  <c:v>1</c:v>
                </c:pt>
                <c:pt idx="1023">
                  <c:v>7</c:v>
                </c:pt>
                <c:pt idx="1027">
                  <c:v>1</c:v>
                </c:pt>
                <c:pt idx="1029">
                  <c:v>1</c:v>
                </c:pt>
                <c:pt idx="1044">
                  <c:v>1</c:v>
                </c:pt>
                <c:pt idx="1052">
                  <c:v>1</c:v>
                </c:pt>
                <c:pt idx="1062">
                  <c:v>1</c:v>
                </c:pt>
                <c:pt idx="1143">
                  <c:v>1</c:v>
                </c:pt>
                <c:pt idx="1165">
                  <c:v>6</c:v>
                </c:pt>
                <c:pt idx="1169">
                  <c:v>2</c:v>
                </c:pt>
                <c:pt idx="1174">
                  <c:v>1</c:v>
                </c:pt>
                <c:pt idx="1177">
                  <c:v>1</c:v>
                </c:pt>
                <c:pt idx="1190">
                  <c:v>1</c:v>
                </c:pt>
                <c:pt idx="1215">
                  <c:v>1</c:v>
                </c:pt>
                <c:pt idx="1216">
                  <c:v>1</c:v>
                </c:pt>
                <c:pt idx="1229">
                  <c:v>1</c:v>
                </c:pt>
                <c:pt idx="1239">
                  <c:v>1</c:v>
                </c:pt>
                <c:pt idx="1240">
                  <c:v>1</c:v>
                </c:pt>
                <c:pt idx="1253">
                  <c:v>1</c:v>
                </c:pt>
                <c:pt idx="1254">
                  <c:v>1</c:v>
                </c:pt>
                <c:pt idx="1271">
                  <c:v>2</c:v>
                </c:pt>
                <c:pt idx="1272">
                  <c:v>1</c:v>
                </c:pt>
                <c:pt idx="1273">
                  <c:v>1</c:v>
                </c:pt>
                <c:pt idx="1275">
                  <c:v>18</c:v>
                </c:pt>
                <c:pt idx="1278">
                  <c:v>1</c:v>
                </c:pt>
                <c:pt idx="1279">
                  <c:v>1</c:v>
                </c:pt>
                <c:pt idx="1296">
                  <c:v>1</c:v>
                </c:pt>
                <c:pt idx="1300">
                  <c:v>1</c:v>
                </c:pt>
                <c:pt idx="1312">
                  <c:v>1</c:v>
                </c:pt>
                <c:pt idx="1322">
                  <c:v>1</c:v>
                </c:pt>
                <c:pt idx="1338">
                  <c:v>1</c:v>
                </c:pt>
                <c:pt idx="1339">
                  <c:v>3</c:v>
                </c:pt>
                <c:pt idx="1341">
                  <c:v>1</c:v>
                </c:pt>
                <c:pt idx="1360">
                  <c:v>1</c:v>
                </c:pt>
                <c:pt idx="1383">
                  <c:v>1</c:v>
                </c:pt>
                <c:pt idx="1385">
                  <c:v>1</c:v>
                </c:pt>
                <c:pt idx="1395">
                  <c:v>1</c:v>
                </c:pt>
                <c:pt idx="1399">
                  <c:v>1</c:v>
                </c:pt>
                <c:pt idx="1403">
                  <c:v>1</c:v>
                </c:pt>
                <c:pt idx="1406">
                  <c:v>1</c:v>
                </c:pt>
                <c:pt idx="1417">
                  <c:v>1</c:v>
                </c:pt>
                <c:pt idx="1424">
                  <c:v>1</c:v>
                </c:pt>
                <c:pt idx="1425">
                  <c:v>1</c:v>
                </c:pt>
                <c:pt idx="1436">
                  <c:v>1</c:v>
                </c:pt>
                <c:pt idx="1448">
                  <c:v>1</c:v>
                </c:pt>
                <c:pt idx="1453">
                  <c:v>1</c:v>
                </c:pt>
                <c:pt idx="1461">
                  <c:v>4</c:v>
                </c:pt>
                <c:pt idx="1462">
                  <c:v>5</c:v>
                </c:pt>
                <c:pt idx="1463">
                  <c:v>2</c:v>
                </c:pt>
                <c:pt idx="1468">
                  <c:v>28</c:v>
                </c:pt>
                <c:pt idx="1472">
                  <c:v>2</c:v>
                </c:pt>
                <c:pt idx="1477">
                  <c:v>1</c:v>
                </c:pt>
                <c:pt idx="148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45-4F4E-9B36-E68914B3E77F}"/>
            </c:ext>
          </c:extLst>
        </c:ser>
        <c:ser>
          <c:idx val="1"/>
          <c:order val="1"/>
          <c:tx>
            <c:strRef>
              <c:f>duration!$C$4:$C$5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duration!$A$6:$A$1511</c:f>
              <c:strCache>
                <c:ptCount val="1505"/>
                <c:pt idx="0">
                  <c:v>1.06984953704523</c:v>
                </c:pt>
                <c:pt idx="1">
                  <c:v>1.31953703703766</c:v>
                </c:pt>
                <c:pt idx="2">
                  <c:v>2.46663194444409</c:v>
                </c:pt>
                <c:pt idx="3">
                  <c:v>3</c:v>
                </c:pt>
                <c:pt idx="4">
                  <c:v>3.78728009259066</c:v>
                </c:pt>
                <c:pt idx="5">
                  <c:v>3.96751157406834</c:v>
                </c:pt>
                <c:pt idx="6">
                  <c:v>4.16642361111007</c:v>
                </c:pt>
                <c:pt idx="7">
                  <c:v>4.53305555555562</c:v>
                </c:pt>
                <c:pt idx="8">
                  <c:v>5.04166666667152</c:v>
                </c:pt>
                <c:pt idx="9">
                  <c:v>5.91721064815647</c:v>
                </c:pt>
                <c:pt idx="10">
                  <c:v>6.27527777777868</c:v>
                </c:pt>
                <c:pt idx="11">
                  <c:v>6.37395833333721</c:v>
                </c:pt>
                <c:pt idx="12">
                  <c:v>6.47665509259241</c:v>
                </c:pt>
                <c:pt idx="13">
                  <c:v>6.93041666666977</c:v>
                </c:pt>
                <c:pt idx="14">
                  <c:v>7</c:v>
                </c:pt>
                <c:pt idx="15">
                  <c:v>7.16083333333518</c:v>
                </c:pt>
                <c:pt idx="16">
                  <c:v>7.63938657406834</c:v>
                </c:pt>
                <c:pt idx="17">
                  <c:v>7.67245370370074</c:v>
                </c:pt>
                <c:pt idx="18">
                  <c:v>7.82614583332906</c:v>
                </c:pt>
                <c:pt idx="19">
                  <c:v>7.8665740740762</c:v>
                </c:pt>
                <c:pt idx="20">
                  <c:v>7.98652777777897</c:v>
                </c:pt>
                <c:pt idx="21">
                  <c:v>8.11359953702777</c:v>
                </c:pt>
                <c:pt idx="22">
                  <c:v>8.17546296297223</c:v>
                </c:pt>
                <c:pt idx="23">
                  <c:v>8.25912037037051</c:v>
                </c:pt>
                <c:pt idx="24">
                  <c:v>8.29113425926334</c:v>
                </c:pt>
                <c:pt idx="25">
                  <c:v>8.90969907407271</c:v>
                </c:pt>
                <c:pt idx="26">
                  <c:v>8.96748842592933</c:v>
                </c:pt>
                <c:pt idx="27">
                  <c:v>9.03496527778043</c:v>
                </c:pt>
                <c:pt idx="28">
                  <c:v>9.15478009259823</c:v>
                </c:pt>
                <c:pt idx="29">
                  <c:v>9.19891203704174</c:v>
                </c:pt>
                <c:pt idx="30">
                  <c:v>9.27878472222073</c:v>
                </c:pt>
                <c:pt idx="31">
                  <c:v>9.30849537037284</c:v>
                </c:pt>
                <c:pt idx="32">
                  <c:v>9.42008101852116</c:v>
                </c:pt>
                <c:pt idx="33">
                  <c:v>9.47456018518278</c:v>
                </c:pt>
                <c:pt idx="34">
                  <c:v>9.53075231482217</c:v>
                </c:pt>
                <c:pt idx="35">
                  <c:v>9.60871527777635</c:v>
                </c:pt>
                <c:pt idx="36">
                  <c:v>9.91310185185284</c:v>
                </c:pt>
                <c:pt idx="37">
                  <c:v>10</c:v>
                </c:pt>
                <c:pt idx="38">
                  <c:v>10.3565509259279</c:v>
                </c:pt>
                <c:pt idx="39">
                  <c:v>10.3752546296309</c:v>
                </c:pt>
                <c:pt idx="40">
                  <c:v>10.5212731481515</c:v>
                </c:pt>
                <c:pt idx="41">
                  <c:v>10.5565624999945</c:v>
                </c:pt>
                <c:pt idx="42">
                  <c:v>10.6353240740791</c:v>
                </c:pt>
                <c:pt idx="43">
                  <c:v>10.8350000000064</c:v>
                </c:pt>
                <c:pt idx="44">
                  <c:v>10.8506134259296</c:v>
                </c:pt>
                <c:pt idx="45">
                  <c:v>10.9255555555574</c:v>
                </c:pt>
                <c:pt idx="46">
                  <c:v>10.9709953703714</c:v>
                </c:pt>
                <c:pt idx="47">
                  <c:v>11.0210416666669</c:v>
                </c:pt>
                <c:pt idx="48">
                  <c:v>11.035011574073</c:v>
                </c:pt>
                <c:pt idx="49">
                  <c:v>11.0695023148146</c:v>
                </c:pt>
                <c:pt idx="50">
                  <c:v>11.2189814814774</c:v>
                </c:pt>
                <c:pt idx="51">
                  <c:v>11.2309606481431</c:v>
                </c:pt>
                <c:pt idx="52">
                  <c:v>11.4786574074096</c:v>
                </c:pt>
                <c:pt idx="53">
                  <c:v>11.5320486111086</c:v>
                </c:pt>
                <c:pt idx="54">
                  <c:v>11.6499305555626</c:v>
                </c:pt>
                <c:pt idx="55">
                  <c:v>11.9335069444496</c:v>
                </c:pt>
                <c:pt idx="56">
                  <c:v>11.9439467592601</c:v>
                </c:pt>
                <c:pt idx="57">
                  <c:v>12</c:v>
                </c:pt>
                <c:pt idx="58">
                  <c:v>12.0020486111098</c:v>
                </c:pt>
                <c:pt idx="59">
                  <c:v>12.0353472222268</c:v>
                </c:pt>
                <c:pt idx="60">
                  <c:v>12.174722222233</c:v>
                </c:pt>
                <c:pt idx="61">
                  <c:v>12.2076967592584</c:v>
                </c:pt>
                <c:pt idx="62">
                  <c:v>12.220208333325</c:v>
                </c:pt>
                <c:pt idx="63">
                  <c:v>12.3262962962981</c:v>
                </c:pt>
                <c:pt idx="64">
                  <c:v>12.3613194444406</c:v>
                </c:pt>
                <c:pt idx="65">
                  <c:v>12.3778587963025</c:v>
                </c:pt>
                <c:pt idx="66">
                  <c:v>12.3883912037054</c:v>
                </c:pt>
                <c:pt idx="67">
                  <c:v>12.5295717592526</c:v>
                </c:pt>
                <c:pt idx="68">
                  <c:v>12.5569097222251</c:v>
                </c:pt>
                <c:pt idx="69">
                  <c:v>12.6326157407384</c:v>
                </c:pt>
                <c:pt idx="70">
                  <c:v>13</c:v>
                </c:pt>
                <c:pt idx="71">
                  <c:v>13.0416666666715</c:v>
                </c:pt>
                <c:pt idx="72">
                  <c:v>13.1114351851865</c:v>
                </c:pt>
                <c:pt idx="73">
                  <c:v>13.1987615740654</c:v>
                </c:pt>
                <c:pt idx="74">
                  <c:v>13.2533680555571</c:v>
                </c:pt>
                <c:pt idx="75">
                  <c:v>13.296412037038</c:v>
                </c:pt>
                <c:pt idx="76">
                  <c:v>13.3453009259247</c:v>
                </c:pt>
                <c:pt idx="77">
                  <c:v>13.4025000000038</c:v>
                </c:pt>
                <c:pt idx="78">
                  <c:v>13.4064351851848</c:v>
                </c:pt>
                <c:pt idx="79">
                  <c:v>13.4443171296298</c:v>
                </c:pt>
                <c:pt idx="80">
                  <c:v>13.526041666657</c:v>
                </c:pt>
                <c:pt idx="81">
                  <c:v>13.6421296296321</c:v>
                </c:pt>
                <c:pt idx="82">
                  <c:v>13.7181481481529</c:v>
                </c:pt>
                <c:pt idx="83">
                  <c:v>13.7972569444537</c:v>
                </c:pt>
                <c:pt idx="84">
                  <c:v>13.8341319444444</c:v>
                </c:pt>
                <c:pt idx="85">
                  <c:v>13.8516782407387</c:v>
                </c:pt>
                <c:pt idx="86">
                  <c:v>13.8819444444525</c:v>
                </c:pt>
                <c:pt idx="87">
                  <c:v>13.9045370370368</c:v>
                </c:pt>
                <c:pt idx="88">
                  <c:v>13.9228009259241</c:v>
                </c:pt>
                <c:pt idx="89">
                  <c:v>13.9521180555603</c:v>
                </c:pt>
                <c:pt idx="90">
                  <c:v>13.9763773148152</c:v>
                </c:pt>
                <c:pt idx="91">
                  <c:v>13.9819444444438</c:v>
                </c:pt>
                <c:pt idx="92">
                  <c:v>14</c:v>
                </c:pt>
                <c:pt idx="93">
                  <c:v>14.0360879629588</c:v>
                </c:pt>
                <c:pt idx="94">
                  <c:v>14.0446296296286</c:v>
                </c:pt>
                <c:pt idx="95">
                  <c:v>14.0656828703723</c:v>
                </c:pt>
                <c:pt idx="96">
                  <c:v>14.1132291666654</c:v>
                </c:pt>
                <c:pt idx="97">
                  <c:v>14.1177777777848</c:v>
                </c:pt>
                <c:pt idx="98">
                  <c:v>14.1284722222263</c:v>
                </c:pt>
                <c:pt idx="99">
                  <c:v>14.142916666664</c:v>
                </c:pt>
                <c:pt idx="100">
                  <c:v>14.1480439814841</c:v>
                </c:pt>
                <c:pt idx="101">
                  <c:v>14.1879976851851</c:v>
                </c:pt>
                <c:pt idx="102">
                  <c:v>14.1914930555577</c:v>
                </c:pt>
                <c:pt idx="103">
                  <c:v>14.2637847222286</c:v>
                </c:pt>
                <c:pt idx="104">
                  <c:v>14.3234490740724</c:v>
                </c:pt>
                <c:pt idx="105">
                  <c:v>14.3265740740753</c:v>
                </c:pt>
                <c:pt idx="106">
                  <c:v>14.3411921296283</c:v>
                </c:pt>
                <c:pt idx="107">
                  <c:v>14.3430555555533</c:v>
                </c:pt>
                <c:pt idx="108">
                  <c:v>14.3675347222234</c:v>
                </c:pt>
                <c:pt idx="109">
                  <c:v>14.3830787037077</c:v>
                </c:pt>
                <c:pt idx="110">
                  <c:v>14.3897106481454</c:v>
                </c:pt>
                <c:pt idx="111">
                  <c:v>14.403090277774</c:v>
                </c:pt>
                <c:pt idx="112">
                  <c:v>14.420729166668</c:v>
                </c:pt>
                <c:pt idx="113">
                  <c:v>14.4465740740779</c:v>
                </c:pt>
                <c:pt idx="114">
                  <c:v>14.5032407407416</c:v>
                </c:pt>
                <c:pt idx="115">
                  <c:v>14.663773148146</c:v>
                </c:pt>
                <c:pt idx="116">
                  <c:v>14.8327314814815</c:v>
                </c:pt>
                <c:pt idx="117">
                  <c:v>14.8545717592569</c:v>
                </c:pt>
                <c:pt idx="118">
                  <c:v>14.8635532407498</c:v>
                </c:pt>
                <c:pt idx="119">
                  <c:v>14.87155092592</c:v>
                </c:pt>
                <c:pt idx="120">
                  <c:v>14.900196759263</c:v>
                </c:pt>
                <c:pt idx="121">
                  <c:v>14.9314814814861</c:v>
                </c:pt>
                <c:pt idx="122">
                  <c:v>14.9724652777804</c:v>
                </c:pt>
                <c:pt idx="123">
                  <c:v>14.9915162037069</c:v>
                </c:pt>
                <c:pt idx="124">
                  <c:v>14.9916550925991</c:v>
                </c:pt>
                <c:pt idx="125">
                  <c:v>14.997847222221</c:v>
                </c:pt>
                <c:pt idx="126">
                  <c:v>15</c:v>
                </c:pt>
                <c:pt idx="127">
                  <c:v>15.0056828703673</c:v>
                </c:pt>
                <c:pt idx="128">
                  <c:v>15.009710648148</c:v>
                </c:pt>
                <c:pt idx="129">
                  <c:v>15.0416666666642</c:v>
                </c:pt>
                <c:pt idx="130">
                  <c:v>15.0631365740774</c:v>
                </c:pt>
                <c:pt idx="131">
                  <c:v>15.1052777777804</c:v>
                </c:pt>
                <c:pt idx="132">
                  <c:v>15.1624884259218</c:v>
                </c:pt>
                <c:pt idx="133">
                  <c:v>15.3310069444487</c:v>
                </c:pt>
                <c:pt idx="134">
                  <c:v>15.346076388887</c:v>
                </c:pt>
                <c:pt idx="135">
                  <c:v>15.3886342592596</c:v>
                </c:pt>
                <c:pt idx="136">
                  <c:v>15.4074652777781</c:v>
                </c:pt>
                <c:pt idx="137">
                  <c:v>15.4212962962993</c:v>
                </c:pt>
                <c:pt idx="138">
                  <c:v>15.4393749999945</c:v>
                </c:pt>
                <c:pt idx="139">
                  <c:v>15.4663888888899</c:v>
                </c:pt>
                <c:pt idx="140">
                  <c:v>15.5380208333227</c:v>
                </c:pt>
                <c:pt idx="141">
                  <c:v>15.566122685188</c:v>
                </c:pt>
                <c:pt idx="142">
                  <c:v>15.722800925927</c:v>
                </c:pt>
                <c:pt idx="143">
                  <c:v>15.7690624999959</c:v>
                </c:pt>
                <c:pt idx="144">
                  <c:v>15.8515277777769</c:v>
                </c:pt>
                <c:pt idx="145">
                  <c:v>15.9902546296361</c:v>
                </c:pt>
                <c:pt idx="146">
                  <c:v>16</c:v>
                </c:pt>
                <c:pt idx="147">
                  <c:v>16.0171296296248</c:v>
                </c:pt>
                <c:pt idx="148">
                  <c:v>16.0469791666692</c:v>
                </c:pt>
                <c:pt idx="149">
                  <c:v>16.0914930555591</c:v>
                </c:pt>
                <c:pt idx="150">
                  <c:v>16.1000115740753</c:v>
                </c:pt>
                <c:pt idx="151">
                  <c:v>16.1164583333375</c:v>
                </c:pt>
                <c:pt idx="152">
                  <c:v>16.2240162037051</c:v>
                </c:pt>
                <c:pt idx="153">
                  <c:v>16.2378009259191</c:v>
                </c:pt>
                <c:pt idx="154">
                  <c:v>16.2882175925988</c:v>
                </c:pt>
                <c:pt idx="155">
                  <c:v>16.2996875000026</c:v>
                </c:pt>
                <c:pt idx="156">
                  <c:v>16.3609722222245</c:v>
                </c:pt>
                <c:pt idx="157">
                  <c:v>16.4256597222266</c:v>
                </c:pt>
                <c:pt idx="158">
                  <c:v>16.4323958333334</c:v>
                </c:pt>
                <c:pt idx="159">
                  <c:v>16.4690277777845</c:v>
                </c:pt>
                <c:pt idx="160">
                  <c:v>16.5081828703696</c:v>
                </c:pt>
                <c:pt idx="161">
                  <c:v>16.5426620370417</c:v>
                </c:pt>
                <c:pt idx="162">
                  <c:v>16.7117245370318</c:v>
                </c:pt>
                <c:pt idx="163">
                  <c:v>16.7693287037036</c:v>
                </c:pt>
                <c:pt idx="164">
                  <c:v>16.7743171296315</c:v>
                </c:pt>
                <c:pt idx="165">
                  <c:v>16.9506134259209</c:v>
                </c:pt>
                <c:pt idx="166">
                  <c:v>16.9583333333285</c:v>
                </c:pt>
                <c:pt idx="167">
                  <c:v>17</c:v>
                </c:pt>
                <c:pt idx="168">
                  <c:v>17.0004166666695</c:v>
                </c:pt>
                <c:pt idx="169">
                  <c:v>17.0124652777813</c:v>
                </c:pt>
                <c:pt idx="170">
                  <c:v>17.060347222221</c:v>
                </c:pt>
                <c:pt idx="171">
                  <c:v>17.0754629629591</c:v>
                </c:pt>
                <c:pt idx="172">
                  <c:v>17.2084259259209</c:v>
                </c:pt>
                <c:pt idx="173">
                  <c:v>17.3644328703667</c:v>
                </c:pt>
                <c:pt idx="174">
                  <c:v>17.3915509259241</c:v>
                </c:pt>
                <c:pt idx="175">
                  <c:v>17.3927546296327</c:v>
                </c:pt>
                <c:pt idx="176">
                  <c:v>17.444444444438</c:v>
                </c:pt>
                <c:pt idx="177">
                  <c:v>17.4739236111127</c:v>
                </c:pt>
                <c:pt idx="178">
                  <c:v>17.5168865740707</c:v>
                </c:pt>
                <c:pt idx="179">
                  <c:v>17.5299189814759</c:v>
                </c:pt>
                <c:pt idx="180">
                  <c:v>17.5547453703693</c:v>
                </c:pt>
                <c:pt idx="181">
                  <c:v>17.558020833334</c:v>
                </c:pt>
                <c:pt idx="182">
                  <c:v>17.5812615740724</c:v>
                </c:pt>
                <c:pt idx="183">
                  <c:v>17.640625</c:v>
                </c:pt>
                <c:pt idx="184">
                  <c:v>17.8450231481474</c:v>
                </c:pt>
                <c:pt idx="185">
                  <c:v>18</c:v>
                </c:pt>
                <c:pt idx="186">
                  <c:v>18.0046643518435</c:v>
                </c:pt>
                <c:pt idx="187">
                  <c:v>18.0416666666642</c:v>
                </c:pt>
                <c:pt idx="188">
                  <c:v>18.074247685181</c:v>
                </c:pt>
                <c:pt idx="189">
                  <c:v>18.0946990740631</c:v>
                </c:pt>
                <c:pt idx="190">
                  <c:v>18.0956944444406</c:v>
                </c:pt>
                <c:pt idx="191">
                  <c:v>18.1230439814826</c:v>
                </c:pt>
                <c:pt idx="192">
                  <c:v>18.1465277777752</c:v>
                </c:pt>
                <c:pt idx="193">
                  <c:v>18.2316435185203</c:v>
                </c:pt>
                <c:pt idx="194">
                  <c:v>18.2752314814861</c:v>
                </c:pt>
                <c:pt idx="195">
                  <c:v>18.2863657407433</c:v>
                </c:pt>
                <c:pt idx="196">
                  <c:v>18.3599652777848</c:v>
                </c:pt>
                <c:pt idx="197">
                  <c:v>18.4087731481486</c:v>
                </c:pt>
                <c:pt idx="198">
                  <c:v>18.4149189814852</c:v>
                </c:pt>
                <c:pt idx="199">
                  <c:v>18.4439351851834</c:v>
                </c:pt>
                <c:pt idx="200">
                  <c:v>18.4511805555521</c:v>
                </c:pt>
                <c:pt idx="201">
                  <c:v>18.4885763888888</c:v>
                </c:pt>
                <c:pt idx="202">
                  <c:v>18.5795370370324</c:v>
                </c:pt>
                <c:pt idx="203">
                  <c:v>18.6238078703609</c:v>
                </c:pt>
                <c:pt idx="204">
                  <c:v>18.6668518518563</c:v>
                </c:pt>
                <c:pt idx="205">
                  <c:v>18.7004282407433</c:v>
                </c:pt>
                <c:pt idx="206">
                  <c:v>18.8684259259244</c:v>
                </c:pt>
                <c:pt idx="207">
                  <c:v>18.8953124999971</c:v>
                </c:pt>
                <c:pt idx="208">
                  <c:v>18.9225810185162</c:v>
                </c:pt>
                <c:pt idx="209">
                  <c:v>19</c:v>
                </c:pt>
                <c:pt idx="210">
                  <c:v>19.0265856481492</c:v>
                </c:pt>
                <c:pt idx="211">
                  <c:v>19.0981828703734</c:v>
                </c:pt>
                <c:pt idx="212">
                  <c:v>19.1114583333328</c:v>
                </c:pt>
                <c:pt idx="213">
                  <c:v>19.1535416666738</c:v>
                </c:pt>
                <c:pt idx="214">
                  <c:v>19.182037037026</c:v>
                </c:pt>
                <c:pt idx="215">
                  <c:v>19.1861574074064</c:v>
                </c:pt>
                <c:pt idx="216">
                  <c:v>19.192962962974</c:v>
                </c:pt>
                <c:pt idx="217">
                  <c:v>19.3045949074149</c:v>
                </c:pt>
                <c:pt idx="218">
                  <c:v>19.3497337962981</c:v>
                </c:pt>
                <c:pt idx="219">
                  <c:v>19.3498148148137</c:v>
                </c:pt>
                <c:pt idx="220">
                  <c:v>19.3896990740759</c:v>
                </c:pt>
                <c:pt idx="221">
                  <c:v>19.4733796296277</c:v>
                </c:pt>
                <c:pt idx="222">
                  <c:v>19.4976388888899</c:v>
                </c:pt>
                <c:pt idx="223">
                  <c:v>19.8274537037069</c:v>
                </c:pt>
                <c:pt idx="224">
                  <c:v>19.8993171296243</c:v>
                </c:pt>
                <c:pt idx="225">
                  <c:v>19.9526851851842</c:v>
                </c:pt>
                <c:pt idx="226">
                  <c:v>19.9556365740718</c:v>
                </c:pt>
                <c:pt idx="227">
                  <c:v>19.9583333333285</c:v>
                </c:pt>
                <c:pt idx="228">
                  <c:v>19.9583333333358</c:v>
                </c:pt>
                <c:pt idx="229">
                  <c:v>19.958333333343</c:v>
                </c:pt>
                <c:pt idx="230">
                  <c:v>19.9898032407436</c:v>
                </c:pt>
                <c:pt idx="231">
                  <c:v>20</c:v>
                </c:pt>
                <c:pt idx="232">
                  <c:v>20.0368402777676</c:v>
                </c:pt>
                <c:pt idx="233">
                  <c:v>20.0416666666642</c:v>
                </c:pt>
                <c:pt idx="234">
                  <c:v>20.0416666666715</c:v>
                </c:pt>
                <c:pt idx="235">
                  <c:v>20.0419097222257</c:v>
                </c:pt>
                <c:pt idx="236">
                  <c:v>20.0420370370412</c:v>
                </c:pt>
                <c:pt idx="237">
                  <c:v>20.0466087962996</c:v>
                </c:pt>
                <c:pt idx="238">
                  <c:v>20.0708217592619</c:v>
                </c:pt>
                <c:pt idx="239">
                  <c:v>20.1349768518485</c:v>
                </c:pt>
                <c:pt idx="240">
                  <c:v>20.1387037037057</c:v>
                </c:pt>
                <c:pt idx="241">
                  <c:v>20.1674768518424</c:v>
                </c:pt>
                <c:pt idx="242">
                  <c:v>20.1726041666625</c:v>
                </c:pt>
                <c:pt idx="243">
                  <c:v>20.1847453703813</c:v>
                </c:pt>
                <c:pt idx="244">
                  <c:v>20.2798842592601</c:v>
                </c:pt>
                <c:pt idx="245">
                  <c:v>20.4125000000058</c:v>
                </c:pt>
                <c:pt idx="246">
                  <c:v>20.4307638888858</c:v>
                </c:pt>
                <c:pt idx="247">
                  <c:v>20.4772222222236</c:v>
                </c:pt>
                <c:pt idx="248">
                  <c:v>20.5061342592599</c:v>
                </c:pt>
                <c:pt idx="249">
                  <c:v>20.537881944445</c:v>
                </c:pt>
                <c:pt idx="250">
                  <c:v>20.5428703703656</c:v>
                </c:pt>
                <c:pt idx="251">
                  <c:v>20.5916898148207</c:v>
                </c:pt>
                <c:pt idx="252">
                  <c:v>20.6210763888957</c:v>
                </c:pt>
                <c:pt idx="253">
                  <c:v>20.6330324074079</c:v>
                </c:pt>
                <c:pt idx="254">
                  <c:v>20.6376851851819</c:v>
                </c:pt>
                <c:pt idx="255">
                  <c:v>20.6595370370414</c:v>
                </c:pt>
                <c:pt idx="256">
                  <c:v>20.814363425925</c:v>
                </c:pt>
                <c:pt idx="257">
                  <c:v>20.8578935185215</c:v>
                </c:pt>
                <c:pt idx="258">
                  <c:v>20.9583333333285</c:v>
                </c:pt>
                <c:pt idx="259">
                  <c:v>20.9583333333358</c:v>
                </c:pt>
                <c:pt idx="260">
                  <c:v>20.9686689814844</c:v>
                </c:pt>
                <c:pt idx="261">
                  <c:v>20.9821064814751</c:v>
                </c:pt>
                <c:pt idx="262">
                  <c:v>21</c:v>
                </c:pt>
                <c:pt idx="263">
                  <c:v>21.0176388888867</c:v>
                </c:pt>
                <c:pt idx="264">
                  <c:v>21.0252083333398</c:v>
                </c:pt>
                <c:pt idx="265">
                  <c:v>21.0416666666642</c:v>
                </c:pt>
                <c:pt idx="266">
                  <c:v>21.0416666666715</c:v>
                </c:pt>
                <c:pt idx="267">
                  <c:v>21.0493055555562</c:v>
                </c:pt>
                <c:pt idx="268">
                  <c:v>21.0788078703699</c:v>
                </c:pt>
                <c:pt idx="269">
                  <c:v>21.0798495370327</c:v>
                </c:pt>
                <c:pt idx="270">
                  <c:v>21.0820138888885</c:v>
                </c:pt>
                <c:pt idx="271">
                  <c:v>21.0927083333299</c:v>
                </c:pt>
                <c:pt idx="272">
                  <c:v>21.1071064814896</c:v>
                </c:pt>
                <c:pt idx="273">
                  <c:v>21.1189004629632</c:v>
                </c:pt>
                <c:pt idx="274">
                  <c:v>21.1445254629652</c:v>
                </c:pt>
                <c:pt idx="275">
                  <c:v>21.1600462962961</c:v>
                </c:pt>
                <c:pt idx="276">
                  <c:v>21.1710648148146</c:v>
                </c:pt>
                <c:pt idx="277">
                  <c:v>21.1771527777746</c:v>
                </c:pt>
                <c:pt idx="278">
                  <c:v>21.1780324074061</c:v>
                </c:pt>
                <c:pt idx="279">
                  <c:v>21.2070138888885</c:v>
                </c:pt>
                <c:pt idx="280">
                  <c:v>21.3155324074032</c:v>
                </c:pt>
                <c:pt idx="281">
                  <c:v>21.3658564814832</c:v>
                </c:pt>
                <c:pt idx="282">
                  <c:v>21.3867824074041</c:v>
                </c:pt>
                <c:pt idx="283">
                  <c:v>21.4048263888908</c:v>
                </c:pt>
                <c:pt idx="284">
                  <c:v>21.4333217592575</c:v>
                </c:pt>
                <c:pt idx="285">
                  <c:v>21.4715162037101</c:v>
                </c:pt>
                <c:pt idx="286">
                  <c:v>21.4922685185156</c:v>
                </c:pt>
                <c:pt idx="287">
                  <c:v>21.5013425925936</c:v>
                </c:pt>
                <c:pt idx="288">
                  <c:v>21.5052777777819</c:v>
                </c:pt>
                <c:pt idx="289">
                  <c:v>21.5628703703696</c:v>
                </c:pt>
                <c:pt idx="290">
                  <c:v>21.5832986111127</c:v>
                </c:pt>
                <c:pt idx="291">
                  <c:v>21.5921643518523</c:v>
                </c:pt>
                <c:pt idx="292">
                  <c:v>21.5929745370377</c:v>
                </c:pt>
                <c:pt idx="293">
                  <c:v>21.5975462962961</c:v>
                </c:pt>
                <c:pt idx="294">
                  <c:v>21.6140740740811</c:v>
                </c:pt>
                <c:pt idx="295">
                  <c:v>21.6726967592549</c:v>
                </c:pt>
                <c:pt idx="296">
                  <c:v>21.7894560185159</c:v>
                </c:pt>
                <c:pt idx="297">
                  <c:v>21.897581018522</c:v>
                </c:pt>
                <c:pt idx="298">
                  <c:v>21.9524305555533</c:v>
                </c:pt>
                <c:pt idx="299">
                  <c:v>21.9547453703708</c:v>
                </c:pt>
                <c:pt idx="300">
                  <c:v>21.9779513888861</c:v>
                </c:pt>
                <c:pt idx="301">
                  <c:v>22</c:v>
                </c:pt>
                <c:pt idx="302">
                  <c:v>22.0067129629679</c:v>
                </c:pt>
                <c:pt idx="303">
                  <c:v>22.0458333333299</c:v>
                </c:pt>
                <c:pt idx="304">
                  <c:v>22.0553124999933</c:v>
                </c:pt>
                <c:pt idx="305">
                  <c:v>22.0592361111121</c:v>
                </c:pt>
                <c:pt idx="306">
                  <c:v>22.09851851852</c:v>
                </c:pt>
                <c:pt idx="307">
                  <c:v>22.0993750000052</c:v>
                </c:pt>
                <c:pt idx="308">
                  <c:v>22.1295138888818</c:v>
                </c:pt>
                <c:pt idx="309">
                  <c:v>22.1461805555591</c:v>
                </c:pt>
                <c:pt idx="310">
                  <c:v>22.1528240740736</c:v>
                </c:pt>
                <c:pt idx="311">
                  <c:v>22.1872453703691</c:v>
                </c:pt>
                <c:pt idx="312">
                  <c:v>22.1876967592616</c:v>
                </c:pt>
                <c:pt idx="313">
                  <c:v>22.2151736111118</c:v>
                </c:pt>
                <c:pt idx="314">
                  <c:v>22.2403356481518</c:v>
                </c:pt>
                <c:pt idx="315">
                  <c:v>22.2700000000041</c:v>
                </c:pt>
                <c:pt idx="316">
                  <c:v>22.2774537037039</c:v>
                </c:pt>
                <c:pt idx="317">
                  <c:v>22.2798842592601</c:v>
                </c:pt>
                <c:pt idx="318">
                  <c:v>22.2915972222181</c:v>
                </c:pt>
                <c:pt idx="319">
                  <c:v>22.3090509259273</c:v>
                </c:pt>
                <c:pt idx="320">
                  <c:v>22.3090740740736</c:v>
                </c:pt>
                <c:pt idx="321">
                  <c:v>22.3205324074079</c:v>
                </c:pt>
                <c:pt idx="322">
                  <c:v>22.3858564814727</c:v>
                </c:pt>
                <c:pt idx="323">
                  <c:v>22.4115740740745</c:v>
                </c:pt>
                <c:pt idx="324">
                  <c:v>22.4269212962972</c:v>
                </c:pt>
                <c:pt idx="325">
                  <c:v>22.46902777777</c:v>
                </c:pt>
                <c:pt idx="326">
                  <c:v>22.4859490740782</c:v>
                </c:pt>
                <c:pt idx="327">
                  <c:v>22.4875462962955</c:v>
                </c:pt>
                <c:pt idx="328">
                  <c:v>22.5059606481518</c:v>
                </c:pt>
                <c:pt idx="329">
                  <c:v>22.5267824074108</c:v>
                </c:pt>
                <c:pt idx="330">
                  <c:v>22.5540740740762</c:v>
                </c:pt>
                <c:pt idx="331">
                  <c:v>22.5737037037033</c:v>
                </c:pt>
                <c:pt idx="332">
                  <c:v>22.5779050925921</c:v>
                </c:pt>
                <c:pt idx="333">
                  <c:v>22.5999652777828</c:v>
                </c:pt>
                <c:pt idx="334">
                  <c:v>22.6744444444485</c:v>
                </c:pt>
                <c:pt idx="335">
                  <c:v>22.8970486111139</c:v>
                </c:pt>
                <c:pt idx="336">
                  <c:v>22.9094791666575</c:v>
                </c:pt>
                <c:pt idx="337">
                  <c:v>22.9146875000006</c:v>
                </c:pt>
                <c:pt idx="338">
                  <c:v>22.9298958333238</c:v>
                </c:pt>
                <c:pt idx="339">
                  <c:v>22.9331944444421</c:v>
                </c:pt>
                <c:pt idx="340">
                  <c:v>22.9427430555588</c:v>
                </c:pt>
                <c:pt idx="341">
                  <c:v>22.9562962962882</c:v>
                </c:pt>
                <c:pt idx="342">
                  <c:v>22.96743055556</c:v>
                </c:pt>
                <c:pt idx="343">
                  <c:v>22.9795138888876</c:v>
                </c:pt>
                <c:pt idx="344">
                  <c:v>22.9898148148059</c:v>
                </c:pt>
                <c:pt idx="345">
                  <c:v>23</c:v>
                </c:pt>
                <c:pt idx="346">
                  <c:v>23.0101967592636</c:v>
                </c:pt>
                <c:pt idx="347">
                  <c:v>23.0945370370318</c:v>
                </c:pt>
                <c:pt idx="348">
                  <c:v>23.145219907412</c:v>
                </c:pt>
                <c:pt idx="349">
                  <c:v>23.2167592592596</c:v>
                </c:pt>
                <c:pt idx="350">
                  <c:v>23.2743171296243</c:v>
                </c:pt>
                <c:pt idx="351">
                  <c:v>23.2918287037028</c:v>
                </c:pt>
                <c:pt idx="352">
                  <c:v>23.2943865740745</c:v>
                </c:pt>
                <c:pt idx="353">
                  <c:v>23.2954513888908</c:v>
                </c:pt>
                <c:pt idx="354">
                  <c:v>23.3464583333334</c:v>
                </c:pt>
                <c:pt idx="355">
                  <c:v>23.3589351851842</c:v>
                </c:pt>
                <c:pt idx="356">
                  <c:v>23.4434027777752</c:v>
                </c:pt>
                <c:pt idx="357">
                  <c:v>23.4492013888885</c:v>
                </c:pt>
                <c:pt idx="358">
                  <c:v>23.4728935185194</c:v>
                </c:pt>
                <c:pt idx="359">
                  <c:v>23.6071759259285</c:v>
                </c:pt>
                <c:pt idx="360">
                  <c:v>23.6814236111095</c:v>
                </c:pt>
                <c:pt idx="361">
                  <c:v>23.6916203703731</c:v>
                </c:pt>
                <c:pt idx="362">
                  <c:v>23.6999189814815</c:v>
                </c:pt>
                <c:pt idx="363">
                  <c:v>23.7081712962972</c:v>
                </c:pt>
                <c:pt idx="364">
                  <c:v>23.8120370370452</c:v>
                </c:pt>
                <c:pt idx="365">
                  <c:v>23.8235879629574</c:v>
                </c:pt>
                <c:pt idx="366">
                  <c:v>23.8986111111153</c:v>
                </c:pt>
                <c:pt idx="367">
                  <c:v>23.9032175925968</c:v>
                </c:pt>
                <c:pt idx="368">
                  <c:v>23.9326967592642</c:v>
                </c:pt>
                <c:pt idx="369">
                  <c:v>23.9393055555556</c:v>
                </c:pt>
                <c:pt idx="370">
                  <c:v>23.9400462962949</c:v>
                </c:pt>
                <c:pt idx="371">
                  <c:v>23.9713888888946</c:v>
                </c:pt>
                <c:pt idx="372">
                  <c:v>24</c:v>
                </c:pt>
                <c:pt idx="373">
                  <c:v>24.0174652777787</c:v>
                </c:pt>
                <c:pt idx="374">
                  <c:v>24.0191782407492</c:v>
                </c:pt>
                <c:pt idx="375">
                  <c:v>24.0403009259317</c:v>
                </c:pt>
                <c:pt idx="376">
                  <c:v>24.0565162037092</c:v>
                </c:pt>
                <c:pt idx="377">
                  <c:v>24.0577777777798</c:v>
                </c:pt>
                <c:pt idx="378">
                  <c:v>24.0659722222263</c:v>
                </c:pt>
                <c:pt idx="379">
                  <c:v>24.0872569444473</c:v>
                </c:pt>
                <c:pt idx="380">
                  <c:v>24.0893981481495</c:v>
                </c:pt>
                <c:pt idx="381">
                  <c:v>24.1497106481474</c:v>
                </c:pt>
                <c:pt idx="382">
                  <c:v>24.1918287037042</c:v>
                </c:pt>
                <c:pt idx="383">
                  <c:v>24.225706018522</c:v>
                </c:pt>
                <c:pt idx="384">
                  <c:v>24.2568055555603</c:v>
                </c:pt>
                <c:pt idx="385">
                  <c:v>24.2592129629629</c:v>
                </c:pt>
                <c:pt idx="386">
                  <c:v>24.3890162036987</c:v>
                </c:pt>
                <c:pt idx="387">
                  <c:v>24.4125347222289</c:v>
                </c:pt>
                <c:pt idx="388">
                  <c:v>24.4225925925857</c:v>
                </c:pt>
                <c:pt idx="389">
                  <c:v>24.503900462958</c:v>
                </c:pt>
                <c:pt idx="390">
                  <c:v>24.5263888888949</c:v>
                </c:pt>
                <c:pt idx="391">
                  <c:v>24.5264351851874</c:v>
                </c:pt>
                <c:pt idx="392">
                  <c:v>24.5534143518526</c:v>
                </c:pt>
                <c:pt idx="393">
                  <c:v>24.557557870372</c:v>
                </c:pt>
                <c:pt idx="394">
                  <c:v>24.5599884259209</c:v>
                </c:pt>
                <c:pt idx="395">
                  <c:v>24.6481249999997</c:v>
                </c:pt>
                <c:pt idx="396">
                  <c:v>24.7259259259299</c:v>
                </c:pt>
                <c:pt idx="397">
                  <c:v>24.9102662037039</c:v>
                </c:pt>
                <c:pt idx="398">
                  <c:v>24.9583333333285</c:v>
                </c:pt>
                <c:pt idx="399">
                  <c:v>24.9583333333358</c:v>
                </c:pt>
                <c:pt idx="400">
                  <c:v>24.958333333343</c:v>
                </c:pt>
                <c:pt idx="401">
                  <c:v>24.9643171296339</c:v>
                </c:pt>
                <c:pt idx="402">
                  <c:v>24.9662152777746</c:v>
                </c:pt>
                <c:pt idx="403">
                  <c:v>24.9878819444421</c:v>
                </c:pt>
                <c:pt idx="404">
                  <c:v>25</c:v>
                </c:pt>
                <c:pt idx="405">
                  <c:v>25.0286111111054</c:v>
                </c:pt>
                <c:pt idx="406">
                  <c:v>25.0408333333398</c:v>
                </c:pt>
                <c:pt idx="407">
                  <c:v>25.041666666657</c:v>
                </c:pt>
                <c:pt idx="408">
                  <c:v>25.0416666666642</c:v>
                </c:pt>
                <c:pt idx="409">
                  <c:v>25.0547222222231</c:v>
                </c:pt>
                <c:pt idx="410">
                  <c:v>25.1103009259241</c:v>
                </c:pt>
                <c:pt idx="411">
                  <c:v>25.1656828703708</c:v>
                </c:pt>
                <c:pt idx="412">
                  <c:v>25.2051273148099</c:v>
                </c:pt>
                <c:pt idx="413">
                  <c:v>25.2118402777851</c:v>
                </c:pt>
                <c:pt idx="414">
                  <c:v>25.2233101851816</c:v>
                </c:pt>
                <c:pt idx="415">
                  <c:v>25.2817245370388</c:v>
                </c:pt>
                <c:pt idx="416">
                  <c:v>25.2826620370397</c:v>
                </c:pt>
                <c:pt idx="417">
                  <c:v>25.2936805555582</c:v>
                </c:pt>
                <c:pt idx="418">
                  <c:v>25.3046296296307</c:v>
                </c:pt>
                <c:pt idx="419">
                  <c:v>25.3354861111147</c:v>
                </c:pt>
                <c:pt idx="420">
                  <c:v>25.4576504629658</c:v>
                </c:pt>
                <c:pt idx="421">
                  <c:v>25.556157407409</c:v>
                </c:pt>
                <c:pt idx="422">
                  <c:v>25.6936458333294</c:v>
                </c:pt>
                <c:pt idx="423">
                  <c:v>25.7500925925851</c:v>
                </c:pt>
                <c:pt idx="424">
                  <c:v>25.942442129628</c:v>
                </c:pt>
                <c:pt idx="425">
                  <c:v>25.9471412037092</c:v>
                </c:pt>
                <c:pt idx="426">
                  <c:v>25.9580787036975</c:v>
                </c:pt>
                <c:pt idx="427">
                  <c:v>25.9814004629588</c:v>
                </c:pt>
                <c:pt idx="428">
                  <c:v>26</c:v>
                </c:pt>
                <c:pt idx="429">
                  <c:v>26.0616087962917</c:v>
                </c:pt>
                <c:pt idx="430">
                  <c:v>26.0916898148134</c:v>
                </c:pt>
                <c:pt idx="431">
                  <c:v>26.2826041666704</c:v>
                </c:pt>
                <c:pt idx="432">
                  <c:v>26.2974421296312</c:v>
                </c:pt>
                <c:pt idx="433">
                  <c:v>26.30704861111</c:v>
                </c:pt>
                <c:pt idx="434">
                  <c:v>26.3522337962931</c:v>
                </c:pt>
                <c:pt idx="435">
                  <c:v>26.3566319444435</c:v>
                </c:pt>
                <c:pt idx="436">
                  <c:v>26.4280787036987</c:v>
                </c:pt>
                <c:pt idx="437">
                  <c:v>26.4826041666674</c:v>
                </c:pt>
                <c:pt idx="438">
                  <c:v>26.5058449074131</c:v>
                </c:pt>
                <c:pt idx="439">
                  <c:v>26.5382175925915</c:v>
                </c:pt>
                <c:pt idx="440">
                  <c:v>26.5740277777732</c:v>
                </c:pt>
                <c:pt idx="441">
                  <c:v>26.5748842592584</c:v>
                </c:pt>
                <c:pt idx="442">
                  <c:v>26.6579166666706</c:v>
                </c:pt>
                <c:pt idx="443">
                  <c:v>26.6736805555556</c:v>
                </c:pt>
                <c:pt idx="444">
                  <c:v>26.6940856481524</c:v>
                </c:pt>
                <c:pt idx="445">
                  <c:v>26.710069444438</c:v>
                </c:pt>
                <c:pt idx="446">
                  <c:v>26.7193402777848</c:v>
                </c:pt>
                <c:pt idx="447">
                  <c:v>26.8599421296312</c:v>
                </c:pt>
                <c:pt idx="448">
                  <c:v>26.9769675925927</c:v>
                </c:pt>
                <c:pt idx="449">
                  <c:v>26.9828356481521</c:v>
                </c:pt>
                <c:pt idx="450">
                  <c:v>26.9859027777711</c:v>
                </c:pt>
                <c:pt idx="451">
                  <c:v>26.9875000000029</c:v>
                </c:pt>
                <c:pt idx="452">
                  <c:v>27</c:v>
                </c:pt>
                <c:pt idx="453">
                  <c:v>27.0474652777775</c:v>
                </c:pt>
                <c:pt idx="454">
                  <c:v>27.0534027777758</c:v>
                </c:pt>
                <c:pt idx="455">
                  <c:v>27.0637037037086</c:v>
                </c:pt>
                <c:pt idx="456">
                  <c:v>27.0818634259267</c:v>
                </c:pt>
                <c:pt idx="457">
                  <c:v>27.0980439814738</c:v>
                </c:pt>
                <c:pt idx="458">
                  <c:v>27.1191666666709</c:v>
                </c:pt>
                <c:pt idx="459">
                  <c:v>27.1934259259215</c:v>
                </c:pt>
                <c:pt idx="460">
                  <c:v>27.2203935185244</c:v>
                </c:pt>
                <c:pt idx="461">
                  <c:v>27.2240393518587</c:v>
                </c:pt>
                <c:pt idx="462">
                  <c:v>27.250115740746</c:v>
                </c:pt>
                <c:pt idx="463">
                  <c:v>27.2841898148181</c:v>
                </c:pt>
                <c:pt idx="464">
                  <c:v>27.2914351851869</c:v>
                </c:pt>
                <c:pt idx="465">
                  <c:v>27.3112037037063</c:v>
                </c:pt>
                <c:pt idx="466">
                  <c:v>27.3245833333349</c:v>
                </c:pt>
                <c:pt idx="467">
                  <c:v>27.3332175925898</c:v>
                </c:pt>
                <c:pt idx="468">
                  <c:v>27.3497800925979</c:v>
                </c:pt>
                <c:pt idx="469">
                  <c:v>27.3532638888937</c:v>
                </c:pt>
                <c:pt idx="470">
                  <c:v>27.3974305555603</c:v>
                </c:pt>
                <c:pt idx="471">
                  <c:v>27.415497685186</c:v>
                </c:pt>
                <c:pt idx="472">
                  <c:v>27.4544328703778</c:v>
                </c:pt>
                <c:pt idx="473">
                  <c:v>27.4887037037042</c:v>
                </c:pt>
                <c:pt idx="474">
                  <c:v>27.4992129629682</c:v>
                </c:pt>
                <c:pt idx="475">
                  <c:v>27.5244444444397</c:v>
                </c:pt>
                <c:pt idx="476">
                  <c:v>27.5244560185165</c:v>
                </c:pt>
                <c:pt idx="477">
                  <c:v>27.5367013888899</c:v>
                </c:pt>
                <c:pt idx="478">
                  <c:v>27.5440856481509</c:v>
                </c:pt>
                <c:pt idx="479">
                  <c:v>27.5693171296298</c:v>
                </c:pt>
                <c:pt idx="480">
                  <c:v>27.6309490740823</c:v>
                </c:pt>
                <c:pt idx="481">
                  <c:v>27.6985648148111</c:v>
                </c:pt>
                <c:pt idx="482">
                  <c:v>27.7341319444386</c:v>
                </c:pt>
                <c:pt idx="483">
                  <c:v>27.9112500000047</c:v>
                </c:pt>
                <c:pt idx="484">
                  <c:v>27.9139930555539</c:v>
                </c:pt>
                <c:pt idx="485">
                  <c:v>27.915474537047</c:v>
                </c:pt>
                <c:pt idx="486">
                  <c:v>27.9290277777836</c:v>
                </c:pt>
                <c:pt idx="487">
                  <c:v>27.9459953703699</c:v>
                </c:pt>
                <c:pt idx="488">
                  <c:v>27.9541782407468</c:v>
                </c:pt>
                <c:pt idx="489">
                  <c:v>27.9583333333285</c:v>
                </c:pt>
                <c:pt idx="490">
                  <c:v>27.9583333333358</c:v>
                </c:pt>
                <c:pt idx="491">
                  <c:v>27.9596874999988</c:v>
                </c:pt>
                <c:pt idx="492">
                  <c:v>27.9658912037048</c:v>
                </c:pt>
                <c:pt idx="493">
                  <c:v>27.9670486111063</c:v>
                </c:pt>
                <c:pt idx="494">
                  <c:v>27.9833449074067</c:v>
                </c:pt>
                <c:pt idx="495">
                  <c:v>27.9904050925979</c:v>
                </c:pt>
                <c:pt idx="496">
                  <c:v>27.9993518518459</c:v>
                </c:pt>
                <c:pt idx="497">
                  <c:v>28</c:v>
                </c:pt>
                <c:pt idx="498">
                  <c:v>28.0049652777743</c:v>
                </c:pt>
                <c:pt idx="499">
                  <c:v>28.0112731481495</c:v>
                </c:pt>
                <c:pt idx="500">
                  <c:v>28.0169328703705</c:v>
                </c:pt>
                <c:pt idx="501">
                  <c:v>28.0313773148082</c:v>
                </c:pt>
                <c:pt idx="502">
                  <c:v>28.0466898148152</c:v>
                </c:pt>
                <c:pt idx="503">
                  <c:v>28.0535300925912</c:v>
                </c:pt>
                <c:pt idx="504">
                  <c:v>28.0787499999933</c:v>
                </c:pt>
                <c:pt idx="505">
                  <c:v>28.0826273148123</c:v>
                </c:pt>
                <c:pt idx="506">
                  <c:v>28.0847222222219</c:v>
                </c:pt>
                <c:pt idx="507">
                  <c:v>28.1071296296286</c:v>
                </c:pt>
                <c:pt idx="508">
                  <c:v>28.1141435185273</c:v>
                </c:pt>
                <c:pt idx="509">
                  <c:v>28.1165046296301</c:v>
                </c:pt>
                <c:pt idx="510">
                  <c:v>28.1197222222254</c:v>
                </c:pt>
                <c:pt idx="511">
                  <c:v>28.1241319444525</c:v>
                </c:pt>
                <c:pt idx="512">
                  <c:v>28.1499421296248</c:v>
                </c:pt>
                <c:pt idx="513">
                  <c:v>28.1572569444397</c:v>
                </c:pt>
                <c:pt idx="514">
                  <c:v>28.1742708333331</c:v>
                </c:pt>
                <c:pt idx="515">
                  <c:v>28.2023842592607</c:v>
                </c:pt>
                <c:pt idx="516">
                  <c:v>28.2072453703731</c:v>
                </c:pt>
                <c:pt idx="517">
                  <c:v>28.2099884259223</c:v>
                </c:pt>
                <c:pt idx="518">
                  <c:v>28.2515393518479</c:v>
                </c:pt>
                <c:pt idx="519">
                  <c:v>28.2644907407375</c:v>
                </c:pt>
                <c:pt idx="520">
                  <c:v>28.3032870370371</c:v>
                </c:pt>
                <c:pt idx="521">
                  <c:v>28.3151273148105</c:v>
                </c:pt>
                <c:pt idx="522">
                  <c:v>28.3321990740733</c:v>
                </c:pt>
                <c:pt idx="523">
                  <c:v>28.3384606481486</c:v>
                </c:pt>
                <c:pt idx="524">
                  <c:v>28.3482870370426</c:v>
                </c:pt>
                <c:pt idx="525">
                  <c:v>28.3500694444519</c:v>
                </c:pt>
                <c:pt idx="526">
                  <c:v>28.3510648148149</c:v>
                </c:pt>
                <c:pt idx="527">
                  <c:v>28.3582754629606</c:v>
                </c:pt>
                <c:pt idx="528">
                  <c:v>28.3596180555614</c:v>
                </c:pt>
                <c:pt idx="529">
                  <c:v>28.3617476851796</c:v>
                </c:pt>
                <c:pt idx="530">
                  <c:v>28.3698495370335</c:v>
                </c:pt>
                <c:pt idx="531">
                  <c:v>28.3740740740759</c:v>
                </c:pt>
                <c:pt idx="532">
                  <c:v>28.3820370370377</c:v>
                </c:pt>
                <c:pt idx="533">
                  <c:v>28.4056712962993</c:v>
                </c:pt>
                <c:pt idx="534">
                  <c:v>28.4377777777772</c:v>
                </c:pt>
                <c:pt idx="535">
                  <c:v>28.4411342592575</c:v>
                </c:pt>
                <c:pt idx="536">
                  <c:v>28.4820949074056</c:v>
                </c:pt>
                <c:pt idx="537">
                  <c:v>28.4921412037074</c:v>
                </c:pt>
                <c:pt idx="538">
                  <c:v>28.499861111115</c:v>
                </c:pt>
                <c:pt idx="539">
                  <c:v>28.5208796296283</c:v>
                </c:pt>
                <c:pt idx="540">
                  <c:v>28.5281712962969</c:v>
                </c:pt>
                <c:pt idx="541">
                  <c:v>28.5390162037074</c:v>
                </c:pt>
                <c:pt idx="542">
                  <c:v>28.5620949074073</c:v>
                </c:pt>
                <c:pt idx="543">
                  <c:v>28.5865625000006</c:v>
                </c:pt>
                <c:pt idx="544">
                  <c:v>28.6145254629664</c:v>
                </c:pt>
                <c:pt idx="545">
                  <c:v>28.6311805555596</c:v>
                </c:pt>
                <c:pt idx="546">
                  <c:v>28.641053240739</c:v>
                </c:pt>
                <c:pt idx="547">
                  <c:v>28.692696759259</c:v>
                </c:pt>
                <c:pt idx="548">
                  <c:v>28.6937500000058</c:v>
                </c:pt>
                <c:pt idx="549">
                  <c:v>28.7648032407451</c:v>
                </c:pt>
                <c:pt idx="550">
                  <c:v>28.7922685185185</c:v>
                </c:pt>
                <c:pt idx="551">
                  <c:v>28.8227430555562</c:v>
                </c:pt>
                <c:pt idx="552">
                  <c:v>28.9113773148129</c:v>
                </c:pt>
                <c:pt idx="553">
                  <c:v>28.9131828703757</c:v>
                </c:pt>
                <c:pt idx="554">
                  <c:v>28.9251736111109</c:v>
                </c:pt>
                <c:pt idx="555">
                  <c:v>28.9568750000035</c:v>
                </c:pt>
                <c:pt idx="556">
                  <c:v>28.9579976851819</c:v>
                </c:pt>
                <c:pt idx="557">
                  <c:v>28.958333333343</c:v>
                </c:pt>
                <c:pt idx="558">
                  <c:v>28.9741782407364</c:v>
                </c:pt>
                <c:pt idx="559">
                  <c:v>28.9890972222274</c:v>
                </c:pt>
                <c:pt idx="560">
                  <c:v>28.9959027777804</c:v>
                </c:pt>
                <c:pt idx="561">
                  <c:v>28.9960300925959</c:v>
                </c:pt>
                <c:pt idx="562">
                  <c:v>28.9990972222294</c:v>
                </c:pt>
                <c:pt idx="563">
                  <c:v>28.9999537037074</c:v>
                </c:pt>
                <c:pt idx="564">
                  <c:v>29</c:v>
                </c:pt>
                <c:pt idx="565">
                  <c:v>29.0022337962946</c:v>
                </c:pt>
                <c:pt idx="566">
                  <c:v>29.0595949074122</c:v>
                </c:pt>
                <c:pt idx="567">
                  <c:v>29.0615509259223</c:v>
                </c:pt>
                <c:pt idx="568">
                  <c:v>29.0635648148163</c:v>
                </c:pt>
                <c:pt idx="569">
                  <c:v>29.0719907407401</c:v>
                </c:pt>
                <c:pt idx="570">
                  <c:v>29.0820601851883</c:v>
                </c:pt>
                <c:pt idx="571">
                  <c:v>29.0876041666706</c:v>
                </c:pt>
                <c:pt idx="572">
                  <c:v>29.096099537026</c:v>
                </c:pt>
                <c:pt idx="573">
                  <c:v>29.0964120370335</c:v>
                </c:pt>
                <c:pt idx="574">
                  <c:v>29.1071875000052</c:v>
                </c:pt>
                <c:pt idx="575">
                  <c:v>29.1145833333285</c:v>
                </c:pt>
                <c:pt idx="576">
                  <c:v>29.1148263888899</c:v>
                </c:pt>
                <c:pt idx="577">
                  <c:v>29.1289467592578</c:v>
                </c:pt>
                <c:pt idx="578">
                  <c:v>29.1427662037022</c:v>
                </c:pt>
                <c:pt idx="579">
                  <c:v>29.1436111111107</c:v>
                </c:pt>
                <c:pt idx="580">
                  <c:v>29.175925925927</c:v>
                </c:pt>
                <c:pt idx="581">
                  <c:v>29.1894675925869</c:v>
                </c:pt>
                <c:pt idx="582">
                  <c:v>29.2142129629647</c:v>
                </c:pt>
                <c:pt idx="583">
                  <c:v>29.2330902777758</c:v>
                </c:pt>
                <c:pt idx="584">
                  <c:v>29.2499652777769</c:v>
                </c:pt>
                <c:pt idx="585">
                  <c:v>29.2595949074021</c:v>
                </c:pt>
                <c:pt idx="586">
                  <c:v>29.26798611111</c:v>
                </c:pt>
                <c:pt idx="587">
                  <c:v>29.2870717592596</c:v>
                </c:pt>
                <c:pt idx="588">
                  <c:v>29.2960995370377</c:v>
                </c:pt>
                <c:pt idx="589">
                  <c:v>29.3330787036975</c:v>
                </c:pt>
                <c:pt idx="590">
                  <c:v>29.3603703703702</c:v>
                </c:pt>
                <c:pt idx="591">
                  <c:v>29.3779976851947</c:v>
                </c:pt>
                <c:pt idx="592">
                  <c:v>29.3904166666689</c:v>
                </c:pt>
                <c:pt idx="593">
                  <c:v>29.3996990740707</c:v>
                </c:pt>
                <c:pt idx="594">
                  <c:v>29.4050347222219</c:v>
                </c:pt>
                <c:pt idx="595">
                  <c:v>29.4062615740695</c:v>
                </c:pt>
                <c:pt idx="596">
                  <c:v>29.4070254629623</c:v>
                </c:pt>
                <c:pt idx="597">
                  <c:v>29.4081944444406</c:v>
                </c:pt>
                <c:pt idx="598">
                  <c:v>29.4242476851869</c:v>
                </c:pt>
                <c:pt idx="599">
                  <c:v>29.4252546296339</c:v>
                </c:pt>
                <c:pt idx="600">
                  <c:v>29.4668981481373</c:v>
                </c:pt>
                <c:pt idx="601">
                  <c:v>29.4696643518546</c:v>
                </c:pt>
                <c:pt idx="602">
                  <c:v>29.4825231481518</c:v>
                </c:pt>
                <c:pt idx="603">
                  <c:v>29.4825810185139</c:v>
                </c:pt>
                <c:pt idx="604">
                  <c:v>29.4863078703711</c:v>
                </c:pt>
                <c:pt idx="605">
                  <c:v>29.4877546296339</c:v>
                </c:pt>
                <c:pt idx="606">
                  <c:v>29.4925578703769</c:v>
                </c:pt>
                <c:pt idx="607">
                  <c:v>29.4996412036999</c:v>
                </c:pt>
                <c:pt idx="608">
                  <c:v>29.500173611108</c:v>
                </c:pt>
                <c:pt idx="609">
                  <c:v>29.5080671296309</c:v>
                </c:pt>
                <c:pt idx="610">
                  <c:v>29.5129166666666</c:v>
                </c:pt>
                <c:pt idx="611">
                  <c:v>29.5218287036987</c:v>
                </c:pt>
                <c:pt idx="612">
                  <c:v>29.565115740741</c:v>
                </c:pt>
                <c:pt idx="613">
                  <c:v>29.5958217592633</c:v>
                </c:pt>
                <c:pt idx="614">
                  <c:v>29.6091435185226</c:v>
                </c:pt>
                <c:pt idx="615">
                  <c:v>29.6408101851848</c:v>
                </c:pt>
                <c:pt idx="616">
                  <c:v>29.642662037033</c:v>
                </c:pt>
                <c:pt idx="617">
                  <c:v>29.6449305555579</c:v>
                </c:pt>
                <c:pt idx="618">
                  <c:v>29.6855671296289</c:v>
                </c:pt>
                <c:pt idx="619">
                  <c:v>29.6984143518494</c:v>
                </c:pt>
                <c:pt idx="620">
                  <c:v>29.7083449074053</c:v>
                </c:pt>
                <c:pt idx="621">
                  <c:v>29.7187037037002</c:v>
                </c:pt>
                <c:pt idx="622">
                  <c:v>29.7461921296344</c:v>
                </c:pt>
                <c:pt idx="623">
                  <c:v>29.7686921296336</c:v>
                </c:pt>
                <c:pt idx="624">
                  <c:v>29.7721643518453</c:v>
                </c:pt>
                <c:pt idx="625">
                  <c:v>29.777314814819</c:v>
                </c:pt>
                <c:pt idx="626">
                  <c:v>29.7933217592581</c:v>
                </c:pt>
                <c:pt idx="627">
                  <c:v>29.7984027777711</c:v>
                </c:pt>
                <c:pt idx="628">
                  <c:v>29.7985763888864</c:v>
                </c:pt>
                <c:pt idx="629">
                  <c:v>29.8221759259322</c:v>
                </c:pt>
                <c:pt idx="630">
                  <c:v>29.8428587962844</c:v>
                </c:pt>
                <c:pt idx="631">
                  <c:v>29.889050925929</c:v>
                </c:pt>
                <c:pt idx="632">
                  <c:v>29.9066319444391</c:v>
                </c:pt>
                <c:pt idx="633">
                  <c:v>29.9113310185203</c:v>
                </c:pt>
                <c:pt idx="634">
                  <c:v>29.9221759259308</c:v>
                </c:pt>
                <c:pt idx="635">
                  <c:v>29.9228587962934</c:v>
                </c:pt>
                <c:pt idx="636">
                  <c:v>29.9244212962949</c:v>
                </c:pt>
                <c:pt idx="637">
                  <c:v>29.9290162037069</c:v>
                </c:pt>
                <c:pt idx="638">
                  <c:v>29.940659722226</c:v>
                </c:pt>
                <c:pt idx="639">
                  <c:v>29.9464814814783</c:v>
                </c:pt>
                <c:pt idx="640">
                  <c:v>29.9470254629632</c:v>
                </c:pt>
                <c:pt idx="641">
                  <c:v>29.9509490740747</c:v>
                </c:pt>
                <c:pt idx="642">
                  <c:v>29.9581134259206</c:v>
                </c:pt>
                <c:pt idx="643">
                  <c:v>29.9583333333285</c:v>
                </c:pt>
                <c:pt idx="644">
                  <c:v>29.9583333333358</c:v>
                </c:pt>
                <c:pt idx="645">
                  <c:v>29.958333333343</c:v>
                </c:pt>
                <c:pt idx="646">
                  <c:v>29.9615625000006</c:v>
                </c:pt>
                <c:pt idx="647">
                  <c:v>29.9630902777863</c:v>
                </c:pt>
                <c:pt idx="648">
                  <c:v>29.9702546296321</c:v>
                </c:pt>
                <c:pt idx="649">
                  <c:v>29.9729282407352</c:v>
                </c:pt>
                <c:pt idx="650">
                  <c:v>29.9797685185185</c:v>
                </c:pt>
                <c:pt idx="651">
                  <c:v>29.9844560185156</c:v>
                </c:pt>
                <c:pt idx="652">
                  <c:v>29.9864236111171</c:v>
                </c:pt>
                <c:pt idx="653">
                  <c:v>29.987280092595</c:v>
                </c:pt>
                <c:pt idx="654">
                  <c:v>29.9886342592508</c:v>
                </c:pt>
                <c:pt idx="655">
                  <c:v>29.9893865740742</c:v>
                </c:pt>
                <c:pt idx="656">
                  <c:v>29.990289351852</c:v>
                </c:pt>
                <c:pt idx="657">
                  <c:v>29.9906249999913</c:v>
                </c:pt>
                <c:pt idx="658">
                  <c:v>29.9936805555481</c:v>
                </c:pt>
                <c:pt idx="659">
                  <c:v>29.9938657407329</c:v>
                </c:pt>
                <c:pt idx="660">
                  <c:v>29.9959027777804</c:v>
                </c:pt>
                <c:pt idx="661">
                  <c:v>29.9963541666657</c:v>
                </c:pt>
                <c:pt idx="662">
                  <c:v>29.9971064814818</c:v>
                </c:pt>
                <c:pt idx="663">
                  <c:v>29.9982060185212</c:v>
                </c:pt>
                <c:pt idx="664">
                  <c:v>29.9985069444519</c:v>
                </c:pt>
                <c:pt idx="665">
                  <c:v>29.9986921296295</c:v>
                </c:pt>
                <c:pt idx="666">
                  <c:v>29.9987152777758</c:v>
                </c:pt>
                <c:pt idx="667">
                  <c:v>29.9990162037066</c:v>
                </c:pt>
                <c:pt idx="668">
                  <c:v>29.9992592592607</c:v>
                </c:pt>
                <c:pt idx="669">
                  <c:v>29.9995023148149</c:v>
                </c:pt>
                <c:pt idx="670">
                  <c:v>29.9999421296307</c:v>
                </c:pt>
                <c:pt idx="671">
                  <c:v>29.9999999999927</c:v>
                </c:pt>
                <c:pt idx="672">
                  <c:v>30</c:v>
                </c:pt>
                <c:pt idx="673">
                  <c:v>30.0038657407422</c:v>
                </c:pt>
                <c:pt idx="674">
                  <c:v>30.0204398148053</c:v>
                </c:pt>
                <c:pt idx="675">
                  <c:v>30.0350694444423</c:v>
                </c:pt>
                <c:pt idx="676">
                  <c:v>30.0365277777819</c:v>
                </c:pt>
                <c:pt idx="677">
                  <c:v>30.0415740740791</c:v>
                </c:pt>
                <c:pt idx="678">
                  <c:v>30.041666666657</c:v>
                </c:pt>
                <c:pt idx="679">
                  <c:v>30.0416666666642</c:v>
                </c:pt>
                <c:pt idx="680">
                  <c:v>30.0416666666715</c:v>
                </c:pt>
                <c:pt idx="681">
                  <c:v>30.0429629629652</c:v>
                </c:pt>
                <c:pt idx="682">
                  <c:v>30.0449537036984</c:v>
                </c:pt>
                <c:pt idx="683">
                  <c:v>30.0474999999933</c:v>
                </c:pt>
                <c:pt idx="684">
                  <c:v>30.0618287037069</c:v>
                </c:pt>
                <c:pt idx="685">
                  <c:v>30.064826388887</c:v>
                </c:pt>
                <c:pt idx="686">
                  <c:v>30.0690277777758</c:v>
                </c:pt>
                <c:pt idx="687">
                  <c:v>30.0751851851892</c:v>
                </c:pt>
                <c:pt idx="688">
                  <c:v>30.0810185185182</c:v>
                </c:pt>
                <c:pt idx="689">
                  <c:v>30.0810995370412</c:v>
                </c:pt>
                <c:pt idx="690">
                  <c:v>30.0950231481547</c:v>
                </c:pt>
                <c:pt idx="691">
                  <c:v>30.1001967592601</c:v>
                </c:pt>
                <c:pt idx="692">
                  <c:v>30.1132175925959</c:v>
                </c:pt>
                <c:pt idx="693">
                  <c:v>30.1169907407311</c:v>
                </c:pt>
                <c:pt idx="694">
                  <c:v>30.1306712962978</c:v>
                </c:pt>
                <c:pt idx="695">
                  <c:v>30.1350462962946</c:v>
                </c:pt>
                <c:pt idx="696">
                  <c:v>30.13545138888</c:v>
                </c:pt>
                <c:pt idx="697">
                  <c:v>30.1431944444412</c:v>
                </c:pt>
                <c:pt idx="698">
                  <c:v>30.1612268518511</c:v>
                </c:pt>
                <c:pt idx="699">
                  <c:v>30.1619791666672</c:v>
                </c:pt>
                <c:pt idx="700">
                  <c:v>30.1655902777857</c:v>
                </c:pt>
                <c:pt idx="701">
                  <c:v>30.1721064814774</c:v>
                </c:pt>
                <c:pt idx="702">
                  <c:v>30.1766550925822</c:v>
                </c:pt>
                <c:pt idx="703">
                  <c:v>30.1769444444508</c:v>
                </c:pt>
                <c:pt idx="704">
                  <c:v>30.1797685185156</c:v>
                </c:pt>
                <c:pt idx="705">
                  <c:v>30.1856481481445</c:v>
                </c:pt>
                <c:pt idx="706">
                  <c:v>30.1991666666727</c:v>
                </c:pt>
                <c:pt idx="707">
                  <c:v>30.2059374999953</c:v>
                </c:pt>
                <c:pt idx="708">
                  <c:v>30.2068634259267</c:v>
                </c:pt>
                <c:pt idx="709">
                  <c:v>30.2096527777758</c:v>
                </c:pt>
                <c:pt idx="710">
                  <c:v>30.2120601851857</c:v>
                </c:pt>
                <c:pt idx="711">
                  <c:v>30.220046296301</c:v>
                </c:pt>
                <c:pt idx="712">
                  <c:v>30.2284606481553</c:v>
                </c:pt>
                <c:pt idx="713">
                  <c:v>30.2392245370356</c:v>
                </c:pt>
                <c:pt idx="714">
                  <c:v>30.2470833333355</c:v>
                </c:pt>
                <c:pt idx="715">
                  <c:v>30.2477083333288</c:v>
                </c:pt>
                <c:pt idx="716">
                  <c:v>30.2491666666683</c:v>
                </c:pt>
                <c:pt idx="717">
                  <c:v>30.2569328703757</c:v>
                </c:pt>
                <c:pt idx="718">
                  <c:v>30.2666782407468</c:v>
                </c:pt>
                <c:pt idx="719">
                  <c:v>30.2671064814785</c:v>
                </c:pt>
                <c:pt idx="720">
                  <c:v>30.2857986111121</c:v>
                </c:pt>
                <c:pt idx="721">
                  <c:v>30.2891435185229</c:v>
                </c:pt>
                <c:pt idx="722">
                  <c:v>30.3063425925939</c:v>
                </c:pt>
                <c:pt idx="723">
                  <c:v>30.3158101851877</c:v>
                </c:pt>
                <c:pt idx="724">
                  <c:v>30.3254050925971</c:v>
                </c:pt>
                <c:pt idx="725">
                  <c:v>30.3332291666666</c:v>
                </c:pt>
                <c:pt idx="726">
                  <c:v>30.3471527777801</c:v>
                </c:pt>
                <c:pt idx="727">
                  <c:v>30.3494328703673</c:v>
                </c:pt>
                <c:pt idx="728">
                  <c:v>30.3521180555545</c:v>
                </c:pt>
                <c:pt idx="729">
                  <c:v>30.3596064814774</c:v>
                </c:pt>
                <c:pt idx="730">
                  <c:v>30.3664120370377</c:v>
                </c:pt>
                <c:pt idx="731">
                  <c:v>30.3724999999977</c:v>
                </c:pt>
                <c:pt idx="732">
                  <c:v>30.3872106481504</c:v>
                </c:pt>
                <c:pt idx="733">
                  <c:v>30.3881250000049</c:v>
                </c:pt>
                <c:pt idx="734">
                  <c:v>30.3906018518537</c:v>
                </c:pt>
                <c:pt idx="735">
                  <c:v>30.4077430555553</c:v>
                </c:pt>
                <c:pt idx="736">
                  <c:v>30.4087731481486</c:v>
                </c:pt>
                <c:pt idx="737">
                  <c:v>30.4234143518479</c:v>
                </c:pt>
                <c:pt idx="738">
                  <c:v>30.4462152777851</c:v>
                </c:pt>
                <c:pt idx="739">
                  <c:v>30.448217592595</c:v>
                </c:pt>
                <c:pt idx="740">
                  <c:v>30.4532986111153</c:v>
                </c:pt>
                <c:pt idx="741">
                  <c:v>30.461111111108</c:v>
                </c:pt>
                <c:pt idx="742">
                  <c:v>30.4629629629635</c:v>
                </c:pt>
                <c:pt idx="743">
                  <c:v>30.4645138888882</c:v>
                </c:pt>
                <c:pt idx="744">
                  <c:v>30.4937847222172</c:v>
                </c:pt>
                <c:pt idx="745">
                  <c:v>30.5098726851865</c:v>
                </c:pt>
                <c:pt idx="746">
                  <c:v>30.5327662037089</c:v>
                </c:pt>
                <c:pt idx="747">
                  <c:v>30.5371296296289</c:v>
                </c:pt>
                <c:pt idx="748">
                  <c:v>30.5426273148114</c:v>
                </c:pt>
                <c:pt idx="749">
                  <c:v>30.5674074074122</c:v>
                </c:pt>
                <c:pt idx="750">
                  <c:v>30.5734027777798</c:v>
                </c:pt>
                <c:pt idx="751">
                  <c:v>30.5845601851834</c:v>
                </c:pt>
                <c:pt idx="752">
                  <c:v>30.5916782407367</c:v>
                </c:pt>
                <c:pt idx="753">
                  <c:v>30.6035416666709</c:v>
                </c:pt>
                <c:pt idx="754">
                  <c:v>30.6080902777758</c:v>
                </c:pt>
                <c:pt idx="755">
                  <c:v>30.6242245370377</c:v>
                </c:pt>
                <c:pt idx="756">
                  <c:v>30.6278472222257</c:v>
                </c:pt>
                <c:pt idx="757">
                  <c:v>30.6306134259285</c:v>
                </c:pt>
                <c:pt idx="758">
                  <c:v>30.6578819444403</c:v>
                </c:pt>
                <c:pt idx="759">
                  <c:v>30.6760300925962</c:v>
                </c:pt>
                <c:pt idx="760">
                  <c:v>30.6812268518552</c:v>
                </c:pt>
                <c:pt idx="761">
                  <c:v>30.6834143518499</c:v>
                </c:pt>
                <c:pt idx="762">
                  <c:v>30.6855787037057</c:v>
                </c:pt>
                <c:pt idx="763">
                  <c:v>30.69767361111</c:v>
                </c:pt>
                <c:pt idx="764">
                  <c:v>30.7108796296307</c:v>
                </c:pt>
                <c:pt idx="765">
                  <c:v>30.7123842592628</c:v>
                </c:pt>
                <c:pt idx="766">
                  <c:v>30.7324652777752</c:v>
                </c:pt>
                <c:pt idx="767">
                  <c:v>30.7368287037098</c:v>
                </c:pt>
                <c:pt idx="768">
                  <c:v>30.8017129629661</c:v>
                </c:pt>
                <c:pt idx="769">
                  <c:v>30.804375000007</c:v>
                </c:pt>
                <c:pt idx="770">
                  <c:v>30.8341319444444</c:v>
                </c:pt>
                <c:pt idx="771">
                  <c:v>30.8511342592683</c:v>
                </c:pt>
                <c:pt idx="772">
                  <c:v>30.8565509259206</c:v>
                </c:pt>
                <c:pt idx="773">
                  <c:v>30.8651041666672</c:v>
                </c:pt>
                <c:pt idx="774">
                  <c:v>30.8694212962946</c:v>
                </c:pt>
                <c:pt idx="775">
                  <c:v>30.8886805555521</c:v>
                </c:pt>
                <c:pt idx="776">
                  <c:v>30.8899421296373</c:v>
                </c:pt>
                <c:pt idx="777">
                  <c:v>30.9053356481454</c:v>
                </c:pt>
                <c:pt idx="778">
                  <c:v>30.9105555555579</c:v>
                </c:pt>
                <c:pt idx="779">
                  <c:v>30.9130555555457</c:v>
                </c:pt>
                <c:pt idx="780">
                  <c:v>30.9228240740777</c:v>
                </c:pt>
                <c:pt idx="781">
                  <c:v>30.9255324074038</c:v>
                </c:pt>
                <c:pt idx="782">
                  <c:v>30.9298032407387</c:v>
                </c:pt>
                <c:pt idx="783">
                  <c:v>30.9300231481466</c:v>
                </c:pt>
                <c:pt idx="784">
                  <c:v>30.9487152777801</c:v>
                </c:pt>
                <c:pt idx="785">
                  <c:v>30.9502199074122</c:v>
                </c:pt>
                <c:pt idx="786">
                  <c:v>30.9583333333358</c:v>
                </c:pt>
                <c:pt idx="787">
                  <c:v>30.9676851851837</c:v>
                </c:pt>
                <c:pt idx="788">
                  <c:v>30.9765856481536</c:v>
                </c:pt>
                <c:pt idx="789">
                  <c:v>30.9831018518526</c:v>
                </c:pt>
                <c:pt idx="790">
                  <c:v>30.9876041666648</c:v>
                </c:pt>
                <c:pt idx="791">
                  <c:v>30.9881481481498</c:v>
                </c:pt>
                <c:pt idx="792">
                  <c:v>30.9976157407436</c:v>
                </c:pt>
                <c:pt idx="793">
                  <c:v>30.9978356481442</c:v>
                </c:pt>
                <c:pt idx="794">
                  <c:v>30.9990162036993</c:v>
                </c:pt>
                <c:pt idx="795">
                  <c:v>30.9995833333305</c:v>
                </c:pt>
                <c:pt idx="796">
                  <c:v>31</c:v>
                </c:pt>
                <c:pt idx="797">
                  <c:v>31.0061342592526</c:v>
                </c:pt>
                <c:pt idx="798">
                  <c:v>31.0120023148193</c:v>
                </c:pt>
                <c:pt idx="799">
                  <c:v>31.017384259263</c:v>
                </c:pt>
                <c:pt idx="800">
                  <c:v>31.0387962962996</c:v>
                </c:pt>
                <c:pt idx="801">
                  <c:v>31.0414699074026</c:v>
                </c:pt>
                <c:pt idx="802">
                  <c:v>31.041666666657</c:v>
                </c:pt>
                <c:pt idx="803">
                  <c:v>31.0416666666642</c:v>
                </c:pt>
                <c:pt idx="804">
                  <c:v>31.0416666666715</c:v>
                </c:pt>
                <c:pt idx="805">
                  <c:v>31.0437499999971</c:v>
                </c:pt>
                <c:pt idx="806">
                  <c:v>31.0495023148178</c:v>
                </c:pt>
                <c:pt idx="807">
                  <c:v>31.0532754629603</c:v>
                </c:pt>
                <c:pt idx="808">
                  <c:v>31.0618634259226</c:v>
                </c:pt>
                <c:pt idx="809">
                  <c:v>31.069421296299</c:v>
                </c:pt>
                <c:pt idx="810">
                  <c:v>31.0853356481529</c:v>
                </c:pt>
                <c:pt idx="811">
                  <c:v>31.087696759263</c:v>
                </c:pt>
                <c:pt idx="812">
                  <c:v>31.1062037037045</c:v>
                </c:pt>
                <c:pt idx="813">
                  <c:v>31.1093171296307</c:v>
                </c:pt>
                <c:pt idx="814">
                  <c:v>31.1098379629693</c:v>
                </c:pt>
                <c:pt idx="815">
                  <c:v>31.1163888888841</c:v>
                </c:pt>
                <c:pt idx="816">
                  <c:v>31.1179282407393</c:v>
                </c:pt>
                <c:pt idx="817">
                  <c:v>31.1308101851901</c:v>
                </c:pt>
                <c:pt idx="818">
                  <c:v>31.1415393518546</c:v>
                </c:pt>
                <c:pt idx="819">
                  <c:v>31.1605324074044</c:v>
                </c:pt>
                <c:pt idx="820">
                  <c:v>31.1608101851889</c:v>
                </c:pt>
                <c:pt idx="821">
                  <c:v>31.172592592593</c:v>
                </c:pt>
                <c:pt idx="822">
                  <c:v>31.1746412037028</c:v>
                </c:pt>
                <c:pt idx="823">
                  <c:v>31.1792245370452</c:v>
                </c:pt>
                <c:pt idx="824">
                  <c:v>31.2031828703693</c:v>
                </c:pt>
                <c:pt idx="825">
                  <c:v>31.2221064814803</c:v>
                </c:pt>
                <c:pt idx="826">
                  <c:v>31.2463888888888</c:v>
                </c:pt>
                <c:pt idx="827">
                  <c:v>31.2486574074064</c:v>
                </c:pt>
                <c:pt idx="828">
                  <c:v>31.2625925925968</c:v>
                </c:pt>
                <c:pt idx="829">
                  <c:v>31.26590277777</c:v>
                </c:pt>
                <c:pt idx="830">
                  <c:v>31.2662615740701</c:v>
                </c:pt>
                <c:pt idx="831">
                  <c:v>31.2935532407355</c:v>
                </c:pt>
                <c:pt idx="832">
                  <c:v>31.3129976851851</c:v>
                </c:pt>
                <c:pt idx="833">
                  <c:v>31.3254861111127</c:v>
                </c:pt>
                <c:pt idx="834">
                  <c:v>31.338865740734</c:v>
                </c:pt>
                <c:pt idx="835">
                  <c:v>31.3465046296333</c:v>
                </c:pt>
                <c:pt idx="836">
                  <c:v>31.3517129629618</c:v>
                </c:pt>
                <c:pt idx="837">
                  <c:v>31.3820949074143</c:v>
                </c:pt>
                <c:pt idx="838">
                  <c:v>31.3999652777784</c:v>
                </c:pt>
                <c:pt idx="839">
                  <c:v>31.400046296294</c:v>
                </c:pt>
                <c:pt idx="840">
                  <c:v>31.4019675925956</c:v>
                </c:pt>
                <c:pt idx="841">
                  <c:v>31.4038541666669</c:v>
                </c:pt>
                <c:pt idx="842">
                  <c:v>31.4159606481553</c:v>
                </c:pt>
                <c:pt idx="843">
                  <c:v>31.4211111111144</c:v>
                </c:pt>
                <c:pt idx="844">
                  <c:v>31.4578472222274</c:v>
                </c:pt>
                <c:pt idx="845">
                  <c:v>31.4634259259328</c:v>
                </c:pt>
                <c:pt idx="846">
                  <c:v>31.4698032407396</c:v>
                </c:pt>
                <c:pt idx="847">
                  <c:v>31.473344907412</c:v>
                </c:pt>
                <c:pt idx="848">
                  <c:v>31.4755439814835</c:v>
                </c:pt>
                <c:pt idx="849">
                  <c:v>31.4763888888847</c:v>
                </c:pt>
                <c:pt idx="850">
                  <c:v>31.4764004629687</c:v>
                </c:pt>
                <c:pt idx="851">
                  <c:v>31.4831249999988</c:v>
                </c:pt>
                <c:pt idx="852">
                  <c:v>31.483831018515</c:v>
                </c:pt>
                <c:pt idx="853">
                  <c:v>31.4843518518537</c:v>
                </c:pt>
                <c:pt idx="854">
                  <c:v>31.4868055555562</c:v>
                </c:pt>
                <c:pt idx="855">
                  <c:v>31.4967592592584</c:v>
                </c:pt>
                <c:pt idx="856">
                  <c:v>31.4983333333294</c:v>
                </c:pt>
                <c:pt idx="857">
                  <c:v>31.4997453703691</c:v>
                </c:pt>
                <c:pt idx="858">
                  <c:v>31.5147337962917</c:v>
                </c:pt>
                <c:pt idx="859">
                  <c:v>31.522291666668</c:v>
                </c:pt>
                <c:pt idx="860">
                  <c:v>31.5280787037045</c:v>
                </c:pt>
                <c:pt idx="861">
                  <c:v>31.5400115740704</c:v>
                </c:pt>
                <c:pt idx="862">
                  <c:v>31.557847222226</c:v>
                </c:pt>
                <c:pt idx="863">
                  <c:v>31.6096412037004</c:v>
                </c:pt>
                <c:pt idx="864">
                  <c:v>31.6236574073992</c:v>
                </c:pt>
                <c:pt idx="865">
                  <c:v>31.6241319444453</c:v>
                </c:pt>
                <c:pt idx="866">
                  <c:v>31.6391666666604</c:v>
                </c:pt>
                <c:pt idx="867">
                  <c:v>31.650196759263</c:v>
                </c:pt>
                <c:pt idx="868">
                  <c:v>31.6590046296187</c:v>
                </c:pt>
                <c:pt idx="869">
                  <c:v>31.665960648148</c:v>
                </c:pt>
                <c:pt idx="870">
                  <c:v>31.6660995370403</c:v>
                </c:pt>
                <c:pt idx="871">
                  <c:v>31.6968402777857</c:v>
                </c:pt>
                <c:pt idx="872">
                  <c:v>31.7226157407349</c:v>
                </c:pt>
                <c:pt idx="873">
                  <c:v>31.7531944444418</c:v>
                </c:pt>
                <c:pt idx="874">
                  <c:v>31.8007407407422</c:v>
                </c:pt>
                <c:pt idx="875">
                  <c:v>31.8107291666602</c:v>
                </c:pt>
                <c:pt idx="876">
                  <c:v>31.8464351851871</c:v>
                </c:pt>
                <c:pt idx="877">
                  <c:v>31.8538425925944</c:v>
                </c:pt>
                <c:pt idx="878">
                  <c:v>31.8550578703725</c:v>
                </c:pt>
                <c:pt idx="879">
                  <c:v>31.8739583333227</c:v>
                </c:pt>
                <c:pt idx="880">
                  <c:v>31.8843750000015</c:v>
                </c:pt>
                <c:pt idx="881">
                  <c:v>31.8945601851883</c:v>
                </c:pt>
                <c:pt idx="882">
                  <c:v>31.9460879629623</c:v>
                </c:pt>
                <c:pt idx="883">
                  <c:v>31.9642939814803</c:v>
                </c:pt>
                <c:pt idx="884">
                  <c:v>31.9712962962949</c:v>
                </c:pt>
                <c:pt idx="885">
                  <c:v>31.9714120370335</c:v>
                </c:pt>
                <c:pt idx="886">
                  <c:v>31.9980324074131</c:v>
                </c:pt>
                <c:pt idx="887">
                  <c:v>31.9992592592607</c:v>
                </c:pt>
                <c:pt idx="888">
                  <c:v>32</c:v>
                </c:pt>
                <c:pt idx="889">
                  <c:v>32.0040972222196</c:v>
                </c:pt>
                <c:pt idx="890">
                  <c:v>32.0170138888861</c:v>
                </c:pt>
                <c:pt idx="891">
                  <c:v>32.0193749999962</c:v>
                </c:pt>
                <c:pt idx="892">
                  <c:v>32.026342592595</c:v>
                </c:pt>
                <c:pt idx="893">
                  <c:v>32.0323611111162</c:v>
                </c:pt>
                <c:pt idx="894">
                  <c:v>32.0416666666715</c:v>
                </c:pt>
                <c:pt idx="895">
                  <c:v>32.1031828703708</c:v>
                </c:pt>
                <c:pt idx="896">
                  <c:v>32.1492361111159</c:v>
                </c:pt>
                <c:pt idx="897">
                  <c:v>32.1918055555579</c:v>
                </c:pt>
                <c:pt idx="898">
                  <c:v>32.1953240740768</c:v>
                </c:pt>
                <c:pt idx="899">
                  <c:v>32.2886226851842</c:v>
                </c:pt>
                <c:pt idx="900">
                  <c:v>32.3015162037045</c:v>
                </c:pt>
                <c:pt idx="901">
                  <c:v>32.3073726851871</c:v>
                </c:pt>
                <c:pt idx="902">
                  <c:v>32.3210879629623</c:v>
                </c:pt>
                <c:pt idx="903">
                  <c:v>32.3226157407407</c:v>
                </c:pt>
                <c:pt idx="904">
                  <c:v>32.3309259259258</c:v>
                </c:pt>
                <c:pt idx="905">
                  <c:v>32.3367476851854</c:v>
                </c:pt>
                <c:pt idx="906">
                  <c:v>32.3401851851958</c:v>
                </c:pt>
                <c:pt idx="907">
                  <c:v>32.3440162037004</c:v>
                </c:pt>
                <c:pt idx="908">
                  <c:v>32.3513541666689</c:v>
                </c:pt>
                <c:pt idx="909">
                  <c:v>32.3627430555571</c:v>
                </c:pt>
                <c:pt idx="910">
                  <c:v>32.3773148148102</c:v>
                </c:pt>
                <c:pt idx="911">
                  <c:v>32.3798958333282</c:v>
                </c:pt>
                <c:pt idx="912">
                  <c:v>32.3801273148129</c:v>
                </c:pt>
                <c:pt idx="913">
                  <c:v>32.3955324074122</c:v>
                </c:pt>
                <c:pt idx="914">
                  <c:v>32.4581018518511</c:v>
                </c:pt>
                <c:pt idx="915">
                  <c:v>32.4705671296324</c:v>
                </c:pt>
                <c:pt idx="916">
                  <c:v>32.47892361111</c:v>
                </c:pt>
                <c:pt idx="917">
                  <c:v>32.4846875000003</c:v>
                </c:pt>
                <c:pt idx="918">
                  <c:v>32.5198958333276</c:v>
                </c:pt>
                <c:pt idx="919">
                  <c:v>32.5892476851877</c:v>
                </c:pt>
                <c:pt idx="920">
                  <c:v>32.6177662036935</c:v>
                </c:pt>
                <c:pt idx="921">
                  <c:v>32.7079282407431</c:v>
                </c:pt>
                <c:pt idx="922">
                  <c:v>32.7844212962955</c:v>
                </c:pt>
                <c:pt idx="923">
                  <c:v>32.7857291666587</c:v>
                </c:pt>
                <c:pt idx="924">
                  <c:v>32.8228009259255</c:v>
                </c:pt>
                <c:pt idx="925">
                  <c:v>32.8480671296275</c:v>
                </c:pt>
                <c:pt idx="926">
                  <c:v>32.8606944444473</c:v>
                </c:pt>
                <c:pt idx="927">
                  <c:v>32.9112268518584</c:v>
                </c:pt>
                <c:pt idx="928">
                  <c:v>32.9190856481509</c:v>
                </c:pt>
                <c:pt idx="929">
                  <c:v>32.943703703706</c:v>
                </c:pt>
                <c:pt idx="930">
                  <c:v>32.9660879629664</c:v>
                </c:pt>
                <c:pt idx="931">
                  <c:v>32.9974652777746</c:v>
                </c:pt>
                <c:pt idx="932">
                  <c:v>32.997847222221</c:v>
                </c:pt>
                <c:pt idx="933">
                  <c:v>32.9985763888981</c:v>
                </c:pt>
                <c:pt idx="934">
                  <c:v>33</c:v>
                </c:pt>
                <c:pt idx="935">
                  <c:v>33.0001388888923</c:v>
                </c:pt>
                <c:pt idx="936">
                  <c:v>33.0196527777807</c:v>
                </c:pt>
                <c:pt idx="937">
                  <c:v>33.0416666666642</c:v>
                </c:pt>
                <c:pt idx="938">
                  <c:v>33.0416666666715</c:v>
                </c:pt>
                <c:pt idx="939">
                  <c:v>33.0424537037033</c:v>
                </c:pt>
                <c:pt idx="940">
                  <c:v>33.045578703699</c:v>
                </c:pt>
                <c:pt idx="941">
                  <c:v>33.0660648148114</c:v>
                </c:pt>
                <c:pt idx="942">
                  <c:v>33.082465277781</c:v>
                </c:pt>
                <c:pt idx="943">
                  <c:v>33.0837152777822</c:v>
                </c:pt>
                <c:pt idx="944">
                  <c:v>33.0862962962929</c:v>
                </c:pt>
                <c:pt idx="945">
                  <c:v>33.1071064814823</c:v>
                </c:pt>
                <c:pt idx="946">
                  <c:v>33.1123032407413</c:v>
                </c:pt>
                <c:pt idx="947">
                  <c:v>33.1274537037025</c:v>
                </c:pt>
                <c:pt idx="948">
                  <c:v>33.1336458333317</c:v>
                </c:pt>
                <c:pt idx="949">
                  <c:v>33.1522569444496</c:v>
                </c:pt>
                <c:pt idx="950">
                  <c:v>33.1904166666718</c:v>
                </c:pt>
                <c:pt idx="951">
                  <c:v>33.2324999999983</c:v>
                </c:pt>
                <c:pt idx="952">
                  <c:v>33.2434259259171</c:v>
                </c:pt>
                <c:pt idx="953">
                  <c:v>33.2840625000026</c:v>
                </c:pt>
                <c:pt idx="954">
                  <c:v>33.2942476851822</c:v>
                </c:pt>
                <c:pt idx="955">
                  <c:v>33.3413541666669</c:v>
                </c:pt>
                <c:pt idx="956">
                  <c:v>33.3431481481529</c:v>
                </c:pt>
                <c:pt idx="957">
                  <c:v>33.3546990740724</c:v>
                </c:pt>
                <c:pt idx="958">
                  <c:v>33.3622106481489</c:v>
                </c:pt>
                <c:pt idx="959">
                  <c:v>33.3902777777839</c:v>
                </c:pt>
                <c:pt idx="960">
                  <c:v>33.4097569444421</c:v>
                </c:pt>
                <c:pt idx="961">
                  <c:v>33.4232175925936</c:v>
                </c:pt>
                <c:pt idx="962">
                  <c:v>33.4686805555539</c:v>
                </c:pt>
                <c:pt idx="963">
                  <c:v>33.4739351851895</c:v>
                </c:pt>
                <c:pt idx="964">
                  <c:v>33.5005902777775</c:v>
                </c:pt>
                <c:pt idx="965">
                  <c:v>33.5783912037004</c:v>
                </c:pt>
                <c:pt idx="966">
                  <c:v>33.5998495370295</c:v>
                </c:pt>
                <c:pt idx="967">
                  <c:v>33.6055787037039</c:v>
                </c:pt>
                <c:pt idx="968">
                  <c:v>33.6175810185159</c:v>
                </c:pt>
                <c:pt idx="969">
                  <c:v>33.6218287037045</c:v>
                </c:pt>
                <c:pt idx="970">
                  <c:v>33.6305555555591</c:v>
                </c:pt>
                <c:pt idx="971">
                  <c:v>33.6413657407393</c:v>
                </c:pt>
                <c:pt idx="972">
                  <c:v>33.7969328703693</c:v>
                </c:pt>
                <c:pt idx="973">
                  <c:v>33.8313310185185</c:v>
                </c:pt>
                <c:pt idx="974">
                  <c:v>33.8398611111043</c:v>
                </c:pt>
                <c:pt idx="975">
                  <c:v>33.9133564814838</c:v>
                </c:pt>
                <c:pt idx="976">
                  <c:v>33.9192129629591</c:v>
                </c:pt>
                <c:pt idx="977">
                  <c:v>33.9583333333358</c:v>
                </c:pt>
                <c:pt idx="978">
                  <c:v>33.9715740740721</c:v>
                </c:pt>
                <c:pt idx="979">
                  <c:v>33.991354166661</c:v>
                </c:pt>
                <c:pt idx="980">
                  <c:v>33.999421296292</c:v>
                </c:pt>
                <c:pt idx="981">
                  <c:v>34</c:v>
                </c:pt>
                <c:pt idx="982">
                  <c:v>34.0014583333323</c:v>
                </c:pt>
                <c:pt idx="983">
                  <c:v>34.010254629633</c:v>
                </c:pt>
                <c:pt idx="984">
                  <c:v>34.0387268518534</c:v>
                </c:pt>
                <c:pt idx="985">
                  <c:v>34.0416203703717</c:v>
                </c:pt>
                <c:pt idx="986">
                  <c:v>34.0625347222231</c:v>
                </c:pt>
                <c:pt idx="987">
                  <c:v>34.0868402777778</c:v>
                </c:pt>
                <c:pt idx="988">
                  <c:v>34.1049768518496</c:v>
                </c:pt>
                <c:pt idx="989">
                  <c:v>34.1149305555591</c:v>
                </c:pt>
                <c:pt idx="990">
                  <c:v>34.1237384259293</c:v>
                </c:pt>
                <c:pt idx="991">
                  <c:v>34.1580555555556</c:v>
                </c:pt>
                <c:pt idx="992">
                  <c:v>34.1668865740721</c:v>
                </c:pt>
                <c:pt idx="993">
                  <c:v>34.1896064814791</c:v>
                </c:pt>
                <c:pt idx="994">
                  <c:v>34.2159837962972</c:v>
                </c:pt>
                <c:pt idx="995">
                  <c:v>34.223090277781</c:v>
                </c:pt>
                <c:pt idx="996">
                  <c:v>34.241006944445</c:v>
                </c:pt>
                <c:pt idx="997">
                  <c:v>34.2453124999956</c:v>
                </c:pt>
                <c:pt idx="998">
                  <c:v>34.2485300925982</c:v>
                </c:pt>
                <c:pt idx="999">
                  <c:v>34.2557407407439</c:v>
                </c:pt>
                <c:pt idx="1000">
                  <c:v>34.2655439814844</c:v>
                </c:pt>
                <c:pt idx="1001">
                  <c:v>34.2996180555492</c:v>
                </c:pt>
                <c:pt idx="1002">
                  <c:v>34.3785995370417</c:v>
                </c:pt>
                <c:pt idx="1003">
                  <c:v>34.4148379629623</c:v>
                </c:pt>
                <c:pt idx="1004">
                  <c:v>34.4462847222239</c:v>
                </c:pt>
                <c:pt idx="1005">
                  <c:v>34.4514120370295</c:v>
                </c:pt>
                <c:pt idx="1006">
                  <c:v>34.5102199074099</c:v>
                </c:pt>
                <c:pt idx="1007">
                  <c:v>34.5566898148099</c:v>
                </c:pt>
                <c:pt idx="1008">
                  <c:v>34.5735763888879</c:v>
                </c:pt>
                <c:pt idx="1009">
                  <c:v>34.5897453703728</c:v>
                </c:pt>
                <c:pt idx="1010">
                  <c:v>34.6659259259322</c:v>
                </c:pt>
                <c:pt idx="1011">
                  <c:v>34.8820833333302</c:v>
                </c:pt>
                <c:pt idx="1012">
                  <c:v>34.8826620370382</c:v>
                </c:pt>
                <c:pt idx="1013">
                  <c:v>34.888043981482</c:v>
                </c:pt>
                <c:pt idx="1014">
                  <c:v>34.9199305555594</c:v>
                </c:pt>
                <c:pt idx="1015">
                  <c:v>34.9505787037051</c:v>
                </c:pt>
                <c:pt idx="1016">
                  <c:v>34.9527893518461</c:v>
                </c:pt>
                <c:pt idx="1017">
                  <c:v>34.9575231481431</c:v>
                </c:pt>
                <c:pt idx="1018">
                  <c:v>34.9583333333285</c:v>
                </c:pt>
                <c:pt idx="1019">
                  <c:v>34.9583333333358</c:v>
                </c:pt>
                <c:pt idx="1020">
                  <c:v>34.958333333343</c:v>
                </c:pt>
                <c:pt idx="1021">
                  <c:v>34.9750462962984</c:v>
                </c:pt>
                <c:pt idx="1022">
                  <c:v>34.9836111111072</c:v>
                </c:pt>
                <c:pt idx="1023">
                  <c:v>35</c:v>
                </c:pt>
                <c:pt idx="1024">
                  <c:v>35.0161921296312</c:v>
                </c:pt>
                <c:pt idx="1025">
                  <c:v>35.0216550925834</c:v>
                </c:pt>
                <c:pt idx="1026">
                  <c:v>35.0416666666642</c:v>
                </c:pt>
                <c:pt idx="1027">
                  <c:v>35.0416666666715</c:v>
                </c:pt>
                <c:pt idx="1028">
                  <c:v>35.1222106481436</c:v>
                </c:pt>
                <c:pt idx="1029">
                  <c:v>35.1432870370409</c:v>
                </c:pt>
                <c:pt idx="1030">
                  <c:v>35.1909606481495</c:v>
                </c:pt>
                <c:pt idx="1031">
                  <c:v>35.2249305555451</c:v>
                </c:pt>
                <c:pt idx="1032">
                  <c:v>35.2512152777781</c:v>
                </c:pt>
                <c:pt idx="1033">
                  <c:v>35.2568171296298</c:v>
                </c:pt>
                <c:pt idx="1034">
                  <c:v>35.3016782407431</c:v>
                </c:pt>
                <c:pt idx="1035">
                  <c:v>35.3044328703691</c:v>
                </c:pt>
                <c:pt idx="1036">
                  <c:v>35.3739814814908</c:v>
                </c:pt>
                <c:pt idx="1037">
                  <c:v>35.4302893518543</c:v>
                </c:pt>
                <c:pt idx="1038">
                  <c:v>35.4379513888853</c:v>
                </c:pt>
                <c:pt idx="1039">
                  <c:v>35.4404398148108</c:v>
                </c:pt>
                <c:pt idx="1040">
                  <c:v>35.4547337962867</c:v>
                </c:pt>
                <c:pt idx="1041">
                  <c:v>35.4967013888891</c:v>
                </c:pt>
                <c:pt idx="1042">
                  <c:v>35.5024189814794</c:v>
                </c:pt>
                <c:pt idx="1043">
                  <c:v>35.505949074075</c:v>
                </c:pt>
                <c:pt idx="1044">
                  <c:v>35.5434259259346</c:v>
                </c:pt>
                <c:pt idx="1045">
                  <c:v>35.550775462958</c:v>
                </c:pt>
                <c:pt idx="1046">
                  <c:v>35.5570254629638</c:v>
                </c:pt>
                <c:pt idx="1047">
                  <c:v>35.5822453703659</c:v>
                </c:pt>
                <c:pt idx="1048">
                  <c:v>35.6304513888899</c:v>
                </c:pt>
                <c:pt idx="1049">
                  <c:v>35.634108796301</c:v>
                </c:pt>
                <c:pt idx="1050">
                  <c:v>35.6517245370342</c:v>
                </c:pt>
                <c:pt idx="1051">
                  <c:v>35.7140740740724</c:v>
                </c:pt>
                <c:pt idx="1052">
                  <c:v>35.750289351854</c:v>
                </c:pt>
                <c:pt idx="1053">
                  <c:v>35.7802199074067</c:v>
                </c:pt>
                <c:pt idx="1054">
                  <c:v>35.8236342592572</c:v>
                </c:pt>
                <c:pt idx="1055">
                  <c:v>35.987962962965</c:v>
                </c:pt>
                <c:pt idx="1056">
                  <c:v>35.995347222226</c:v>
                </c:pt>
                <c:pt idx="1057">
                  <c:v>36</c:v>
                </c:pt>
                <c:pt idx="1058">
                  <c:v>36.0085763888856</c:v>
                </c:pt>
                <c:pt idx="1059">
                  <c:v>36.0416666666715</c:v>
                </c:pt>
                <c:pt idx="1060">
                  <c:v>36.0488657407404</c:v>
                </c:pt>
                <c:pt idx="1061">
                  <c:v>36.0541550925991</c:v>
                </c:pt>
                <c:pt idx="1062">
                  <c:v>36.134675925925</c:v>
                </c:pt>
                <c:pt idx="1063">
                  <c:v>36.1351504629638</c:v>
                </c:pt>
                <c:pt idx="1064">
                  <c:v>36.1748958333337</c:v>
                </c:pt>
                <c:pt idx="1065">
                  <c:v>36.1838541666657</c:v>
                </c:pt>
                <c:pt idx="1066">
                  <c:v>36.1843287037045</c:v>
                </c:pt>
                <c:pt idx="1067">
                  <c:v>36.1910879629577</c:v>
                </c:pt>
                <c:pt idx="1068">
                  <c:v>36.2095601851834</c:v>
                </c:pt>
                <c:pt idx="1069">
                  <c:v>36.2618981481501</c:v>
                </c:pt>
                <c:pt idx="1070">
                  <c:v>36.3088773148193</c:v>
                </c:pt>
                <c:pt idx="1071">
                  <c:v>36.3411921296283</c:v>
                </c:pt>
                <c:pt idx="1072">
                  <c:v>36.4348726851895</c:v>
                </c:pt>
                <c:pt idx="1073">
                  <c:v>36.4512500000055</c:v>
                </c:pt>
                <c:pt idx="1074">
                  <c:v>36.4682523148076</c:v>
                </c:pt>
                <c:pt idx="1075">
                  <c:v>36.4952083333337</c:v>
                </c:pt>
                <c:pt idx="1076">
                  <c:v>36.5367708333288</c:v>
                </c:pt>
                <c:pt idx="1077">
                  <c:v>36.5398495370391</c:v>
                </c:pt>
                <c:pt idx="1078">
                  <c:v>36.5477546296315</c:v>
                </c:pt>
                <c:pt idx="1079">
                  <c:v>36.6329629629618</c:v>
                </c:pt>
                <c:pt idx="1080">
                  <c:v>36.6389930555596</c:v>
                </c:pt>
                <c:pt idx="1081">
                  <c:v>36.6759375000038</c:v>
                </c:pt>
                <c:pt idx="1082">
                  <c:v>36.687962962962</c:v>
                </c:pt>
                <c:pt idx="1083">
                  <c:v>36.7476157407436</c:v>
                </c:pt>
                <c:pt idx="1084">
                  <c:v>36.8157291666721</c:v>
                </c:pt>
                <c:pt idx="1085">
                  <c:v>36.817986111113</c:v>
                </c:pt>
                <c:pt idx="1086">
                  <c:v>36.8636111111118</c:v>
                </c:pt>
                <c:pt idx="1087">
                  <c:v>36.8745138888917</c:v>
                </c:pt>
                <c:pt idx="1088">
                  <c:v>36.9494560185121</c:v>
                </c:pt>
                <c:pt idx="1089">
                  <c:v>36.9583912037051</c:v>
                </c:pt>
                <c:pt idx="1090">
                  <c:v>36.9614004629693</c:v>
                </c:pt>
                <c:pt idx="1091">
                  <c:v>36.97828703704</c:v>
                </c:pt>
                <c:pt idx="1092">
                  <c:v>36.9871180555565</c:v>
                </c:pt>
                <c:pt idx="1093">
                  <c:v>36.9941435185174</c:v>
                </c:pt>
                <c:pt idx="1094">
                  <c:v>36.9966203703661</c:v>
                </c:pt>
                <c:pt idx="1095">
                  <c:v>37</c:v>
                </c:pt>
                <c:pt idx="1096">
                  <c:v>37.0027314814797</c:v>
                </c:pt>
                <c:pt idx="1097">
                  <c:v>37.0374074074061</c:v>
                </c:pt>
                <c:pt idx="1098">
                  <c:v>37.0459606481527</c:v>
                </c:pt>
                <c:pt idx="1099">
                  <c:v>37.0629050925927</c:v>
                </c:pt>
                <c:pt idx="1100">
                  <c:v>37.1106597222242</c:v>
                </c:pt>
                <c:pt idx="1101">
                  <c:v>37.1811574074018</c:v>
                </c:pt>
                <c:pt idx="1102">
                  <c:v>37.2040162037083</c:v>
                </c:pt>
                <c:pt idx="1103">
                  <c:v>37.2116435185162</c:v>
                </c:pt>
                <c:pt idx="1104">
                  <c:v>37.2285648148099</c:v>
                </c:pt>
                <c:pt idx="1105">
                  <c:v>37.2599305555632</c:v>
                </c:pt>
                <c:pt idx="1106">
                  <c:v>37.2751041666634</c:v>
                </c:pt>
                <c:pt idx="1107">
                  <c:v>37.2973148148158</c:v>
                </c:pt>
                <c:pt idx="1108">
                  <c:v>37.3264236111136</c:v>
                </c:pt>
                <c:pt idx="1109">
                  <c:v>37.3312499999956</c:v>
                </c:pt>
                <c:pt idx="1110">
                  <c:v>37.3907060185156</c:v>
                </c:pt>
                <c:pt idx="1111">
                  <c:v>37.4196296296286</c:v>
                </c:pt>
                <c:pt idx="1112">
                  <c:v>37.5007986111159</c:v>
                </c:pt>
                <c:pt idx="1113">
                  <c:v>37.5226273148146</c:v>
                </c:pt>
                <c:pt idx="1114">
                  <c:v>37.6412847222236</c:v>
                </c:pt>
                <c:pt idx="1115">
                  <c:v>37.6738657407404</c:v>
                </c:pt>
                <c:pt idx="1116">
                  <c:v>37.712349537047</c:v>
                </c:pt>
                <c:pt idx="1117">
                  <c:v>37.8793750000041</c:v>
                </c:pt>
                <c:pt idx="1118">
                  <c:v>37.9057638888917</c:v>
                </c:pt>
                <c:pt idx="1119">
                  <c:v>37.9458564814777</c:v>
                </c:pt>
                <c:pt idx="1120">
                  <c:v>37.9940046296324</c:v>
                </c:pt>
                <c:pt idx="1121">
                  <c:v>38</c:v>
                </c:pt>
                <c:pt idx="1122">
                  <c:v>38.0314583333311</c:v>
                </c:pt>
                <c:pt idx="1123">
                  <c:v>38.0382754629682</c:v>
                </c:pt>
                <c:pt idx="1124">
                  <c:v>38.0592824073974</c:v>
                </c:pt>
                <c:pt idx="1125">
                  <c:v>38.0594791666663</c:v>
                </c:pt>
                <c:pt idx="1126">
                  <c:v>38.0602314814823</c:v>
                </c:pt>
                <c:pt idx="1127">
                  <c:v>38.0998958333366</c:v>
                </c:pt>
                <c:pt idx="1128">
                  <c:v>38.1092939814844</c:v>
                </c:pt>
                <c:pt idx="1129">
                  <c:v>38.1514583333337</c:v>
                </c:pt>
                <c:pt idx="1130">
                  <c:v>38.1591666666718</c:v>
                </c:pt>
                <c:pt idx="1131">
                  <c:v>38.1937615740753</c:v>
                </c:pt>
                <c:pt idx="1132">
                  <c:v>38.3549305555571</c:v>
                </c:pt>
                <c:pt idx="1133">
                  <c:v>38.3753819444391</c:v>
                </c:pt>
                <c:pt idx="1134">
                  <c:v>38.523009259261</c:v>
                </c:pt>
                <c:pt idx="1135">
                  <c:v>38.5687037037133</c:v>
                </c:pt>
                <c:pt idx="1136">
                  <c:v>38.6291550925889</c:v>
                </c:pt>
                <c:pt idx="1137">
                  <c:v>38.6586458333331</c:v>
                </c:pt>
                <c:pt idx="1138">
                  <c:v>38.7393865740742</c:v>
                </c:pt>
                <c:pt idx="1139">
                  <c:v>38.786481481482</c:v>
                </c:pt>
                <c:pt idx="1140">
                  <c:v>38.9553472222178</c:v>
                </c:pt>
                <c:pt idx="1141">
                  <c:v>38.9884606481501</c:v>
                </c:pt>
                <c:pt idx="1142">
                  <c:v>39.0687731481448</c:v>
                </c:pt>
                <c:pt idx="1143">
                  <c:v>39.103148148155</c:v>
                </c:pt>
                <c:pt idx="1144">
                  <c:v>39.1143749999974</c:v>
                </c:pt>
                <c:pt idx="1145">
                  <c:v>39.142951388887</c:v>
                </c:pt>
                <c:pt idx="1146">
                  <c:v>39.1473379629606</c:v>
                </c:pt>
                <c:pt idx="1147">
                  <c:v>39.3134953703702</c:v>
                </c:pt>
                <c:pt idx="1148">
                  <c:v>39.4098958333343</c:v>
                </c:pt>
                <c:pt idx="1149">
                  <c:v>39.4215509259302</c:v>
                </c:pt>
                <c:pt idx="1150">
                  <c:v>39.4626157407329</c:v>
                </c:pt>
                <c:pt idx="1151">
                  <c:v>39.4708333333401</c:v>
                </c:pt>
                <c:pt idx="1152">
                  <c:v>39.5573958333334</c:v>
                </c:pt>
                <c:pt idx="1153">
                  <c:v>39.5775694444383</c:v>
                </c:pt>
                <c:pt idx="1154">
                  <c:v>39.6303472222207</c:v>
                </c:pt>
                <c:pt idx="1155">
                  <c:v>39.6802662037007</c:v>
                </c:pt>
                <c:pt idx="1156">
                  <c:v>39.8004282407492</c:v>
                </c:pt>
                <c:pt idx="1157">
                  <c:v>39.8021643518587</c:v>
                </c:pt>
                <c:pt idx="1158">
                  <c:v>39.9583333333285</c:v>
                </c:pt>
                <c:pt idx="1159">
                  <c:v>39.9583333333358</c:v>
                </c:pt>
                <c:pt idx="1160">
                  <c:v>39.958333333343</c:v>
                </c:pt>
                <c:pt idx="1161">
                  <c:v>39.9600000000064</c:v>
                </c:pt>
                <c:pt idx="1162">
                  <c:v>39.971331018518</c:v>
                </c:pt>
                <c:pt idx="1163">
                  <c:v>39.9722337962958</c:v>
                </c:pt>
                <c:pt idx="1164">
                  <c:v>39.9989699074067</c:v>
                </c:pt>
                <c:pt idx="1165">
                  <c:v>40</c:v>
                </c:pt>
                <c:pt idx="1166">
                  <c:v>40.0000000000073</c:v>
                </c:pt>
                <c:pt idx="1167">
                  <c:v>40.0378009259293</c:v>
                </c:pt>
                <c:pt idx="1168">
                  <c:v>40.041666666657</c:v>
                </c:pt>
                <c:pt idx="1169">
                  <c:v>40.0416666666642</c:v>
                </c:pt>
                <c:pt idx="1170">
                  <c:v>40.0416666666715</c:v>
                </c:pt>
                <c:pt idx="1171">
                  <c:v>40.0725115740788</c:v>
                </c:pt>
                <c:pt idx="1172">
                  <c:v>40.0897685185191</c:v>
                </c:pt>
                <c:pt idx="1173">
                  <c:v>40.1415740740777</c:v>
                </c:pt>
                <c:pt idx="1174">
                  <c:v>40.1659490740712</c:v>
                </c:pt>
                <c:pt idx="1175">
                  <c:v>40.1843750000044</c:v>
                </c:pt>
                <c:pt idx="1176">
                  <c:v>40.2038773148088</c:v>
                </c:pt>
                <c:pt idx="1177">
                  <c:v>40.221932870365</c:v>
                </c:pt>
                <c:pt idx="1178">
                  <c:v>40.3293634259244</c:v>
                </c:pt>
                <c:pt idx="1179">
                  <c:v>40.3588888888917</c:v>
                </c:pt>
                <c:pt idx="1180">
                  <c:v>40.4050115740683</c:v>
                </c:pt>
                <c:pt idx="1181">
                  <c:v>40.4383217592695</c:v>
                </c:pt>
                <c:pt idx="1182">
                  <c:v>40.8324652777737</c:v>
                </c:pt>
                <c:pt idx="1183">
                  <c:v>40.8384722222254</c:v>
                </c:pt>
                <c:pt idx="1184">
                  <c:v>40.8920486111019</c:v>
                </c:pt>
                <c:pt idx="1185">
                  <c:v>41.0128472222277</c:v>
                </c:pt>
                <c:pt idx="1186">
                  <c:v>41.0362731481436</c:v>
                </c:pt>
                <c:pt idx="1187">
                  <c:v>41.0416666666715</c:v>
                </c:pt>
                <c:pt idx="1188">
                  <c:v>41.0507523148117</c:v>
                </c:pt>
                <c:pt idx="1189">
                  <c:v>41.0799999999945</c:v>
                </c:pt>
                <c:pt idx="1190">
                  <c:v>41.0990393518514</c:v>
                </c:pt>
                <c:pt idx="1191">
                  <c:v>41.1128240740727</c:v>
                </c:pt>
                <c:pt idx="1192">
                  <c:v>41.1543981481445</c:v>
                </c:pt>
                <c:pt idx="1193">
                  <c:v>41.1936342592526</c:v>
                </c:pt>
                <c:pt idx="1194">
                  <c:v>41.1982870370412</c:v>
                </c:pt>
                <c:pt idx="1195">
                  <c:v>41.2011458333291</c:v>
                </c:pt>
                <c:pt idx="1196">
                  <c:v>41.2471643518511</c:v>
                </c:pt>
                <c:pt idx="1197">
                  <c:v>41.2549305555585</c:v>
                </c:pt>
                <c:pt idx="1198">
                  <c:v>41.3176273148201</c:v>
                </c:pt>
                <c:pt idx="1199">
                  <c:v>41.391770833332</c:v>
                </c:pt>
                <c:pt idx="1200">
                  <c:v>41.4288194444525</c:v>
                </c:pt>
                <c:pt idx="1201">
                  <c:v>41.5384606481529</c:v>
                </c:pt>
                <c:pt idx="1202">
                  <c:v>41.5921296296292</c:v>
                </c:pt>
                <c:pt idx="1203">
                  <c:v>41.5987268518584</c:v>
                </c:pt>
                <c:pt idx="1204">
                  <c:v>41.6530439814815</c:v>
                </c:pt>
                <c:pt idx="1205">
                  <c:v>41.681840277779</c:v>
                </c:pt>
                <c:pt idx="1206">
                  <c:v>41.7357523148166</c:v>
                </c:pt>
                <c:pt idx="1207">
                  <c:v>41.7819097222236</c:v>
                </c:pt>
                <c:pt idx="1208">
                  <c:v>41.8686458333395</c:v>
                </c:pt>
                <c:pt idx="1209">
                  <c:v>41.9583333333285</c:v>
                </c:pt>
                <c:pt idx="1210">
                  <c:v>41.9612962962929</c:v>
                </c:pt>
                <c:pt idx="1211">
                  <c:v>41.9816435185203</c:v>
                </c:pt>
                <c:pt idx="1212">
                  <c:v>42</c:v>
                </c:pt>
                <c:pt idx="1213">
                  <c:v>42.0168402777781</c:v>
                </c:pt>
                <c:pt idx="1214">
                  <c:v>42.026620370365</c:v>
                </c:pt>
                <c:pt idx="1215">
                  <c:v>42.0416666666642</c:v>
                </c:pt>
                <c:pt idx="1216">
                  <c:v>42.0416666666715</c:v>
                </c:pt>
                <c:pt idx="1217">
                  <c:v>42.058159722219</c:v>
                </c:pt>
                <c:pt idx="1218">
                  <c:v>42.1789120370377</c:v>
                </c:pt>
                <c:pt idx="1219">
                  <c:v>42.3344560185142</c:v>
                </c:pt>
                <c:pt idx="1220">
                  <c:v>42.3757060185162</c:v>
                </c:pt>
                <c:pt idx="1221">
                  <c:v>42.3791203703659</c:v>
                </c:pt>
                <c:pt idx="1222">
                  <c:v>42.4056481481457</c:v>
                </c:pt>
                <c:pt idx="1223">
                  <c:v>42.4127546296295</c:v>
                </c:pt>
                <c:pt idx="1224">
                  <c:v>42.5946064814852</c:v>
                </c:pt>
                <c:pt idx="1225">
                  <c:v>42.6152662037057</c:v>
                </c:pt>
                <c:pt idx="1226">
                  <c:v>42.618333333332</c:v>
                </c:pt>
                <c:pt idx="1227">
                  <c:v>42.6606828703734</c:v>
                </c:pt>
                <c:pt idx="1228">
                  <c:v>42.6671527777798</c:v>
                </c:pt>
                <c:pt idx="1229">
                  <c:v>42.7205092592558</c:v>
                </c:pt>
                <c:pt idx="1230">
                  <c:v>42.7691898148114</c:v>
                </c:pt>
                <c:pt idx="1231">
                  <c:v>42.873993055553</c:v>
                </c:pt>
                <c:pt idx="1232">
                  <c:v>42.8769560185174</c:v>
                </c:pt>
                <c:pt idx="1233">
                  <c:v>42.8916550925932</c:v>
                </c:pt>
                <c:pt idx="1234">
                  <c:v>42.934305555551</c:v>
                </c:pt>
                <c:pt idx="1235">
                  <c:v>42.9583333333285</c:v>
                </c:pt>
                <c:pt idx="1236">
                  <c:v>42.9752314814832</c:v>
                </c:pt>
                <c:pt idx="1237">
                  <c:v>42.9800231481495</c:v>
                </c:pt>
                <c:pt idx="1238">
                  <c:v>42.9922916666692</c:v>
                </c:pt>
                <c:pt idx="1239">
                  <c:v>42.9946759259183</c:v>
                </c:pt>
                <c:pt idx="1240">
                  <c:v>43</c:v>
                </c:pt>
                <c:pt idx="1241">
                  <c:v>43.0799999999945</c:v>
                </c:pt>
                <c:pt idx="1242">
                  <c:v>43.1161111111142</c:v>
                </c:pt>
                <c:pt idx="1243">
                  <c:v>43.2086574074056</c:v>
                </c:pt>
                <c:pt idx="1244">
                  <c:v>43.4182060185267</c:v>
                </c:pt>
                <c:pt idx="1245">
                  <c:v>43.5012731481474</c:v>
                </c:pt>
                <c:pt idx="1246">
                  <c:v>43.5637268518476</c:v>
                </c:pt>
                <c:pt idx="1247">
                  <c:v>43.5971180555571</c:v>
                </c:pt>
                <c:pt idx="1248">
                  <c:v>43.8061111111092</c:v>
                </c:pt>
                <c:pt idx="1249">
                  <c:v>43.8091550925965</c:v>
                </c:pt>
                <c:pt idx="1250">
                  <c:v>43.8384374999951</c:v>
                </c:pt>
                <c:pt idx="1251">
                  <c:v>43.9847569444537</c:v>
                </c:pt>
                <c:pt idx="1252">
                  <c:v>44</c:v>
                </c:pt>
                <c:pt idx="1253">
                  <c:v>44.017662037033</c:v>
                </c:pt>
                <c:pt idx="1254">
                  <c:v>44.0421875000029</c:v>
                </c:pt>
                <c:pt idx="1255">
                  <c:v>44.1208333333343</c:v>
                </c:pt>
                <c:pt idx="1256">
                  <c:v>44.1262268518476</c:v>
                </c:pt>
                <c:pt idx="1257">
                  <c:v>44.1586574074026</c:v>
                </c:pt>
                <c:pt idx="1258">
                  <c:v>44.1704629629676</c:v>
                </c:pt>
                <c:pt idx="1259">
                  <c:v>44.2347222222161</c:v>
                </c:pt>
                <c:pt idx="1260">
                  <c:v>44.4041898148207</c:v>
                </c:pt>
                <c:pt idx="1261">
                  <c:v>44.4117476851825</c:v>
                </c:pt>
                <c:pt idx="1262">
                  <c:v>44.4380324074082</c:v>
                </c:pt>
                <c:pt idx="1263">
                  <c:v>44.4602662036996</c:v>
                </c:pt>
                <c:pt idx="1264">
                  <c:v>44.4693981481469</c:v>
                </c:pt>
                <c:pt idx="1265">
                  <c:v>44.5070717592607</c:v>
                </c:pt>
                <c:pt idx="1266">
                  <c:v>44.5551388888853</c:v>
                </c:pt>
                <c:pt idx="1267">
                  <c:v>44.5569675925944</c:v>
                </c:pt>
                <c:pt idx="1268">
                  <c:v>44.6376736111124</c:v>
                </c:pt>
                <c:pt idx="1269">
                  <c:v>44.8068865740788</c:v>
                </c:pt>
                <c:pt idx="1270">
                  <c:v>44.869918981487</c:v>
                </c:pt>
                <c:pt idx="1271">
                  <c:v>44.9583333333285</c:v>
                </c:pt>
                <c:pt idx="1272">
                  <c:v>44.9583333333358</c:v>
                </c:pt>
                <c:pt idx="1273">
                  <c:v>44.958333333343</c:v>
                </c:pt>
                <c:pt idx="1274">
                  <c:v>44.9761689814914</c:v>
                </c:pt>
                <c:pt idx="1275">
                  <c:v>45</c:v>
                </c:pt>
                <c:pt idx="1276">
                  <c:v>45.018958333334</c:v>
                </c:pt>
                <c:pt idx="1277">
                  <c:v>45.041666666657</c:v>
                </c:pt>
                <c:pt idx="1278">
                  <c:v>45.0416666666642</c:v>
                </c:pt>
                <c:pt idx="1279">
                  <c:v>45.0416666666715</c:v>
                </c:pt>
                <c:pt idx="1280">
                  <c:v>45.0623148148152</c:v>
                </c:pt>
                <c:pt idx="1281">
                  <c:v>45.1896990740643</c:v>
                </c:pt>
                <c:pt idx="1282">
                  <c:v>45.2052314814791</c:v>
                </c:pt>
                <c:pt idx="1283">
                  <c:v>45.2059606481416</c:v>
                </c:pt>
                <c:pt idx="1284">
                  <c:v>45.2258217592607</c:v>
                </c:pt>
                <c:pt idx="1285">
                  <c:v>45.2516898148169</c:v>
                </c:pt>
                <c:pt idx="1286">
                  <c:v>45.406076388892</c:v>
                </c:pt>
                <c:pt idx="1287">
                  <c:v>45.4165856481559</c:v>
                </c:pt>
                <c:pt idx="1288">
                  <c:v>45.4224768518616</c:v>
                </c:pt>
                <c:pt idx="1289">
                  <c:v>45.4300347222234</c:v>
                </c:pt>
                <c:pt idx="1290">
                  <c:v>45.4327430555495</c:v>
                </c:pt>
                <c:pt idx="1291">
                  <c:v>45.4519212962987</c:v>
                </c:pt>
                <c:pt idx="1292">
                  <c:v>45.5367245370435</c:v>
                </c:pt>
                <c:pt idx="1293">
                  <c:v>45.6604282407425</c:v>
                </c:pt>
                <c:pt idx="1294">
                  <c:v>45.9503703703813</c:v>
                </c:pt>
                <c:pt idx="1295">
                  <c:v>45.9583333333358</c:v>
                </c:pt>
                <c:pt idx="1296">
                  <c:v>45.9744328703673</c:v>
                </c:pt>
                <c:pt idx="1297">
                  <c:v>45.9878009259264</c:v>
                </c:pt>
                <c:pt idx="1298">
                  <c:v>46</c:v>
                </c:pt>
                <c:pt idx="1299">
                  <c:v>46.0434143518505</c:v>
                </c:pt>
                <c:pt idx="1300">
                  <c:v>46.0586921296344</c:v>
                </c:pt>
                <c:pt idx="1301">
                  <c:v>46.0979745370423</c:v>
                </c:pt>
                <c:pt idx="1302">
                  <c:v>46.1157407407372</c:v>
                </c:pt>
                <c:pt idx="1303">
                  <c:v>46.1344560185098</c:v>
                </c:pt>
                <c:pt idx="1304">
                  <c:v>46.1478703703688</c:v>
                </c:pt>
                <c:pt idx="1305">
                  <c:v>46.205729166657</c:v>
                </c:pt>
                <c:pt idx="1306">
                  <c:v>46.3074074074102</c:v>
                </c:pt>
                <c:pt idx="1307">
                  <c:v>46.4147222222236</c:v>
                </c:pt>
                <c:pt idx="1308">
                  <c:v>46.4397337962946</c:v>
                </c:pt>
                <c:pt idx="1309">
                  <c:v>46.6275925925875</c:v>
                </c:pt>
                <c:pt idx="1310">
                  <c:v>46.819745370376</c:v>
                </c:pt>
                <c:pt idx="1311">
                  <c:v>46.986562500002</c:v>
                </c:pt>
                <c:pt idx="1312">
                  <c:v>47</c:v>
                </c:pt>
                <c:pt idx="1313">
                  <c:v>47.2294097222257</c:v>
                </c:pt>
                <c:pt idx="1314">
                  <c:v>47.3574884259215</c:v>
                </c:pt>
                <c:pt idx="1315">
                  <c:v>47.904953703699</c:v>
                </c:pt>
                <c:pt idx="1316">
                  <c:v>47.9996064814841</c:v>
                </c:pt>
                <c:pt idx="1317">
                  <c:v>48</c:v>
                </c:pt>
                <c:pt idx="1318">
                  <c:v>48.101423611115</c:v>
                </c:pt>
                <c:pt idx="1319">
                  <c:v>48.1801504629693</c:v>
                </c:pt>
                <c:pt idx="1320">
                  <c:v>48.2195717592549</c:v>
                </c:pt>
                <c:pt idx="1321">
                  <c:v>48.5106712963025</c:v>
                </c:pt>
                <c:pt idx="1322">
                  <c:v>48.6854282407294</c:v>
                </c:pt>
                <c:pt idx="1323">
                  <c:v>48.7291203703717</c:v>
                </c:pt>
                <c:pt idx="1324">
                  <c:v>48.7848611111112</c:v>
                </c:pt>
                <c:pt idx="1325">
                  <c:v>48.8290393518473</c:v>
                </c:pt>
                <c:pt idx="1326">
                  <c:v>48.9583333333358</c:v>
                </c:pt>
                <c:pt idx="1327">
                  <c:v>48.9619907407323</c:v>
                </c:pt>
                <c:pt idx="1328">
                  <c:v>49</c:v>
                </c:pt>
                <c:pt idx="1329">
                  <c:v>49.1538541666669</c:v>
                </c:pt>
                <c:pt idx="1330">
                  <c:v>49.163923611115</c:v>
                </c:pt>
                <c:pt idx="1331">
                  <c:v>49.1766203703737</c:v>
                </c:pt>
                <c:pt idx="1332">
                  <c:v>49.1981365740721</c:v>
                </c:pt>
                <c:pt idx="1333">
                  <c:v>49.4624189814785</c:v>
                </c:pt>
                <c:pt idx="1334">
                  <c:v>49.7360648148169</c:v>
                </c:pt>
                <c:pt idx="1335">
                  <c:v>49.9583333333285</c:v>
                </c:pt>
                <c:pt idx="1336">
                  <c:v>49.9634606481486</c:v>
                </c:pt>
                <c:pt idx="1337">
                  <c:v>49.9989699074067</c:v>
                </c:pt>
                <c:pt idx="1338">
                  <c:v>49.9990162036993</c:v>
                </c:pt>
                <c:pt idx="1339">
                  <c:v>50</c:v>
                </c:pt>
                <c:pt idx="1340">
                  <c:v>50.0416666666642</c:v>
                </c:pt>
                <c:pt idx="1341">
                  <c:v>50.0999074074134</c:v>
                </c:pt>
                <c:pt idx="1342">
                  <c:v>50.1090393518534</c:v>
                </c:pt>
                <c:pt idx="1343">
                  <c:v>50.1352777777793</c:v>
                </c:pt>
                <c:pt idx="1344">
                  <c:v>50.13758101852</c:v>
                </c:pt>
                <c:pt idx="1345">
                  <c:v>50.236122685179</c:v>
                </c:pt>
                <c:pt idx="1346">
                  <c:v>50.3001157407416</c:v>
                </c:pt>
                <c:pt idx="1347">
                  <c:v>50.4242245370406</c:v>
                </c:pt>
                <c:pt idx="1348">
                  <c:v>50.4316319444479</c:v>
                </c:pt>
                <c:pt idx="1349">
                  <c:v>50.4543171296318</c:v>
                </c:pt>
                <c:pt idx="1350">
                  <c:v>50.9149421296315</c:v>
                </c:pt>
                <c:pt idx="1351">
                  <c:v>51.2601851851796</c:v>
                </c:pt>
                <c:pt idx="1352">
                  <c:v>51.4042476851901</c:v>
                </c:pt>
                <c:pt idx="1353">
                  <c:v>51.4300000000003</c:v>
                </c:pt>
                <c:pt idx="1354">
                  <c:v>51.549629629626</c:v>
                </c:pt>
                <c:pt idx="1355">
                  <c:v>51.58766203704</c:v>
                </c:pt>
                <c:pt idx="1356">
                  <c:v>51.6742129629565</c:v>
                </c:pt>
                <c:pt idx="1357">
                  <c:v>51.6803009259311</c:v>
                </c:pt>
                <c:pt idx="1358">
                  <c:v>51.8751620370385</c:v>
                </c:pt>
                <c:pt idx="1359">
                  <c:v>52.12631944444</c:v>
                </c:pt>
                <c:pt idx="1360">
                  <c:v>52.3478472222196</c:v>
                </c:pt>
                <c:pt idx="1361">
                  <c:v>52.5639814814785</c:v>
                </c:pt>
                <c:pt idx="1362">
                  <c:v>52.6945601851839</c:v>
                </c:pt>
                <c:pt idx="1363">
                  <c:v>52.9155208333395</c:v>
                </c:pt>
                <c:pt idx="1364">
                  <c:v>52.9201736111136</c:v>
                </c:pt>
                <c:pt idx="1365">
                  <c:v>52.9794328703647</c:v>
                </c:pt>
                <c:pt idx="1366">
                  <c:v>52.9837152777836</c:v>
                </c:pt>
                <c:pt idx="1367">
                  <c:v>53.1705439814759</c:v>
                </c:pt>
                <c:pt idx="1368">
                  <c:v>53.3320717592651</c:v>
                </c:pt>
                <c:pt idx="1369">
                  <c:v>53.4914699073997</c:v>
                </c:pt>
                <c:pt idx="1370">
                  <c:v>53.559317129635</c:v>
                </c:pt>
                <c:pt idx="1371">
                  <c:v>53.6079745370371</c:v>
                </c:pt>
                <c:pt idx="1372">
                  <c:v>53.8661226851837</c:v>
                </c:pt>
                <c:pt idx="1373">
                  <c:v>53.9392824074021</c:v>
                </c:pt>
                <c:pt idx="1374">
                  <c:v>54.030821759261</c:v>
                </c:pt>
                <c:pt idx="1375">
                  <c:v>54.1054513888885</c:v>
                </c:pt>
                <c:pt idx="1376">
                  <c:v>54.2040856481472</c:v>
                </c:pt>
                <c:pt idx="1377">
                  <c:v>54.2326388888905</c:v>
                </c:pt>
                <c:pt idx="1378">
                  <c:v>54.2548032407431</c:v>
                </c:pt>
                <c:pt idx="1379">
                  <c:v>54.4893981481509</c:v>
                </c:pt>
                <c:pt idx="1380">
                  <c:v>54.5220138888981</c:v>
                </c:pt>
                <c:pt idx="1381">
                  <c:v>54.5303587962844</c:v>
                </c:pt>
                <c:pt idx="1382">
                  <c:v>54.821458333332</c:v>
                </c:pt>
                <c:pt idx="1383">
                  <c:v>54.8960648148131</c:v>
                </c:pt>
                <c:pt idx="1384">
                  <c:v>54.9788425925944</c:v>
                </c:pt>
                <c:pt idx="1385">
                  <c:v>55</c:v>
                </c:pt>
                <c:pt idx="1386">
                  <c:v>55.0297569444374</c:v>
                </c:pt>
                <c:pt idx="1387">
                  <c:v>55.071747685186</c:v>
                </c:pt>
                <c:pt idx="1388">
                  <c:v>55.1602662037039</c:v>
                </c:pt>
                <c:pt idx="1389">
                  <c:v>55.2821296296315</c:v>
                </c:pt>
                <c:pt idx="1390">
                  <c:v>55.5974884259267</c:v>
                </c:pt>
                <c:pt idx="1391">
                  <c:v>55.6090624999997</c:v>
                </c:pt>
                <c:pt idx="1392">
                  <c:v>55.7590162037086</c:v>
                </c:pt>
                <c:pt idx="1393">
                  <c:v>55.8187384259218</c:v>
                </c:pt>
                <c:pt idx="1394">
                  <c:v>55.9583333333358</c:v>
                </c:pt>
                <c:pt idx="1395">
                  <c:v>56.09611111111</c:v>
                </c:pt>
                <c:pt idx="1396">
                  <c:v>56.1720254629618</c:v>
                </c:pt>
                <c:pt idx="1397">
                  <c:v>56.2337962962993</c:v>
                </c:pt>
                <c:pt idx="1398">
                  <c:v>56.2859953703737</c:v>
                </c:pt>
                <c:pt idx="1399">
                  <c:v>56.2948842592596</c:v>
                </c:pt>
                <c:pt idx="1400">
                  <c:v>56.4245949074102</c:v>
                </c:pt>
                <c:pt idx="1401">
                  <c:v>56.5316435185232</c:v>
                </c:pt>
                <c:pt idx="1402">
                  <c:v>56.5862731481466</c:v>
                </c:pt>
                <c:pt idx="1403">
                  <c:v>56.9261458333349</c:v>
                </c:pt>
                <c:pt idx="1404">
                  <c:v>56.9655324073974</c:v>
                </c:pt>
                <c:pt idx="1405">
                  <c:v>57.0989236111127</c:v>
                </c:pt>
                <c:pt idx="1406">
                  <c:v>57.1823842592567</c:v>
                </c:pt>
                <c:pt idx="1407">
                  <c:v>57.3747453703691</c:v>
                </c:pt>
                <c:pt idx="1408">
                  <c:v>57.3776967592639</c:v>
                </c:pt>
                <c:pt idx="1409">
                  <c:v>57.5405208333395</c:v>
                </c:pt>
                <c:pt idx="1410">
                  <c:v>57.5607870370295</c:v>
                </c:pt>
                <c:pt idx="1411">
                  <c:v>57.6016898148155</c:v>
                </c:pt>
                <c:pt idx="1412">
                  <c:v>57.6409490740698</c:v>
                </c:pt>
                <c:pt idx="1413">
                  <c:v>57.667245370365</c:v>
                </c:pt>
                <c:pt idx="1414">
                  <c:v>57.8324537037042</c:v>
                </c:pt>
                <c:pt idx="1415">
                  <c:v>57.8872337962966</c:v>
                </c:pt>
                <c:pt idx="1416">
                  <c:v>58.0102314814721</c:v>
                </c:pt>
                <c:pt idx="1417">
                  <c:v>58.0926157407375</c:v>
                </c:pt>
                <c:pt idx="1418">
                  <c:v>58.1208333333343</c:v>
                </c:pt>
                <c:pt idx="1419">
                  <c:v>58.1249074074003</c:v>
                </c:pt>
                <c:pt idx="1420">
                  <c:v>58.3405324074047</c:v>
                </c:pt>
                <c:pt idx="1421">
                  <c:v>58.3957638888824</c:v>
                </c:pt>
                <c:pt idx="1422">
                  <c:v>58.4177893518572</c:v>
                </c:pt>
                <c:pt idx="1423">
                  <c:v>58.6138425925892</c:v>
                </c:pt>
                <c:pt idx="1424">
                  <c:v>58.6395486111142</c:v>
                </c:pt>
                <c:pt idx="1425">
                  <c:v>58.870405092588</c:v>
                </c:pt>
                <c:pt idx="1426">
                  <c:v>58.8899421296301</c:v>
                </c:pt>
                <c:pt idx="1427">
                  <c:v>58.8934722222184</c:v>
                </c:pt>
                <c:pt idx="1428">
                  <c:v>58.9195833333288</c:v>
                </c:pt>
                <c:pt idx="1429">
                  <c:v>58.937928240739</c:v>
                </c:pt>
                <c:pt idx="1430">
                  <c:v>58.9583333333285</c:v>
                </c:pt>
                <c:pt idx="1431">
                  <c:v>58.9998726851918</c:v>
                </c:pt>
                <c:pt idx="1432">
                  <c:v>59.0417708333262</c:v>
                </c:pt>
                <c:pt idx="1433">
                  <c:v>59.1106597222242</c:v>
                </c:pt>
                <c:pt idx="1434">
                  <c:v>59.1194791666712</c:v>
                </c:pt>
                <c:pt idx="1435">
                  <c:v>59.2118749999936</c:v>
                </c:pt>
                <c:pt idx="1436">
                  <c:v>59.2177199074067</c:v>
                </c:pt>
                <c:pt idx="1437">
                  <c:v>59.2844212962955</c:v>
                </c:pt>
                <c:pt idx="1438">
                  <c:v>59.3022453703743</c:v>
                </c:pt>
                <c:pt idx="1439">
                  <c:v>59.3102430555518</c:v>
                </c:pt>
                <c:pt idx="1440">
                  <c:v>59.411481481482</c:v>
                </c:pt>
                <c:pt idx="1441">
                  <c:v>59.4796759259334</c:v>
                </c:pt>
                <c:pt idx="1442">
                  <c:v>59.5092129629629</c:v>
                </c:pt>
                <c:pt idx="1443">
                  <c:v>59.5245254629554</c:v>
                </c:pt>
                <c:pt idx="1444">
                  <c:v>59.5687384259218</c:v>
                </c:pt>
                <c:pt idx="1445">
                  <c:v>59.5947800925932</c:v>
                </c:pt>
                <c:pt idx="1446">
                  <c:v>59.6288541666727</c:v>
                </c:pt>
                <c:pt idx="1447">
                  <c:v>59.6289930555503</c:v>
                </c:pt>
                <c:pt idx="1448">
                  <c:v>59.6514930555495</c:v>
                </c:pt>
                <c:pt idx="1449">
                  <c:v>59.6671875000029</c:v>
                </c:pt>
                <c:pt idx="1450">
                  <c:v>59.7272106481541</c:v>
                </c:pt>
                <c:pt idx="1451">
                  <c:v>59.7329861111066</c:v>
                </c:pt>
                <c:pt idx="1452">
                  <c:v>59.7469444444432</c:v>
                </c:pt>
                <c:pt idx="1453">
                  <c:v>59.7649537037069</c:v>
                </c:pt>
                <c:pt idx="1454">
                  <c:v>59.8225347222178</c:v>
                </c:pt>
                <c:pt idx="1455">
                  <c:v>59.8299189814861</c:v>
                </c:pt>
                <c:pt idx="1456">
                  <c:v>59.8421759259218</c:v>
                </c:pt>
                <c:pt idx="1457">
                  <c:v>59.8610300925939</c:v>
                </c:pt>
                <c:pt idx="1458">
                  <c:v>59.9209490740759</c:v>
                </c:pt>
                <c:pt idx="1459">
                  <c:v>59.94267361112</c:v>
                </c:pt>
                <c:pt idx="1460">
                  <c:v>59.95548611111</c:v>
                </c:pt>
                <c:pt idx="1461">
                  <c:v>59.9583333333285</c:v>
                </c:pt>
                <c:pt idx="1462">
                  <c:v>59.9583333333358</c:v>
                </c:pt>
                <c:pt idx="1463">
                  <c:v>59.958333333343</c:v>
                </c:pt>
                <c:pt idx="1464">
                  <c:v>59.9684953703691</c:v>
                </c:pt>
                <c:pt idx="1465">
                  <c:v>59.9852430555475</c:v>
                </c:pt>
                <c:pt idx="1466">
                  <c:v>59.9928472222236</c:v>
                </c:pt>
                <c:pt idx="1467">
                  <c:v>59.9952662037031</c:v>
                </c:pt>
                <c:pt idx="1468">
                  <c:v>60</c:v>
                </c:pt>
                <c:pt idx="1469">
                  <c:v>60.0000000000073</c:v>
                </c:pt>
                <c:pt idx="1470">
                  <c:v>60.0271643518499</c:v>
                </c:pt>
                <c:pt idx="1471">
                  <c:v>60.041666666657</c:v>
                </c:pt>
                <c:pt idx="1472">
                  <c:v>60.0416666666642</c:v>
                </c:pt>
                <c:pt idx="1473">
                  <c:v>60.0416666666715</c:v>
                </c:pt>
                <c:pt idx="1474">
                  <c:v>60.1022453703699</c:v>
                </c:pt>
                <c:pt idx="1475">
                  <c:v>60.8836689814852</c:v>
                </c:pt>
                <c:pt idx="1476">
                  <c:v>60.9583333333358</c:v>
                </c:pt>
                <c:pt idx="1477">
                  <c:v>60.9957060185188</c:v>
                </c:pt>
                <c:pt idx="1478">
                  <c:v>61</c:v>
                </c:pt>
                <c:pt idx="1479">
                  <c:v>61.9988773148143</c:v>
                </c:pt>
                <c:pt idx="1480">
                  <c:v>62</c:v>
                </c:pt>
                <c:pt idx="1481">
                  <c:v>62.3920138888861</c:v>
                </c:pt>
                <c:pt idx="1482">
                  <c:v>63.5029166666718</c:v>
                </c:pt>
                <c:pt idx="1483">
                  <c:v>63.5032638888879</c:v>
                </c:pt>
                <c:pt idx="1484">
                  <c:v>66.3288657407393</c:v>
                </c:pt>
                <c:pt idx="1485">
                  <c:v>66.4624884259247</c:v>
                </c:pt>
                <c:pt idx="1486">
                  <c:v>66.8446180555547</c:v>
                </c:pt>
                <c:pt idx="1487">
                  <c:v>69.4215393518461</c:v>
                </c:pt>
                <c:pt idx="1488">
                  <c:v>69.4685648148152</c:v>
                </c:pt>
                <c:pt idx="1489">
                  <c:v>70.9282407407372</c:v>
                </c:pt>
                <c:pt idx="1490">
                  <c:v>73.3062268518479</c:v>
                </c:pt>
                <c:pt idx="1491">
                  <c:v>74.041666666657</c:v>
                </c:pt>
                <c:pt idx="1492">
                  <c:v>74.3144328703711</c:v>
                </c:pt>
                <c:pt idx="1493">
                  <c:v>77.0415509259255</c:v>
                </c:pt>
                <c:pt idx="1494">
                  <c:v>78.4092129629644</c:v>
                </c:pt>
                <c:pt idx="1495">
                  <c:v>78.4545138888934</c:v>
                </c:pt>
                <c:pt idx="1496">
                  <c:v>79.8122685185153</c:v>
                </c:pt>
                <c:pt idx="1497">
                  <c:v>85.6463773148134</c:v>
                </c:pt>
                <c:pt idx="1498">
                  <c:v>85.9855671296245</c:v>
                </c:pt>
                <c:pt idx="1499">
                  <c:v>86.9666319444441</c:v>
                </c:pt>
                <c:pt idx="1500">
                  <c:v>87.494340277779</c:v>
                </c:pt>
                <c:pt idx="1501">
                  <c:v>89.9027430555507</c:v>
                </c:pt>
                <c:pt idx="1502">
                  <c:v>89.9566666666651</c:v>
                </c:pt>
                <c:pt idx="1503">
                  <c:v>89.9583333333358</c:v>
                </c:pt>
                <c:pt idx="1504">
                  <c:v>90</c:v>
                </c:pt>
              </c:strCache>
            </c:strRef>
          </c:cat>
          <c:val>
            <c:numRef>
              <c:f>duration!$C$6:$C$1511</c:f>
              <c:numCache>
                <c:formatCode>General</c:formatCode>
                <c:ptCount val="1505"/>
                <c:pt idx="1">
                  <c:v>1</c:v>
                </c:pt>
                <c:pt idx="4">
                  <c:v>1</c:v>
                </c:pt>
                <c:pt idx="7">
                  <c:v>1</c:v>
                </c:pt>
                <c:pt idx="12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22">
                  <c:v>1</c:v>
                </c:pt>
                <c:pt idx="26">
                  <c:v>1</c:v>
                </c:pt>
                <c:pt idx="31">
                  <c:v>1</c:v>
                </c:pt>
                <c:pt idx="36">
                  <c:v>1</c:v>
                </c:pt>
                <c:pt idx="37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58">
                  <c:v>1</c:v>
                </c:pt>
                <c:pt idx="61">
                  <c:v>1</c:v>
                </c:pt>
                <c:pt idx="62">
                  <c:v>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7">
                  <c:v>1</c:v>
                </c:pt>
                <c:pt idx="82">
                  <c:v>1</c:v>
                </c:pt>
                <c:pt idx="86">
                  <c:v>1</c:v>
                </c:pt>
                <c:pt idx="87">
                  <c:v>1</c:v>
                </c:pt>
                <c:pt idx="89">
                  <c:v>1</c:v>
                </c:pt>
                <c:pt idx="91">
                  <c:v>1</c:v>
                </c:pt>
                <c:pt idx="92">
                  <c:v>10</c:v>
                </c:pt>
                <c:pt idx="106">
                  <c:v>1</c:v>
                </c:pt>
                <c:pt idx="109">
                  <c:v>1</c:v>
                </c:pt>
                <c:pt idx="113">
                  <c:v>1</c:v>
                </c:pt>
                <c:pt idx="123">
                  <c:v>1</c:v>
                </c:pt>
                <c:pt idx="126">
                  <c:v>16</c:v>
                </c:pt>
                <c:pt idx="127">
                  <c:v>1</c:v>
                </c:pt>
                <c:pt idx="131">
                  <c:v>1</c:v>
                </c:pt>
                <c:pt idx="143">
                  <c:v>1</c:v>
                </c:pt>
                <c:pt idx="146">
                  <c:v>3</c:v>
                </c:pt>
                <c:pt idx="166">
                  <c:v>1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4">
                  <c:v>1</c:v>
                </c:pt>
                <c:pt idx="175">
                  <c:v>1</c:v>
                </c:pt>
                <c:pt idx="178">
                  <c:v>1</c:v>
                </c:pt>
                <c:pt idx="179">
                  <c:v>1</c:v>
                </c:pt>
                <c:pt idx="182">
                  <c:v>1</c:v>
                </c:pt>
                <c:pt idx="185">
                  <c:v>1</c:v>
                </c:pt>
                <c:pt idx="187">
                  <c:v>1</c:v>
                </c:pt>
                <c:pt idx="199">
                  <c:v>1</c:v>
                </c:pt>
                <c:pt idx="205">
                  <c:v>1</c:v>
                </c:pt>
                <c:pt idx="206">
                  <c:v>1</c:v>
                </c:pt>
                <c:pt idx="209">
                  <c:v>1</c:v>
                </c:pt>
                <c:pt idx="217">
                  <c:v>1</c:v>
                </c:pt>
                <c:pt idx="218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31">
                  <c:v>19</c:v>
                </c:pt>
                <c:pt idx="234">
                  <c:v>2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57">
                  <c:v>1</c:v>
                </c:pt>
                <c:pt idx="262">
                  <c:v>12</c:v>
                </c:pt>
                <c:pt idx="269">
                  <c:v>1</c:v>
                </c:pt>
                <c:pt idx="276">
                  <c:v>1</c:v>
                </c:pt>
                <c:pt idx="281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9">
                  <c:v>1</c:v>
                </c:pt>
                <c:pt idx="300">
                  <c:v>1</c:v>
                </c:pt>
                <c:pt idx="301">
                  <c:v>1</c:v>
                </c:pt>
                <c:pt idx="317">
                  <c:v>1</c:v>
                </c:pt>
                <c:pt idx="319">
                  <c:v>1</c:v>
                </c:pt>
                <c:pt idx="325">
                  <c:v>1</c:v>
                </c:pt>
                <c:pt idx="327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8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1</c:v>
                </c:pt>
                <c:pt idx="347">
                  <c:v>1</c:v>
                </c:pt>
                <c:pt idx="352">
                  <c:v>1</c:v>
                </c:pt>
                <c:pt idx="356">
                  <c:v>1</c:v>
                </c:pt>
                <c:pt idx="365">
                  <c:v>1</c:v>
                </c:pt>
                <c:pt idx="368">
                  <c:v>1</c:v>
                </c:pt>
                <c:pt idx="371">
                  <c:v>1</c:v>
                </c:pt>
                <c:pt idx="372">
                  <c:v>1</c:v>
                </c:pt>
                <c:pt idx="374">
                  <c:v>1</c:v>
                </c:pt>
                <c:pt idx="376">
                  <c:v>1</c:v>
                </c:pt>
                <c:pt idx="380">
                  <c:v>1</c:v>
                </c:pt>
                <c:pt idx="383">
                  <c:v>1</c:v>
                </c:pt>
                <c:pt idx="387">
                  <c:v>1</c:v>
                </c:pt>
                <c:pt idx="392">
                  <c:v>1</c:v>
                </c:pt>
                <c:pt idx="396">
                  <c:v>1</c:v>
                </c:pt>
                <c:pt idx="398">
                  <c:v>2</c:v>
                </c:pt>
                <c:pt idx="404">
                  <c:v>13</c:v>
                </c:pt>
                <c:pt idx="405">
                  <c:v>1</c:v>
                </c:pt>
                <c:pt idx="408">
                  <c:v>2</c:v>
                </c:pt>
                <c:pt idx="417">
                  <c:v>1</c:v>
                </c:pt>
                <c:pt idx="418">
                  <c:v>1</c:v>
                </c:pt>
                <c:pt idx="427">
                  <c:v>1</c:v>
                </c:pt>
                <c:pt idx="438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5">
                  <c:v>1</c:v>
                </c:pt>
                <c:pt idx="450">
                  <c:v>1</c:v>
                </c:pt>
                <c:pt idx="454">
                  <c:v>1</c:v>
                </c:pt>
                <c:pt idx="456">
                  <c:v>1</c:v>
                </c:pt>
                <c:pt idx="472">
                  <c:v>1</c:v>
                </c:pt>
                <c:pt idx="476">
                  <c:v>1</c:v>
                </c:pt>
                <c:pt idx="483">
                  <c:v>1</c:v>
                </c:pt>
                <c:pt idx="485">
                  <c:v>1</c:v>
                </c:pt>
                <c:pt idx="492">
                  <c:v>1</c:v>
                </c:pt>
                <c:pt idx="494">
                  <c:v>1</c:v>
                </c:pt>
                <c:pt idx="497">
                  <c:v>8</c:v>
                </c:pt>
                <c:pt idx="501">
                  <c:v>1</c:v>
                </c:pt>
                <c:pt idx="505">
                  <c:v>1</c:v>
                </c:pt>
                <c:pt idx="512">
                  <c:v>1</c:v>
                </c:pt>
                <c:pt idx="521">
                  <c:v>1</c:v>
                </c:pt>
                <c:pt idx="522">
                  <c:v>1</c:v>
                </c:pt>
                <c:pt idx="532">
                  <c:v>1</c:v>
                </c:pt>
                <c:pt idx="542">
                  <c:v>1</c:v>
                </c:pt>
                <c:pt idx="550">
                  <c:v>1</c:v>
                </c:pt>
                <c:pt idx="551">
                  <c:v>1</c:v>
                </c:pt>
                <c:pt idx="553">
                  <c:v>1</c:v>
                </c:pt>
                <c:pt idx="557">
                  <c:v>1</c:v>
                </c:pt>
                <c:pt idx="558">
                  <c:v>1</c:v>
                </c:pt>
                <c:pt idx="560">
                  <c:v>1</c:v>
                </c:pt>
                <c:pt idx="564">
                  <c:v>4</c:v>
                </c:pt>
                <c:pt idx="566">
                  <c:v>1</c:v>
                </c:pt>
                <c:pt idx="567">
                  <c:v>1</c:v>
                </c:pt>
                <c:pt idx="569">
                  <c:v>1</c:v>
                </c:pt>
                <c:pt idx="570">
                  <c:v>1</c:v>
                </c:pt>
                <c:pt idx="577">
                  <c:v>1</c:v>
                </c:pt>
                <c:pt idx="579">
                  <c:v>1</c:v>
                </c:pt>
                <c:pt idx="582">
                  <c:v>1</c:v>
                </c:pt>
                <c:pt idx="584">
                  <c:v>1</c:v>
                </c:pt>
                <c:pt idx="585">
                  <c:v>1</c:v>
                </c:pt>
                <c:pt idx="590">
                  <c:v>1</c:v>
                </c:pt>
                <c:pt idx="591">
                  <c:v>1</c:v>
                </c:pt>
                <c:pt idx="595">
                  <c:v>1</c:v>
                </c:pt>
                <c:pt idx="599">
                  <c:v>1</c:v>
                </c:pt>
                <c:pt idx="602">
                  <c:v>1</c:v>
                </c:pt>
                <c:pt idx="603">
                  <c:v>1</c:v>
                </c:pt>
                <c:pt idx="607">
                  <c:v>1</c:v>
                </c:pt>
                <c:pt idx="610">
                  <c:v>1</c:v>
                </c:pt>
                <c:pt idx="617">
                  <c:v>1</c:v>
                </c:pt>
                <c:pt idx="620">
                  <c:v>1</c:v>
                </c:pt>
                <c:pt idx="621">
                  <c:v>1</c:v>
                </c:pt>
                <c:pt idx="625">
                  <c:v>1</c:v>
                </c:pt>
                <c:pt idx="626">
                  <c:v>1</c:v>
                </c:pt>
                <c:pt idx="629">
                  <c:v>1</c:v>
                </c:pt>
                <c:pt idx="633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3">
                  <c:v>26</c:v>
                </c:pt>
                <c:pt idx="644">
                  <c:v>28</c:v>
                </c:pt>
                <c:pt idx="645">
                  <c:v>13</c:v>
                </c:pt>
                <c:pt idx="646">
                  <c:v>1</c:v>
                </c:pt>
                <c:pt idx="650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560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5</c:v>
                </c:pt>
                <c:pt idx="679">
                  <c:v>37</c:v>
                </c:pt>
                <c:pt idx="680">
                  <c:v>22</c:v>
                </c:pt>
                <c:pt idx="681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7">
                  <c:v>1</c:v>
                </c:pt>
                <c:pt idx="702">
                  <c:v>1</c:v>
                </c:pt>
                <c:pt idx="716">
                  <c:v>1</c:v>
                </c:pt>
                <c:pt idx="717">
                  <c:v>1</c:v>
                </c:pt>
                <c:pt idx="721">
                  <c:v>1</c:v>
                </c:pt>
                <c:pt idx="723">
                  <c:v>1</c:v>
                </c:pt>
                <c:pt idx="724">
                  <c:v>1</c:v>
                </c:pt>
                <c:pt idx="733">
                  <c:v>1</c:v>
                </c:pt>
                <c:pt idx="752">
                  <c:v>1</c:v>
                </c:pt>
                <c:pt idx="756">
                  <c:v>1</c:v>
                </c:pt>
                <c:pt idx="760">
                  <c:v>1</c:v>
                </c:pt>
                <c:pt idx="770">
                  <c:v>1</c:v>
                </c:pt>
                <c:pt idx="773">
                  <c:v>1</c:v>
                </c:pt>
                <c:pt idx="774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8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5">
                  <c:v>1</c:v>
                </c:pt>
                <c:pt idx="796">
                  <c:v>13</c:v>
                </c:pt>
                <c:pt idx="797">
                  <c:v>1</c:v>
                </c:pt>
                <c:pt idx="802">
                  <c:v>1</c:v>
                </c:pt>
                <c:pt idx="803">
                  <c:v>1</c:v>
                </c:pt>
                <c:pt idx="809">
                  <c:v>1</c:v>
                </c:pt>
                <c:pt idx="812">
                  <c:v>1</c:v>
                </c:pt>
                <c:pt idx="819">
                  <c:v>1</c:v>
                </c:pt>
                <c:pt idx="820">
                  <c:v>1</c:v>
                </c:pt>
                <c:pt idx="822">
                  <c:v>1</c:v>
                </c:pt>
                <c:pt idx="824">
                  <c:v>1</c:v>
                </c:pt>
                <c:pt idx="836">
                  <c:v>1</c:v>
                </c:pt>
                <c:pt idx="841">
                  <c:v>1</c:v>
                </c:pt>
                <c:pt idx="843">
                  <c:v>1</c:v>
                </c:pt>
                <c:pt idx="849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5">
                  <c:v>1</c:v>
                </c:pt>
                <c:pt idx="873">
                  <c:v>1</c:v>
                </c:pt>
                <c:pt idx="876">
                  <c:v>1</c:v>
                </c:pt>
                <c:pt idx="882">
                  <c:v>1</c:v>
                </c:pt>
                <c:pt idx="883">
                  <c:v>1</c:v>
                </c:pt>
                <c:pt idx="885">
                  <c:v>1</c:v>
                </c:pt>
                <c:pt idx="888">
                  <c:v>3</c:v>
                </c:pt>
                <c:pt idx="891">
                  <c:v>1</c:v>
                </c:pt>
                <c:pt idx="894">
                  <c:v>2</c:v>
                </c:pt>
                <c:pt idx="896">
                  <c:v>1</c:v>
                </c:pt>
                <c:pt idx="908">
                  <c:v>1</c:v>
                </c:pt>
                <c:pt idx="910">
                  <c:v>1</c:v>
                </c:pt>
                <c:pt idx="914">
                  <c:v>1</c:v>
                </c:pt>
                <c:pt idx="915">
                  <c:v>1</c:v>
                </c:pt>
                <c:pt idx="926">
                  <c:v>1</c:v>
                </c:pt>
                <c:pt idx="934">
                  <c:v>6</c:v>
                </c:pt>
                <c:pt idx="935">
                  <c:v>1</c:v>
                </c:pt>
                <c:pt idx="937">
                  <c:v>1</c:v>
                </c:pt>
                <c:pt idx="940">
                  <c:v>1</c:v>
                </c:pt>
                <c:pt idx="949">
                  <c:v>1</c:v>
                </c:pt>
                <c:pt idx="952">
                  <c:v>1</c:v>
                </c:pt>
                <c:pt idx="955">
                  <c:v>1</c:v>
                </c:pt>
                <c:pt idx="963">
                  <c:v>1</c:v>
                </c:pt>
                <c:pt idx="965">
                  <c:v>1</c:v>
                </c:pt>
                <c:pt idx="970">
                  <c:v>1</c:v>
                </c:pt>
                <c:pt idx="978">
                  <c:v>1</c:v>
                </c:pt>
                <c:pt idx="980">
                  <c:v>1</c:v>
                </c:pt>
                <c:pt idx="981">
                  <c:v>2</c:v>
                </c:pt>
                <c:pt idx="982">
                  <c:v>1</c:v>
                </c:pt>
                <c:pt idx="984">
                  <c:v>1</c:v>
                </c:pt>
                <c:pt idx="995">
                  <c:v>1</c:v>
                </c:pt>
                <c:pt idx="1007">
                  <c:v>1</c:v>
                </c:pt>
                <c:pt idx="1018">
                  <c:v>1</c:v>
                </c:pt>
                <c:pt idx="1019">
                  <c:v>1</c:v>
                </c:pt>
                <c:pt idx="1021">
                  <c:v>1</c:v>
                </c:pt>
                <c:pt idx="1023">
                  <c:v>18</c:v>
                </c:pt>
                <c:pt idx="1027">
                  <c:v>1</c:v>
                </c:pt>
                <c:pt idx="1030">
                  <c:v>1</c:v>
                </c:pt>
                <c:pt idx="1035">
                  <c:v>1</c:v>
                </c:pt>
                <c:pt idx="1036">
                  <c:v>1</c:v>
                </c:pt>
                <c:pt idx="1041">
                  <c:v>1</c:v>
                </c:pt>
                <c:pt idx="1050">
                  <c:v>1</c:v>
                </c:pt>
                <c:pt idx="1057">
                  <c:v>2</c:v>
                </c:pt>
                <c:pt idx="1076">
                  <c:v>1</c:v>
                </c:pt>
                <c:pt idx="1077">
                  <c:v>1</c:v>
                </c:pt>
                <c:pt idx="1079">
                  <c:v>1</c:v>
                </c:pt>
                <c:pt idx="1081">
                  <c:v>1</c:v>
                </c:pt>
                <c:pt idx="1085">
                  <c:v>1</c:v>
                </c:pt>
                <c:pt idx="1090">
                  <c:v>1</c:v>
                </c:pt>
                <c:pt idx="1092">
                  <c:v>1</c:v>
                </c:pt>
                <c:pt idx="1095">
                  <c:v>1</c:v>
                </c:pt>
                <c:pt idx="1098">
                  <c:v>1</c:v>
                </c:pt>
                <c:pt idx="1101">
                  <c:v>1</c:v>
                </c:pt>
                <c:pt idx="1103">
                  <c:v>1</c:v>
                </c:pt>
                <c:pt idx="1105">
                  <c:v>1</c:v>
                </c:pt>
                <c:pt idx="1107">
                  <c:v>1</c:v>
                </c:pt>
                <c:pt idx="1113">
                  <c:v>1</c:v>
                </c:pt>
                <c:pt idx="1114">
                  <c:v>1</c:v>
                </c:pt>
                <c:pt idx="1120">
                  <c:v>1</c:v>
                </c:pt>
                <c:pt idx="1121">
                  <c:v>3</c:v>
                </c:pt>
                <c:pt idx="1123">
                  <c:v>1</c:v>
                </c:pt>
                <c:pt idx="1131">
                  <c:v>1</c:v>
                </c:pt>
                <c:pt idx="1132">
                  <c:v>1</c:v>
                </c:pt>
                <c:pt idx="1142">
                  <c:v>1</c:v>
                </c:pt>
                <c:pt idx="1149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6">
                  <c:v>1</c:v>
                </c:pt>
                <c:pt idx="1160">
                  <c:v>1</c:v>
                </c:pt>
                <c:pt idx="1164">
                  <c:v>1</c:v>
                </c:pt>
                <c:pt idx="1165">
                  <c:v>22</c:v>
                </c:pt>
                <c:pt idx="1168">
                  <c:v>1</c:v>
                </c:pt>
                <c:pt idx="1169">
                  <c:v>3</c:v>
                </c:pt>
                <c:pt idx="1170">
                  <c:v>4</c:v>
                </c:pt>
                <c:pt idx="1175">
                  <c:v>1</c:v>
                </c:pt>
                <c:pt idx="1176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7">
                  <c:v>1</c:v>
                </c:pt>
                <c:pt idx="1193">
                  <c:v>1</c:v>
                </c:pt>
                <c:pt idx="1197">
                  <c:v>1</c:v>
                </c:pt>
                <c:pt idx="1198">
                  <c:v>1</c:v>
                </c:pt>
                <c:pt idx="1200">
                  <c:v>1</c:v>
                </c:pt>
                <c:pt idx="1202">
                  <c:v>1</c:v>
                </c:pt>
                <c:pt idx="1205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4">
                  <c:v>1</c:v>
                </c:pt>
                <c:pt idx="1216">
                  <c:v>1</c:v>
                </c:pt>
                <c:pt idx="1218">
                  <c:v>1</c:v>
                </c:pt>
                <c:pt idx="1219">
                  <c:v>1</c:v>
                </c:pt>
                <c:pt idx="1222">
                  <c:v>1</c:v>
                </c:pt>
                <c:pt idx="1223">
                  <c:v>1</c:v>
                </c:pt>
                <c:pt idx="1225">
                  <c:v>1</c:v>
                </c:pt>
                <c:pt idx="1230">
                  <c:v>1</c:v>
                </c:pt>
                <c:pt idx="1238">
                  <c:v>1</c:v>
                </c:pt>
                <c:pt idx="1240">
                  <c:v>1</c:v>
                </c:pt>
                <c:pt idx="1244">
                  <c:v>1</c:v>
                </c:pt>
                <c:pt idx="1245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5">
                  <c:v>1</c:v>
                </c:pt>
                <c:pt idx="1257">
                  <c:v>1</c:v>
                </c:pt>
                <c:pt idx="1264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1</c:v>
                </c:pt>
                <c:pt idx="1275">
                  <c:v>42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2</c:v>
                </c:pt>
                <c:pt idx="1281">
                  <c:v>1</c:v>
                </c:pt>
                <c:pt idx="1286">
                  <c:v>1</c:v>
                </c:pt>
                <c:pt idx="1292">
                  <c:v>1</c:v>
                </c:pt>
                <c:pt idx="1294">
                  <c:v>1</c:v>
                </c:pt>
                <c:pt idx="1297">
                  <c:v>1</c:v>
                </c:pt>
                <c:pt idx="1298">
                  <c:v>1</c:v>
                </c:pt>
                <c:pt idx="1301">
                  <c:v>1</c:v>
                </c:pt>
                <c:pt idx="1305">
                  <c:v>1</c:v>
                </c:pt>
                <c:pt idx="1310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9">
                  <c:v>1</c:v>
                </c:pt>
                <c:pt idx="1331">
                  <c:v>1</c:v>
                </c:pt>
                <c:pt idx="1332">
                  <c:v>1</c:v>
                </c:pt>
                <c:pt idx="1335">
                  <c:v>1</c:v>
                </c:pt>
                <c:pt idx="1337">
                  <c:v>1</c:v>
                </c:pt>
                <c:pt idx="1339">
                  <c:v>5</c:v>
                </c:pt>
                <c:pt idx="1340">
                  <c:v>1</c:v>
                </c:pt>
                <c:pt idx="1342">
                  <c:v>1</c:v>
                </c:pt>
                <c:pt idx="1344">
                  <c:v>1</c:v>
                </c:pt>
                <c:pt idx="1352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6">
                  <c:v>1</c:v>
                </c:pt>
                <c:pt idx="1367">
                  <c:v>1</c:v>
                </c:pt>
                <c:pt idx="1372">
                  <c:v>1</c:v>
                </c:pt>
                <c:pt idx="1373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9">
                  <c:v>1</c:v>
                </c:pt>
                <c:pt idx="1391">
                  <c:v>1</c:v>
                </c:pt>
                <c:pt idx="1394">
                  <c:v>1</c:v>
                </c:pt>
                <c:pt idx="1396">
                  <c:v>1</c:v>
                </c:pt>
                <c:pt idx="1400">
                  <c:v>1</c:v>
                </c:pt>
                <c:pt idx="1405">
                  <c:v>1</c:v>
                </c:pt>
                <c:pt idx="1407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8">
                  <c:v>1</c:v>
                </c:pt>
                <c:pt idx="1439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51">
                  <c:v>1</c:v>
                </c:pt>
                <c:pt idx="1454">
                  <c:v>1</c:v>
                </c:pt>
                <c:pt idx="1455">
                  <c:v>1</c:v>
                </c:pt>
                <c:pt idx="1457">
                  <c:v>1</c:v>
                </c:pt>
                <c:pt idx="1458">
                  <c:v>1</c:v>
                </c:pt>
                <c:pt idx="1460">
                  <c:v>1</c:v>
                </c:pt>
                <c:pt idx="1461">
                  <c:v>13</c:v>
                </c:pt>
                <c:pt idx="1462">
                  <c:v>15</c:v>
                </c:pt>
                <c:pt idx="1463">
                  <c:v>4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8">
                  <c:v>134</c:v>
                </c:pt>
                <c:pt idx="1471">
                  <c:v>1</c:v>
                </c:pt>
                <c:pt idx="1472">
                  <c:v>14</c:v>
                </c:pt>
                <c:pt idx="1473">
                  <c:v>9</c:v>
                </c:pt>
                <c:pt idx="1474">
                  <c:v>1</c:v>
                </c:pt>
                <c:pt idx="1490">
                  <c:v>1</c:v>
                </c:pt>
                <c:pt idx="14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45-4F4E-9B36-E68914B3E77F}"/>
            </c:ext>
          </c:extLst>
        </c:ser>
        <c:ser>
          <c:idx val="2"/>
          <c:order val="2"/>
          <c:tx>
            <c:strRef>
              <c:f>duration!$D$4:$D$5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duration!$A$6:$A$1511</c:f>
              <c:strCache>
                <c:ptCount val="1505"/>
                <c:pt idx="0">
                  <c:v>1.06984953704523</c:v>
                </c:pt>
                <c:pt idx="1">
                  <c:v>1.31953703703766</c:v>
                </c:pt>
                <c:pt idx="2">
                  <c:v>2.46663194444409</c:v>
                </c:pt>
                <c:pt idx="3">
                  <c:v>3</c:v>
                </c:pt>
                <c:pt idx="4">
                  <c:v>3.78728009259066</c:v>
                </c:pt>
                <c:pt idx="5">
                  <c:v>3.96751157406834</c:v>
                </c:pt>
                <c:pt idx="6">
                  <c:v>4.16642361111007</c:v>
                </c:pt>
                <c:pt idx="7">
                  <c:v>4.53305555555562</c:v>
                </c:pt>
                <c:pt idx="8">
                  <c:v>5.04166666667152</c:v>
                </c:pt>
                <c:pt idx="9">
                  <c:v>5.91721064815647</c:v>
                </c:pt>
                <c:pt idx="10">
                  <c:v>6.27527777777868</c:v>
                </c:pt>
                <c:pt idx="11">
                  <c:v>6.37395833333721</c:v>
                </c:pt>
                <c:pt idx="12">
                  <c:v>6.47665509259241</c:v>
                </c:pt>
                <c:pt idx="13">
                  <c:v>6.93041666666977</c:v>
                </c:pt>
                <c:pt idx="14">
                  <c:v>7</c:v>
                </c:pt>
                <c:pt idx="15">
                  <c:v>7.16083333333518</c:v>
                </c:pt>
                <c:pt idx="16">
                  <c:v>7.63938657406834</c:v>
                </c:pt>
                <c:pt idx="17">
                  <c:v>7.67245370370074</c:v>
                </c:pt>
                <c:pt idx="18">
                  <c:v>7.82614583332906</c:v>
                </c:pt>
                <c:pt idx="19">
                  <c:v>7.8665740740762</c:v>
                </c:pt>
                <c:pt idx="20">
                  <c:v>7.98652777777897</c:v>
                </c:pt>
                <c:pt idx="21">
                  <c:v>8.11359953702777</c:v>
                </c:pt>
                <c:pt idx="22">
                  <c:v>8.17546296297223</c:v>
                </c:pt>
                <c:pt idx="23">
                  <c:v>8.25912037037051</c:v>
                </c:pt>
                <c:pt idx="24">
                  <c:v>8.29113425926334</c:v>
                </c:pt>
                <c:pt idx="25">
                  <c:v>8.90969907407271</c:v>
                </c:pt>
                <c:pt idx="26">
                  <c:v>8.96748842592933</c:v>
                </c:pt>
                <c:pt idx="27">
                  <c:v>9.03496527778043</c:v>
                </c:pt>
                <c:pt idx="28">
                  <c:v>9.15478009259823</c:v>
                </c:pt>
                <c:pt idx="29">
                  <c:v>9.19891203704174</c:v>
                </c:pt>
                <c:pt idx="30">
                  <c:v>9.27878472222073</c:v>
                </c:pt>
                <c:pt idx="31">
                  <c:v>9.30849537037284</c:v>
                </c:pt>
                <c:pt idx="32">
                  <c:v>9.42008101852116</c:v>
                </c:pt>
                <c:pt idx="33">
                  <c:v>9.47456018518278</c:v>
                </c:pt>
                <c:pt idx="34">
                  <c:v>9.53075231482217</c:v>
                </c:pt>
                <c:pt idx="35">
                  <c:v>9.60871527777635</c:v>
                </c:pt>
                <c:pt idx="36">
                  <c:v>9.91310185185284</c:v>
                </c:pt>
                <c:pt idx="37">
                  <c:v>10</c:v>
                </c:pt>
                <c:pt idx="38">
                  <c:v>10.3565509259279</c:v>
                </c:pt>
                <c:pt idx="39">
                  <c:v>10.3752546296309</c:v>
                </c:pt>
                <c:pt idx="40">
                  <c:v>10.5212731481515</c:v>
                </c:pt>
                <c:pt idx="41">
                  <c:v>10.5565624999945</c:v>
                </c:pt>
                <c:pt idx="42">
                  <c:v>10.6353240740791</c:v>
                </c:pt>
                <c:pt idx="43">
                  <c:v>10.8350000000064</c:v>
                </c:pt>
                <c:pt idx="44">
                  <c:v>10.8506134259296</c:v>
                </c:pt>
                <c:pt idx="45">
                  <c:v>10.9255555555574</c:v>
                </c:pt>
                <c:pt idx="46">
                  <c:v>10.9709953703714</c:v>
                </c:pt>
                <c:pt idx="47">
                  <c:v>11.0210416666669</c:v>
                </c:pt>
                <c:pt idx="48">
                  <c:v>11.035011574073</c:v>
                </c:pt>
                <c:pt idx="49">
                  <c:v>11.0695023148146</c:v>
                </c:pt>
                <c:pt idx="50">
                  <c:v>11.2189814814774</c:v>
                </c:pt>
                <c:pt idx="51">
                  <c:v>11.2309606481431</c:v>
                </c:pt>
                <c:pt idx="52">
                  <c:v>11.4786574074096</c:v>
                </c:pt>
                <c:pt idx="53">
                  <c:v>11.5320486111086</c:v>
                </c:pt>
                <c:pt idx="54">
                  <c:v>11.6499305555626</c:v>
                </c:pt>
                <c:pt idx="55">
                  <c:v>11.9335069444496</c:v>
                </c:pt>
                <c:pt idx="56">
                  <c:v>11.9439467592601</c:v>
                </c:pt>
                <c:pt idx="57">
                  <c:v>12</c:v>
                </c:pt>
                <c:pt idx="58">
                  <c:v>12.0020486111098</c:v>
                </c:pt>
                <c:pt idx="59">
                  <c:v>12.0353472222268</c:v>
                </c:pt>
                <c:pt idx="60">
                  <c:v>12.174722222233</c:v>
                </c:pt>
                <c:pt idx="61">
                  <c:v>12.2076967592584</c:v>
                </c:pt>
                <c:pt idx="62">
                  <c:v>12.220208333325</c:v>
                </c:pt>
                <c:pt idx="63">
                  <c:v>12.3262962962981</c:v>
                </c:pt>
                <c:pt idx="64">
                  <c:v>12.3613194444406</c:v>
                </c:pt>
                <c:pt idx="65">
                  <c:v>12.3778587963025</c:v>
                </c:pt>
                <c:pt idx="66">
                  <c:v>12.3883912037054</c:v>
                </c:pt>
                <c:pt idx="67">
                  <c:v>12.5295717592526</c:v>
                </c:pt>
                <c:pt idx="68">
                  <c:v>12.5569097222251</c:v>
                </c:pt>
                <c:pt idx="69">
                  <c:v>12.6326157407384</c:v>
                </c:pt>
                <c:pt idx="70">
                  <c:v>13</c:v>
                </c:pt>
                <c:pt idx="71">
                  <c:v>13.0416666666715</c:v>
                </c:pt>
                <c:pt idx="72">
                  <c:v>13.1114351851865</c:v>
                </c:pt>
                <c:pt idx="73">
                  <c:v>13.1987615740654</c:v>
                </c:pt>
                <c:pt idx="74">
                  <c:v>13.2533680555571</c:v>
                </c:pt>
                <c:pt idx="75">
                  <c:v>13.296412037038</c:v>
                </c:pt>
                <c:pt idx="76">
                  <c:v>13.3453009259247</c:v>
                </c:pt>
                <c:pt idx="77">
                  <c:v>13.4025000000038</c:v>
                </c:pt>
                <c:pt idx="78">
                  <c:v>13.4064351851848</c:v>
                </c:pt>
                <c:pt idx="79">
                  <c:v>13.4443171296298</c:v>
                </c:pt>
                <c:pt idx="80">
                  <c:v>13.526041666657</c:v>
                </c:pt>
                <c:pt idx="81">
                  <c:v>13.6421296296321</c:v>
                </c:pt>
                <c:pt idx="82">
                  <c:v>13.7181481481529</c:v>
                </c:pt>
                <c:pt idx="83">
                  <c:v>13.7972569444537</c:v>
                </c:pt>
                <c:pt idx="84">
                  <c:v>13.8341319444444</c:v>
                </c:pt>
                <c:pt idx="85">
                  <c:v>13.8516782407387</c:v>
                </c:pt>
                <c:pt idx="86">
                  <c:v>13.8819444444525</c:v>
                </c:pt>
                <c:pt idx="87">
                  <c:v>13.9045370370368</c:v>
                </c:pt>
                <c:pt idx="88">
                  <c:v>13.9228009259241</c:v>
                </c:pt>
                <c:pt idx="89">
                  <c:v>13.9521180555603</c:v>
                </c:pt>
                <c:pt idx="90">
                  <c:v>13.9763773148152</c:v>
                </c:pt>
                <c:pt idx="91">
                  <c:v>13.9819444444438</c:v>
                </c:pt>
                <c:pt idx="92">
                  <c:v>14</c:v>
                </c:pt>
                <c:pt idx="93">
                  <c:v>14.0360879629588</c:v>
                </c:pt>
                <c:pt idx="94">
                  <c:v>14.0446296296286</c:v>
                </c:pt>
                <c:pt idx="95">
                  <c:v>14.0656828703723</c:v>
                </c:pt>
                <c:pt idx="96">
                  <c:v>14.1132291666654</c:v>
                </c:pt>
                <c:pt idx="97">
                  <c:v>14.1177777777848</c:v>
                </c:pt>
                <c:pt idx="98">
                  <c:v>14.1284722222263</c:v>
                </c:pt>
                <c:pt idx="99">
                  <c:v>14.142916666664</c:v>
                </c:pt>
                <c:pt idx="100">
                  <c:v>14.1480439814841</c:v>
                </c:pt>
                <c:pt idx="101">
                  <c:v>14.1879976851851</c:v>
                </c:pt>
                <c:pt idx="102">
                  <c:v>14.1914930555577</c:v>
                </c:pt>
                <c:pt idx="103">
                  <c:v>14.2637847222286</c:v>
                </c:pt>
                <c:pt idx="104">
                  <c:v>14.3234490740724</c:v>
                </c:pt>
                <c:pt idx="105">
                  <c:v>14.3265740740753</c:v>
                </c:pt>
                <c:pt idx="106">
                  <c:v>14.3411921296283</c:v>
                </c:pt>
                <c:pt idx="107">
                  <c:v>14.3430555555533</c:v>
                </c:pt>
                <c:pt idx="108">
                  <c:v>14.3675347222234</c:v>
                </c:pt>
                <c:pt idx="109">
                  <c:v>14.3830787037077</c:v>
                </c:pt>
                <c:pt idx="110">
                  <c:v>14.3897106481454</c:v>
                </c:pt>
                <c:pt idx="111">
                  <c:v>14.403090277774</c:v>
                </c:pt>
                <c:pt idx="112">
                  <c:v>14.420729166668</c:v>
                </c:pt>
                <c:pt idx="113">
                  <c:v>14.4465740740779</c:v>
                </c:pt>
                <c:pt idx="114">
                  <c:v>14.5032407407416</c:v>
                </c:pt>
                <c:pt idx="115">
                  <c:v>14.663773148146</c:v>
                </c:pt>
                <c:pt idx="116">
                  <c:v>14.8327314814815</c:v>
                </c:pt>
                <c:pt idx="117">
                  <c:v>14.8545717592569</c:v>
                </c:pt>
                <c:pt idx="118">
                  <c:v>14.8635532407498</c:v>
                </c:pt>
                <c:pt idx="119">
                  <c:v>14.87155092592</c:v>
                </c:pt>
                <c:pt idx="120">
                  <c:v>14.900196759263</c:v>
                </c:pt>
                <c:pt idx="121">
                  <c:v>14.9314814814861</c:v>
                </c:pt>
                <c:pt idx="122">
                  <c:v>14.9724652777804</c:v>
                </c:pt>
                <c:pt idx="123">
                  <c:v>14.9915162037069</c:v>
                </c:pt>
                <c:pt idx="124">
                  <c:v>14.9916550925991</c:v>
                </c:pt>
                <c:pt idx="125">
                  <c:v>14.997847222221</c:v>
                </c:pt>
                <c:pt idx="126">
                  <c:v>15</c:v>
                </c:pt>
                <c:pt idx="127">
                  <c:v>15.0056828703673</c:v>
                </c:pt>
                <c:pt idx="128">
                  <c:v>15.009710648148</c:v>
                </c:pt>
                <c:pt idx="129">
                  <c:v>15.0416666666642</c:v>
                </c:pt>
                <c:pt idx="130">
                  <c:v>15.0631365740774</c:v>
                </c:pt>
                <c:pt idx="131">
                  <c:v>15.1052777777804</c:v>
                </c:pt>
                <c:pt idx="132">
                  <c:v>15.1624884259218</c:v>
                </c:pt>
                <c:pt idx="133">
                  <c:v>15.3310069444487</c:v>
                </c:pt>
                <c:pt idx="134">
                  <c:v>15.346076388887</c:v>
                </c:pt>
                <c:pt idx="135">
                  <c:v>15.3886342592596</c:v>
                </c:pt>
                <c:pt idx="136">
                  <c:v>15.4074652777781</c:v>
                </c:pt>
                <c:pt idx="137">
                  <c:v>15.4212962962993</c:v>
                </c:pt>
                <c:pt idx="138">
                  <c:v>15.4393749999945</c:v>
                </c:pt>
                <c:pt idx="139">
                  <c:v>15.4663888888899</c:v>
                </c:pt>
                <c:pt idx="140">
                  <c:v>15.5380208333227</c:v>
                </c:pt>
                <c:pt idx="141">
                  <c:v>15.566122685188</c:v>
                </c:pt>
                <c:pt idx="142">
                  <c:v>15.722800925927</c:v>
                </c:pt>
                <c:pt idx="143">
                  <c:v>15.7690624999959</c:v>
                </c:pt>
                <c:pt idx="144">
                  <c:v>15.8515277777769</c:v>
                </c:pt>
                <c:pt idx="145">
                  <c:v>15.9902546296361</c:v>
                </c:pt>
                <c:pt idx="146">
                  <c:v>16</c:v>
                </c:pt>
                <c:pt idx="147">
                  <c:v>16.0171296296248</c:v>
                </c:pt>
                <c:pt idx="148">
                  <c:v>16.0469791666692</c:v>
                </c:pt>
                <c:pt idx="149">
                  <c:v>16.0914930555591</c:v>
                </c:pt>
                <c:pt idx="150">
                  <c:v>16.1000115740753</c:v>
                </c:pt>
                <c:pt idx="151">
                  <c:v>16.1164583333375</c:v>
                </c:pt>
                <c:pt idx="152">
                  <c:v>16.2240162037051</c:v>
                </c:pt>
                <c:pt idx="153">
                  <c:v>16.2378009259191</c:v>
                </c:pt>
                <c:pt idx="154">
                  <c:v>16.2882175925988</c:v>
                </c:pt>
                <c:pt idx="155">
                  <c:v>16.2996875000026</c:v>
                </c:pt>
                <c:pt idx="156">
                  <c:v>16.3609722222245</c:v>
                </c:pt>
                <c:pt idx="157">
                  <c:v>16.4256597222266</c:v>
                </c:pt>
                <c:pt idx="158">
                  <c:v>16.4323958333334</c:v>
                </c:pt>
                <c:pt idx="159">
                  <c:v>16.4690277777845</c:v>
                </c:pt>
                <c:pt idx="160">
                  <c:v>16.5081828703696</c:v>
                </c:pt>
                <c:pt idx="161">
                  <c:v>16.5426620370417</c:v>
                </c:pt>
                <c:pt idx="162">
                  <c:v>16.7117245370318</c:v>
                </c:pt>
                <c:pt idx="163">
                  <c:v>16.7693287037036</c:v>
                </c:pt>
                <c:pt idx="164">
                  <c:v>16.7743171296315</c:v>
                </c:pt>
                <c:pt idx="165">
                  <c:v>16.9506134259209</c:v>
                </c:pt>
                <c:pt idx="166">
                  <c:v>16.9583333333285</c:v>
                </c:pt>
                <c:pt idx="167">
                  <c:v>17</c:v>
                </c:pt>
                <c:pt idx="168">
                  <c:v>17.0004166666695</c:v>
                </c:pt>
                <c:pt idx="169">
                  <c:v>17.0124652777813</c:v>
                </c:pt>
                <c:pt idx="170">
                  <c:v>17.060347222221</c:v>
                </c:pt>
                <c:pt idx="171">
                  <c:v>17.0754629629591</c:v>
                </c:pt>
                <c:pt idx="172">
                  <c:v>17.2084259259209</c:v>
                </c:pt>
                <c:pt idx="173">
                  <c:v>17.3644328703667</c:v>
                </c:pt>
                <c:pt idx="174">
                  <c:v>17.3915509259241</c:v>
                </c:pt>
                <c:pt idx="175">
                  <c:v>17.3927546296327</c:v>
                </c:pt>
                <c:pt idx="176">
                  <c:v>17.444444444438</c:v>
                </c:pt>
                <c:pt idx="177">
                  <c:v>17.4739236111127</c:v>
                </c:pt>
                <c:pt idx="178">
                  <c:v>17.5168865740707</c:v>
                </c:pt>
                <c:pt idx="179">
                  <c:v>17.5299189814759</c:v>
                </c:pt>
                <c:pt idx="180">
                  <c:v>17.5547453703693</c:v>
                </c:pt>
                <c:pt idx="181">
                  <c:v>17.558020833334</c:v>
                </c:pt>
                <c:pt idx="182">
                  <c:v>17.5812615740724</c:v>
                </c:pt>
                <c:pt idx="183">
                  <c:v>17.640625</c:v>
                </c:pt>
                <c:pt idx="184">
                  <c:v>17.8450231481474</c:v>
                </c:pt>
                <c:pt idx="185">
                  <c:v>18</c:v>
                </c:pt>
                <c:pt idx="186">
                  <c:v>18.0046643518435</c:v>
                </c:pt>
                <c:pt idx="187">
                  <c:v>18.0416666666642</c:v>
                </c:pt>
                <c:pt idx="188">
                  <c:v>18.074247685181</c:v>
                </c:pt>
                <c:pt idx="189">
                  <c:v>18.0946990740631</c:v>
                </c:pt>
                <c:pt idx="190">
                  <c:v>18.0956944444406</c:v>
                </c:pt>
                <c:pt idx="191">
                  <c:v>18.1230439814826</c:v>
                </c:pt>
                <c:pt idx="192">
                  <c:v>18.1465277777752</c:v>
                </c:pt>
                <c:pt idx="193">
                  <c:v>18.2316435185203</c:v>
                </c:pt>
                <c:pt idx="194">
                  <c:v>18.2752314814861</c:v>
                </c:pt>
                <c:pt idx="195">
                  <c:v>18.2863657407433</c:v>
                </c:pt>
                <c:pt idx="196">
                  <c:v>18.3599652777848</c:v>
                </c:pt>
                <c:pt idx="197">
                  <c:v>18.4087731481486</c:v>
                </c:pt>
                <c:pt idx="198">
                  <c:v>18.4149189814852</c:v>
                </c:pt>
                <c:pt idx="199">
                  <c:v>18.4439351851834</c:v>
                </c:pt>
                <c:pt idx="200">
                  <c:v>18.4511805555521</c:v>
                </c:pt>
                <c:pt idx="201">
                  <c:v>18.4885763888888</c:v>
                </c:pt>
                <c:pt idx="202">
                  <c:v>18.5795370370324</c:v>
                </c:pt>
                <c:pt idx="203">
                  <c:v>18.6238078703609</c:v>
                </c:pt>
                <c:pt idx="204">
                  <c:v>18.6668518518563</c:v>
                </c:pt>
                <c:pt idx="205">
                  <c:v>18.7004282407433</c:v>
                </c:pt>
                <c:pt idx="206">
                  <c:v>18.8684259259244</c:v>
                </c:pt>
                <c:pt idx="207">
                  <c:v>18.8953124999971</c:v>
                </c:pt>
                <c:pt idx="208">
                  <c:v>18.9225810185162</c:v>
                </c:pt>
                <c:pt idx="209">
                  <c:v>19</c:v>
                </c:pt>
                <c:pt idx="210">
                  <c:v>19.0265856481492</c:v>
                </c:pt>
                <c:pt idx="211">
                  <c:v>19.0981828703734</c:v>
                </c:pt>
                <c:pt idx="212">
                  <c:v>19.1114583333328</c:v>
                </c:pt>
                <c:pt idx="213">
                  <c:v>19.1535416666738</c:v>
                </c:pt>
                <c:pt idx="214">
                  <c:v>19.182037037026</c:v>
                </c:pt>
                <c:pt idx="215">
                  <c:v>19.1861574074064</c:v>
                </c:pt>
                <c:pt idx="216">
                  <c:v>19.192962962974</c:v>
                </c:pt>
                <c:pt idx="217">
                  <c:v>19.3045949074149</c:v>
                </c:pt>
                <c:pt idx="218">
                  <c:v>19.3497337962981</c:v>
                </c:pt>
                <c:pt idx="219">
                  <c:v>19.3498148148137</c:v>
                </c:pt>
                <c:pt idx="220">
                  <c:v>19.3896990740759</c:v>
                </c:pt>
                <c:pt idx="221">
                  <c:v>19.4733796296277</c:v>
                </c:pt>
                <c:pt idx="222">
                  <c:v>19.4976388888899</c:v>
                </c:pt>
                <c:pt idx="223">
                  <c:v>19.8274537037069</c:v>
                </c:pt>
                <c:pt idx="224">
                  <c:v>19.8993171296243</c:v>
                </c:pt>
                <c:pt idx="225">
                  <c:v>19.9526851851842</c:v>
                </c:pt>
                <c:pt idx="226">
                  <c:v>19.9556365740718</c:v>
                </c:pt>
                <c:pt idx="227">
                  <c:v>19.9583333333285</c:v>
                </c:pt>
                <c:pt idx="228">
                  <c:v>19.9583333333358</c:v>
                </c:pt>
                <c:pt idx="229">
                  <c:v>19.958333333343</c:v>
                </c:pt>
                <c:pt idx="230">
                  <c:v>19.9898032407436</c:v>
                </c:pt>
                <c:pt idx="231">
                  <c:v>20</c:v>
                </c:pt>
                <c:pt idx="232">
                  <c:v>20.0368402777676</c:v>
                </c:pt>
                <c:pt idx="233">
                  <c:v>20.0416666666642</c:v>
                </c:pt>
                <c:pt idx="234">
                  <c:v>20.0416666666715</c:v>
                </c:pt>
                <c:pt idx="235">
                  <c:v>20.0419097222257</c:v>
                </c:pt>
                <c:pt idx="236">
                  <c:v>20.0420370370412</c:v>
                </c:pt>
                <c:pt idx="237">
                  <c:v>20.0466087962996</c:v>
                </c:pt>
                <c:pt idx="238">
                  <c:v>20.0708217592619</c:v>
                </c:pt>
                <c:pt idx="239">
                  <c:v>20.1349768518485</c:v>
                </c:pt>
                <c:pt idx="240">
                  <c:v>20.1387037037057</c:v>
                </c:pt>
                <c:pt idx="241">
                  <c:v>20.1674768518424</c:v>
                </c:pt>
                <c:pt idx="242">
                  <c:v>20.1726041666625</c:v>
                </c:pt>
                <c:pt idx="243">
                  <c:v>20.1847453703813</c:v>
                </c:pt>
                <c:pt idx="244">
                  <c:v>20.2798842592601</c:v>
                </c:pt>
                <c:pt idx="245">
                  <c:v>20.4125000000058</c:v>
                </c:pt>
                <c:pt idx="246">
                  <c:v>20.4307638888858</c:v>
                </c:pt>
                <c:pt idx="247">
                  <c:v>20.4772222222236</c:v>
                </c:pt>
                <c:pt idx="248">
                  <c:v>20.5061342592599</c:v>
                </c:pt>
                <c:pt idx="249">
                  <c:v>20.537881944445</c:v>
                </c:pt>
                <c:pt idx="250">
                  <c:v>20.5428703703656</c:v>
                </c:pt>
                <c:pt idx="251">
                  <c:v>20.5916898148207</c:v>
                </c:pt>
                <c:pt idx="252">
                  <c:v>20.6210763888957</c:v>
                </c:pt>
                <c:pt idx="253">
                  <c:v>20.6330324074079</c:v>
                </c:pt>
                <c:pt idx="254">
                  <c:v>20.6376851851819</c:v>
                </c:pt>
                <c:pt idx="255">
                  <c:v>20.6595370370414</c:v>
                </c:pt>
                <c:pt idx="256">
                  <c:v>20.814363425925</c:v>
                </c:pt>
                <c:pt idx="257">
                  <c:v>20.8578935185215</c:v>
                </c:pt>
                <c:pt idx="258">
                  <c:v>20.9583333333285</c:v>
                </c:pt>
                <c:pt idx="259">
                  <c:v>20.9583333333358</c:v>
                </c:pt>
                <c:pt idx="260">
                  <c:v>20.9686689814844</c:v>
                </c:pt>
                <c:pt idx="261">
                  <c:v>20.9821064814751</c:v>
                </c:pt>
                <c:pt idx="262">
                  <c:v>21</c:v>
                </c:pt>
                <c:pt idx="263">
                  <c:v>21.0176388888867</c:v>
                </c:pt>
                <c:pt idx="264">
                  <c:v>21.0252083333398</c:v>
                </c:pt>
                <c:pt idx="265">
                  <c:v>21.0416666666642</c:v>
                </c:pt>
                <c:pt idx="266">
                  <c:v>21.0416666666715</c:v>
                </c:pt>
                <c:pt idx="267">
                  <c:v>21.0493055555562</c:v>
                </c:pt>
                <c:pt idx="268">
                  <c:v>21.0788078703699</c:v>
                </c:pt>
                <c:pt idx="269">
                  <c:v>21.0798495370327</c:v>
                </c:pt>
                <c:pt idx="270">
                  <c:v>21.0820138888885</c:v>
                </c:pt>
                <c:pt idx="271">
                  <c:v>21.0927083333299</c:v>
                </c:pt>
                <c:pt idx="272">
                  <c:v>21.1071064814896</c:v>
                </c:pt>
                <c:pt idx="273">
                  <c:v>21.1189004629632</c:v>
                </c:pt>
                <c:pt idx="274">
                  <c:v>21.1445254629652</c:v>
                </c:pt>
                <c:pt idx="275">
                  <c:v>21.1600462962961</c:v>
                </c:pt>
                <c:pt idx="276">
                  <c:v>21.1710648148146</c:v>
                </c:pt>
                <c:pt idx="277">
                  <c:v>21.1771527777746</c:v>
                </c:pt>
                <c:pt idx="278">
                  <c:v>21.1780324074061</c:v>
                </c:pt>
                <c:pt idx="279">
                  <c:v>21.2070138888885</c:v>
                </c:pt>
                <c:pt idx="280">
                  <c:v>21.3155324074032</c:v>
                </c:pt>
                <c:pt idx="281">
                  <c:v>21.3658564814832</c:v>
                </c:pt>
                <c:pt idx="282">
                  <c:v>21.3867824074041</c:v>
                </c:pt>
                <c:pt idx="283">
                  <c:v>21.4048263888908</c:v>
                </c:pt>
                <c:pt idx="284">
                  <c:v>21.4333217592575</c:v>
                </c:pt>
                <c:pt idx="285">
                  <c:v>21.4715162037101</c:v>
                </c:pt>
                <c:pt idx="286">
                  <c:v>21.4922685185156</c:v>
                </c:pt>
                <c:pt idx="287">
                  <c:v>21.5013425925936</c:v>
                </c:pt>
                <c:pt idx="288">
                  <c:v>21.5052777777819</c:v>
                </c:pt>
                <c:pt idx="289">
                  <c:v>21.5628703703696</c:v>
                </c:pt>
                <c:pt idx="290">
                  <c:v>21.5832986111127</c:v>
                </c:pt>
                <c:pt idx="291">
                  <c:v>21.5921643518523</c:v>
                </c:pt>
                <c:pt idx="292">
                  <c:v>21.5929745370377</c:v>
                </c:pt>
                <c:pt idx="293">
                  <c:v>21.5975462962961</c:v>
                </c:pt>
                <c:pt idx="294">
                  <c:v>21.6140740740811</c:v>
                </c:pt>
                <c:pt idx="295">
                  <c:v>21.6726967592549</c:v>
                </c:pt>
                <c:pt idx="296">
                  <c:v>21.7894560185159</c:v>
                </c:pt>
                <c:pt idx="297">
                  <c:v>21.897581018522</c:v>
                </c:pt>
                <c:pt idx="298">
                  <c:v>21.9524305555533</c:v>
                </c:pt>
                <c:pt idx="299">
                  <c:v>21.9547453703708</c:v>
                </c:pt>
                <c:pt idx="300">
                  <c:v>21.9779513888861</c:v>
                </c:pt>
                <c:pt idx="301">
                  <c:v>22</c:v>
                </c:pt>
                <c:pt idx="302">
                  <c:v>22.0067129629679</c:v>
                </c:pt>
                <c:pt idx="303">
                  <c:v>22.0458333333299</c:v>
                </c:pt>
                <c:pt idx="304">
                  <c:v>22.0553124999933</c:v>
                </c:pt>
                <c:pt idx="305">
                  <c:v>22.0592361111121</c:v>
                </c:pt>
                <c:pt idx="306">
                  <c:v>22.09851851852</c:v>
                </c:pt>
                <c:pt idx="307">
                  <c:v>22.0993750000052</c:v>
                </c:pt>
                <c:pt idx="308">
                  <c:v>22.1295138888818</c:v>
                </c:pt>
                <c:pt idx="309">
                  <c:v>22.1461805555591</c:v>
                </c:pt>
                <c:pt idx="310">
                  <c:v>22.1528240740736</c:v>
                </c:pt>
                <c:pt idx="311">
                  <c:v>22.1872453703691</c:v>
                </c:pt>
                <c:pt idx="312">
                  <c:v>22.1876967592616</c:v>
                </c:pt>
                <c:pt idx="313">
                  <c:v>22.2151736111118</c:v>
                </c:pt>
                <c:pt idx="314">
                  <c:v>22.2403356481518</c:v>
                </c:pt>
                <c:pt idx="315">
                  <c:v>22.2700000000041</c:v>
                </c:pt>
                <c:pt idx="316">
                  <c:v>22.2774537037039</c:v>
                </c:pt>
                <c:pt idx="317">
                  <c:v>22.2798842592601</c:v>
                </c:pt>
                <c:pt idx="318">
                  <c:v>22.2915972222181</c:v>
                </c:pt>
                <c:pt idx="319">
                  <c:v>22.3090509259273</c:v>
                </c:pt>
                <c:pt idx="320">
                  <c:v>22.3090740740736</c:v>
                </c:pt>
                <c:pt idx="321">
                  <c:v>22.3205324074079</c:v>
                </c:pt>
                <c:pt idx="322">
                  <c:v>22.3858564814727</c:v>
                </c:pt>
                <c:pt idx="323">
                  <c:v>22.4115740740745</c:v>
                </c:pt>
                <c:pt idx="324">
                  <c:v>22.4269212962972</c:v>
                </c:pt>
                <c:pt idx="325">
                  <c:v>22.46902777777</c:v>
                </c:pt>
                <c:pt idx="326">
                  <c:v>22.4859490740782</c:v>
                </c:pt>
                <c:pt idx="327">
                  <c:v>22.4875462962955</c:v>
                </c:pt>
                <c:pt idx="328">
                  <c:v>22.5059606481518</c:v>
                </c:pt>
                <c:pt idx="329">
                  <c:v>22.5267824074108</c:v>
                </c:pt>
                <c:pt idx="330">
                  <c:v>22.5540740740762</c:v>
                </c:pt>
                <c:pt idx="331">
                  <c:v>22.5737037037033</c:v>
                </c:pt>
                <c:pt idx="332">
                  <c:v>22.5779050925921</c:v>
                </c:pt>
                <c:pt idx="333">
                  <c:v>22.5999652777828</c:v>
                </c:pt>
                <c:pt idx="334">
                  <c:v>22.6744444444485</c:v>
                </c:pt>
                <c:pt idx="335">
                  <c:v>22.8970486111139</c:v>
                </c:pt>
                <c:pt idx="336">
                  <c:v>22.9094791666575</c:v>
                </c:pt>
                <c:pt idx="337">
                  <c:v>22.9146875000006</c:v>
                </c:pt>
                <c:pt idx="338">
                  <c:v>22.9298958333238</c:v>
                </c:pt>
                <c:pt idx="339">
                  <c:v>22.9331944444421</c:v>
                </c:pt>
                <c:pt idx="340">
                  <c:v>22.9427430555588</c:v>
                </c:pt>
                <c:pt idx="341">
                  <c:v>22.9562962962882</c:v>
                </c:pt>
                <c:pt idx="342">
                  <c:v>22.96743055556</c:v>
                </c:pt>
                <c:pt idx="343">
                  <c:v>22.9795138888876</c:v>
                </c:pt>
                <c:pt idx="344">
                  <c:v>22.9898148148059</c:v>
                </c:pt>
                <c:pt idx="345">
                  <c:v>23</c:v>
                </c:pt>
                <c:pt idx="346">
                  <c:v>23.0101967592636</c:v>
                </c:pt>
                <c:pt idx="347">
                  <c:v>23.0945370370318</c:v>
                </c:pt>
                <c:pt idx="348">
                  <c:v>23.145219907412</c:v>
                </c:pt>
                <c:pt idx="349">
                  <c:v>23.2167592592596</c:v>
                </c:pt>
                <c:pt idx="350">
                  <c:v>23.2743171296243</c:v>
                </c:pt>
                <c:pt idx="351">
                  <c:v>23.2918287037028</c:v>
                </c:pt>
                <c:pt idx="352">
                  <c:v>23.2943865740745</c:v>
                </c:pt>
                <c:pt idx="353">
                  <c:v>23.2954513888908</c:v>
                </c:pt>
                <c:pt idx="354">
                  <c:v>23.3464583333334</c:v>
                </c:pt>
                <c:pt idx="355">
                  <c:v>23.3589351851842</c:v>
                </c:pt>
                <c:pt idx="356">
                  <c:v>23.4434027777752</c:v>
                </c:pt>
                <c:pt idx="357">
                  <c:v>23.4492013888885</c:v>
                </c:pt>
                <c:pt idx="358">
                  <c:v>23.4728935185194</c:v>
                </c:pt>
                <c:pt idx="359">
                  <c:v>23.6071759259285</c:v>
                </c:pt>
                <c:pt idx="360">
                  <c:v>23.6814236111095</c:v>
                </c:pt>
                <c:pt idx="361">
                  <c:v>23.6916203703731</c:v>
                </c:pt>
                <c:pt idx="362">
                  <c:v>23.6999189814815</c:v>
                </c:pt>
                <c:pt idx="363">
                  <c:v>23.7081712962972</c:v>
                </c:pt>
                <c:pt idx="364">
                  <c:v>23.8120370370452</c:v>
                </c:pt>
                <c:pt idx="365">
                  <c:v>23.8235879629574</c:v>
                </c:pt>
                <c:pt idx="366">
                  <c:v>23.8986111111153</c:v>
                </c:pt>
                <c:pt idx="367">
                  <c:v>23.9032175925968</c:v>
                </c:pt>
                <c:pt idx="368">
                  <c:v>23.9326967592642</c:v>
                </c:pt>
                <c:pt idx="369">
                  <c:v>23.9393055555556</c:v>
                </c:pt>
                <c:pt idx="370">
                  <c:v>23.9400462962949</c:v>
                </c:pt>
                <c:pt idx="371">
                  <c:v>23.9713888888946</c:v>
                </c:pt>
                <c:pt idx="372">
                  <c:v>24</c:v>
                </c:pt>
                <c:pt idx="373">
                  <c:v>24.0174652777787</c:v>
                </c:pt>
                <c:pt idx="374">
                  <c:v>24.0191782407492</c:v>
                </c:pt>
                <c:pt idx="375">
                  <c:v>24.0403009259317</c:v>
                </c:pt>
                <c:pt idx="376">
                  <c:v>24.0565162037092</c:v>
                </c:pt>
                <c:pt idx="377">
                  <c:v>24.0577777777798</c:v>
                </c:pt>
                <c:pt idx="378">
                  <c:v>24.0659722222263</c:v>
                </c:pt>
                <c:pt idx="379">
                  <c:v>24.0872569444473</c:v>
                </c:pt>
                <c:pt idx="380">
                  <c:v>24.0893981481495</c:v>
                </c:pt>
                <c:pt idx="381">
                  <c:v>24.1497106481474</c:v>
                </c:pt>
                <c:pt idx="382">
                  <c:v>24.1918287037042</c:v>
                </c:pt>
                <c:pt idx="383">
                  <c:v>24.225706018522</c:v>
                </c:pt>
                <c:pt idx="384">
                  <c:v>24.2568055555603</c:v>
                </c:pt>
                <c:pt idx="385">
                  <c:v>24.2592129629629</c:v>
                </c:pt>
                <c:pt idx="386">
                  <c:v>24.3890162036987</c:v>
                </c:pt>
                <c:pt idx="387">
                  <c:v>24.4125347222289</c:v>
                </c:pt>
                <c:pt idx="388">
                  <c:v>24.4225925925857</c:v>
                </c:pt>
                <c:pt idx="389">
                  <c:v>24.503900462958</c:v>
                </c:pt>
                <c:pt idx="390">
                  <c:v>24.5263888888949</c:v>
                </c:pt>
                <c:pt idx="391">
                  <c:v>24.5264351851874</c:v>
                </c:pt>
                <c:pt idx="392">
                  <c:v>24.5534143518526</c:v>
                </c:pt>
                <c:pt idx="393">
                  <c:v>24.557557870372</c:v>
                </c:pt>
                <c:pt idx="394">
                  <c:v>24.5599884259209</c:v>
                </c:pt>
                <c:pt idx="395">
                  <c:v>24.6481249999997</c:v>
                </c:pt>
                <c:pt idx="396">
                  <c:v>24.7259259259299</c:v>
                </c:pt>
                <c:pt idx="397">
                  <c:v>24.9102662037039</c:v>
                </c:pt>
                <c:pt idx="398">
                  <c:v>24.9583333333285</c:v>
                </c:pt>
                <c:pt idx="399">
                  <c:v>24.9583333333358</c:v>
                </c:pt>
                <c:pt idx="400">
                  <c:v>24.958333333343</c:v>
                </c:pt>
                <c:pt idx="401">
                  <c:v>24.9643171296339</c:v>
                </c:pt>
                <c:pt idx="402">
                  <c:v>24.9662152777746</c:v>
                </c:pt>
                <c:pt idx="403">
                  <c:v>24.9878819444421</c:v>
                </c:pt>
                <c:pt idx="404">
                  <c:v>25</c:v>
                </c:pt>
                <c:pt idx="405">
                  <c:v>25.0286111111054</c:v>
                </c:pt>
                <c:pt idx="406">
                  <c:v>25.0408333333398</c:v>
                </c:pt>
                <c:pt idx="407">
                  <c:v>25.041666666657</c:v>
                </c:pt>
                <c:pt idx="408">
                  <c:v>25.0416666666642</c:v>
                </c:pt>
                <c:pt idx="409">
                  <c:v>25.0547222222231</c:v>
                </c:pt>
                <c:pt idx="410">
                  <c:v>25.1103009259241</c:v>
                </c:pt>
                <c:pt idx="411">
                  <c:v>25.1656828703708</c:v>
                </c:pt>
                <c:pt idx="412">
                  <c:v>25.2051273148099</c:v>
                </c:pt>
                <c:pt idx="413">
                  <c:v>25.2118402777851</c:v>
                </c:pt>
                <c:pt idx="414">
                  <c:v>25.2233101851816</c:v>
                </c:pt>
                <c:pt idx="415">
                  <c:v>25.2817245370388</c:v>
                </c:pt>
                <c:pt idx="416">
                  <c:v>25.2826620370397</c:v>
                </c:pt>
                <c:pt idx="417">
                  <c:v>25.2936805555582</c:v>
                </c:pt>
                <c:pt idx="418">
                  <c:v>25.3046296296307</c:v>
                </c:pt>
                <c:pt idx="419">
                  <c:v>25.3354861111147</c:v>
                </c:pt>
                <c:pt idx="420">
                  <c:v>25.4576504629658</c:v>
                </c:pt>
                <c:pt idx="421">
                  <c:v>25.556157407409</c:v>
                </c:pt>
                <c:pt idx="422">
                  <c:v>25.6936458333294</c:v>
                </c:pt>
                <c:pt idx="423">
                  <c:v>25.7500925925851</c:v>
                </c:pt>
                <c:pt idx="424">
                  <c:v>25.942442129628</c:v>
                </c:pt>
                <c:pt idx="425">
                  <c:v>25.9471412037092</c:v>
                </c:pt>
                <c:pt idx="426">
                  <c:v>25.9580787036975</c:v>
                </c:pt>
                <c:pt idx="427">
                  <c:v>25.9814004629588</c:v>
                </c:pt>
                <c:pt idx="428">
                  <c:v>26</c:v>
                </c:pt>
                <c:pt idx="429">
                  <c:v>26.0616087962917</c:v>
                </c:pt>
                <c:pt idx="430">
                  <c:v>26.0916898148134</c:v>
                </c:pt>
                <c:pt idx="431">
                  <c:v>26.2826041666704</c:v>
                </c:pt>
                <c:pt idx="432">
                  <c:v>26.2974421296312</c:v>
                </c:pt>
                <c:pt idx="433">
                  <c:v>26.30704861111</c:v>
                </c:pt>
                <c:pt idx="434">
                  <c:v>26.3522337962931</c:v>
                </c:pt>
                <c:pt idx="435">
                  <c:v>26.3566319444435</c:v>
                </c:pt>
                <c:pt idx="436">
                  <c:v>26.4280787036987</c:v>
                </c:pt>
                <c:pt idx="437">
                  <c:v>26.4826041666674</c:v>
                </c:pt>
                <c:pt idx="438">
                  <c:v>26.5058449074131</c:v>
                </c:pt>
                <c:pt idx="439">
                  <c:v>26.5382175925915</c:v>
                </c:pt>
                <c:pt idx="440">
                  <c:v>26.5740277777732</c:v>
                </c:pt>
                <c:pt idx="441">
                  <c:v>26.5748842592584</c:v>
                </c:pt>
                <c:pt idx="442">
                  <c:v>26.6579166666706</c:v>
                </c:pt>
                <c:pt idx="443">
                  <c:v>26.6736805555556</c:v>
                </c:pt>
                <c:pt idx="444">
                  <c:v>26.6940856481524</c:v>
                </c:pt>
                <c:pt idx="445">
                  <c:v>26.710069444438</c:v>
                </c:pt>
                <c:pt idx="446">
                  <c:v>26.7193402777848</c:v>
                </c:pt>
                <c:pt idx="447">
                  <c:v>26.8599421296312</c:v>
                </c:pt>
                <c:pt idx="448">
                  <c:v>26.9769675925927</c:v>
                </c:pt>
                <c:pt idx="449">
                  <c:v>26.9828356481521</c:v>
                </c:pt>
                <c:pt idx="450">
                  <c:v>26.9859027777711</c:v>
                </c:pt>
                <c:pt idx="451">
                  <c:v>26.9875000000029</c:v>
                </c:pt>
                <c:pt idx="452">
                  <c:v>27</c:v>
                </c:pt>
                <c:pt idx="453">
                  <c:v>27.0474652777775</c:v>
                </c:pt>
                <c:pt idx="454">
                  <c:v>27.0534027777758</c:v>
                </c:pt>
                <c:pt idx="455">
                  <c:v>27.0637037037086</c:v>
                </c:pt>
                <c:pt idx="456">
                  <c:v>27.0818634259267</c:v>
                </c:pt>
                <c:pt idx="457">
                  <c:v>27.0980439814738</c:v>
                </c:pt>
                <c:pt idx="458">
                  <c:v>27.1191666666709</c:v>
                </c:pt>
                <c:pt idx="459">
                  <c:v>27.1934259259215</c:v>
                </c:pt>
                <c:pt idx="460">
                  <c:v>27.2203935185244</c:v>
                </c:pt>
                <c:pt idx="461">
                  <c:v>27.2240393518587</c:v>
                </c:pt>
                <c:pt idx="462">
                  <c:v>27.250115740746</c:v>
                </c:pt>
                <c:pt idx="463">
                  <c:v>27.2841898148181</c:v>
                </c:pt>
                <c:pt idx="464">
                  <c:v>27.2914351851869</c:v>
                </c:pt>
                <c:pt idx="465">
                  <c:v>27.3112037037063</c:v>
                </c:pt>
                <c:pt idx="466">
                  <c:v>27.3245833333349</c:v>
                </c:pt>
                <c:pt idx="467">
                  <c:v>27.3332175925898</c:v>
                </c:pt>
                <c:pt idx="468">
                  <c:v>27.3497800925979</c:v>
                </c:pt>
                <c:pt idx="469">
                  <c:v>27.3532638888937</c:v>
                </c:pt>
                <c:pt idx="470">
                  <c:v>27.3974305555603</c:v>
                </c:pt>
                <c:pt idx="471">
                  <c:v>27.415497685186</c:v>
                </c:pt>
                <c:pt idx="472">
                  <c:v>27.4544328703778</c:v>
                </c:pt>
                <c:pt idx="473">
                  <c:v>27.4887037037042</c:v>
                </c:pt>
                <c:pt idx="474">
                  <c:v>27.4992129629682</c:v>
                </c:pt>
                <c:pt idx="475">
                  <c:v>27.5244444444397</c:v>
                </c:pt>
                <c:pt idx="476">
                  <c:v>27.5244560185165</c:v>
                </c:pt>
                <c:pt idx="477">
                  <c:v>27.5367013888899</c:v>
                </c:pt>
                <c:pt idx="478">
                  <c:v>27.5440856481509</c:v>
                </c:pt>
                <c:pt idx="479">
                  <c:v>27.5693171296298</c:v>
                </c:pt>
                <c:pt idx="480">
                  <c:v>27.6309490740823</c:v>
                </c:pt>
                <c:pt idx="481">
                  <c:v>27.6985648148111</c:v>
                </c:pt>
                <c:pt idx="482">
                  <c:v>27.7341319444386</c:v>
                </c:pt>
                <c:pt idx="483">
                  <c:v>27.9112500000047</c:v>
                </c:pt>
                <c:pt idx="484">
                  <c:v>27.9139930555539</c:v>
                </c:pt>
                <c:pt idx="485">
                  <c:v>27.915474537047</c:v>
                </c:pt>
                <c:pt idx="486">
                  <c:v>27.9290277777836</c:v>
                </c:pt>
                <c:pt idx="487">
                  <c:v>27.9459953703699</c:v>
                </c:pt>
                <c:pt idx="488">
                  <c:v>27.9541782407468</c:v>
                </c:pt>
                <c:pt idx="489">
                  <c:v>27.9583333333285</c:v>
                </c:pt>
                <c:pt idx="490">
                  <c:v>27.9583333333358</c:v>
                </c:pt>
                <c:pt idx="491">
                  <c:v>27.9596874999988</c:v>
                </c:pt>
                <c:pt idx="492">
                  <c:v>27.9658912037048</c:v>
                </c:pt>
                <c:pt idx="493">
                  <c:v>27.9670486111063</c:v>
                </c:pt>
                <c:pt idx="494">
                  <c:v>27.9833449074067</c:v>
                </c:pt>
                <c:pt idx="495">
                  <c:v>27.9904050925979</c:v>
                </c:pt>
                <c:pt idx="496">
                  <c:v>27.9993518518459</c:v>
                </c:pt>
                <c:pt idx="497">
                  <c:v>28</c:v>
                </c:pt>
                <c:pt idx="498">
                  <c:v>28.0049652777743</c:v>
                </c:pt>
                <c:pt idx="499">
                  <c:v>28.0112731481495</c:v>
                </c:pt>
                <c:pt idx="500">
                  <c:v>28.0169328703705</c:v>
                </c:pt>
                <c:pt idx="501">
                  <c:v>28.0313773148082</c:v>
                </c:pt>
                <c:pt idx="502">
                  <c:v>28.0466898148152</c:v>
                </c:pt>
                <c:pt idx="503">
                  <c:v>28.0535300925912</c:v>
                </c:pt>
                <c:pt idx="504">
                  <c:v>28.0787499999933</c:v>
                </c:pt>
                <c:pt idx="505">
                  <c:v>28.0826273148123</c:v>
                </c:pt>
                <c:pt idx="506">
                  <c:v>28.0847222222219</c:v>
                </c:pt>
                <c:pt idx="507">
                  <c:v>28.1071296296286</c:v>
                </c:pt>
                <c:pt idx="508">
                  <c:v>28.1141435185273</c:v>
                </c:pt>
                <c:pt idx="509">
                  <c:v>28.1165046296301</c:v>
                </c:pt>
                <c:pt idx="510">
                  <c:v>28.1197222222254</c:v>
                </c:pt>
                <c:pt idx="511">
                  <c:v>28.1241319444525</c:v>
                </c:pt>
                <c:pt idx="512">
                  <c:v>28.1499421296248</c:v>
                </c:pt>
                <c:pt idx="513">
                  <c:v>28.1572569444397</c:v>
                </c:pt>
                <c:pt idx="514">
                  <c:v>28.1742708333331</c:v>
                </c:pt>
                <c:pt idx="515">
                  <c:v>28.2023842592607</c:v>
                </c:pt>
                <c:pt idx="516">
                  <c:v>28.2072453703731</c:v>
                </c:pt>
                <c:pt idx="517">
                  <c:v>28.2099884259223</c:v>
                </c:pt>
                <c:pt idx="518">
                  <c:v>28.2515393518479</c:v>
                </c:pt>
                <c:pt idx="519">
                  <c:v>28.2644907407375</c:v>
                </c:pt>
                <c:pt idx="520">
                  <c:v>28.3032870370371</c:v>
                </c:pt>
                <c:pt idx="521">
                  <c:v>28.3151273148105</c:v>
                </c:pt>
                <c:pt idx="522">
                  <c:v>28.3321990740733</c:v>
                </c:pt>
                <c:pt idx="523">
                  <c:v>28.3384606481486</c:v>
                </c:pt>
                <c:pt idx="524">
                  <c:v>28.3482870370426</c:v>
                </c:pt>
                <c:pt idx="525">
                  <c:v>28.3500694444519</c:v>
                </c:pt>
                <c:pt idx="526">
                  <c:v>28.3510648148149</c:v>
                </c:pt>
                <c:pt idx="527">
                  <c:v>28.3582754629606</c:v>
                </c:pt>
                <c:pt idx="528">
                  <c:v>28.3596180555614</c:v>
                </c:pt>
                <c:pt idx="529">
                  <c:v>28.3617476851796</c:v>
                </c:pt>
                <c:pt idx="530">
                  <c:v>28.3698495370335</c:v>
                </c:pt>
                <c:pt idx="531">
                  <c:v>28.3740740740759</c:v>
                </c:pt>
                <c:pt idx="532">
                  <c:v>28.3820370370377</c:v>
                </c:pt>
                <c:pt idx="533">
                  <c:v>28.4056712962993</c:v>
                </c:pt>
                <c:pt idx="534">
                  <c:v>28.4377777777772</c:v>
                </c:pt>
                <c:pt idx="535">
                  <c:v>28.4411342592575</c:v>
                </c:pt>
                <c:pt idx="536">
                  <c:v>28.4820949074056</c:v>
                </c:pt>
                <c:pt idx="537">
                  <c:v>28.4921412037074</c:v>
                </c:pt>
                <c:pt idx="538">
                  <c:v>28.499861111115</c:v>
                </c:pt>
                <c:pt idx="539">
                  <c:v>28.5208796296283</c:v>
                </c:pt>
                <c:pt idx="540">
                  <c:v>28.5281712962969</c:v>
                </c:pt>
                <c:pt idx="541">
                  <c:v>28.5390162037074</c:v>
                </c:pt>
                <c:pt idx="542">
                  <c:v>28.5620949074073</c:v>
                </c:pt>
                <c:pt idx="543">
                  <c:v>28.5865625000006</c:v>
                </c:pt>
                <c:pt idx="544">
                  <c:v>28.6145254629664</c:v>
                </c:pt>
                <c:pt idx="545">
                  <c:v>28.6311805555596</c:v>
                </c:pt>
                <c:pt idx="546">
                  <c:v>28.641053240739</c:v>
                </c:pt>
                <c:pt idx="547">
                  <c:v>28.692696759259</c:v>
                </c:pt>
                <c:pt idx="548">
                  <c:v>28.6937500000058</c:v>
                </c:pt>
                <c:pt idx="549">
                  <c:v>28.7648032407451</c:v>
                </c:pt>
                <c:pt idx="550">
                  <c:v>28.7922685185185</c:v>
                </c:pt>
                <c:pt idx="551">
                  <c:v>28.8227430555562</c:v>
                </c:pt>
                <c:pt idx="552">
                  <c:v>28.9113773148129</c:v>
                </c:pt>
                <c:pt idx="553">
                  <c:v>28.9131828703757</c:v>
                </c:pt>
                <c:pt idx="554">
                  <c:v>28.9251736111109</c:v>
                </c:pt>
                <c:pt idx="555">
                  <c:v>28.9568750000035</c:v>
                </c:pt>
                <c:pt idx="556">
                  <c:v>28.9579976851819</c:v>
                </c:pt>
                <c:pt idx="557">
                  <c:v>28.958333333343</c:v>
                </c:pt>
                <c:pt idx="558">
                  <c:v>28.9741782407364</c:v>
                </c:pt>
                <c:pt idx="559">
                  <c:v>28.9890972222274</c:v>
                </c:pt>
                <c:pt idx="560">
                  <c:v>28.9959027777804</c:v>
                </c:pt>
                <c:pt idx="561">
                  <c:v>28.9960300925959</c:v>
                </c:pt>
                <c:pt idx="562">
                  <c:v>28.9990972222294</c:v>
                </c:pt>
                <c:pt idx="563">
                  <c:v>28.9999537037074</c:v>
                </c:pt>
                <c:pt idx="564">
                  <c:v>29</c:v>
                </c:pt>
                <c:pt idx="565">
                  <c:v>29.0022337962946</c:v>
                </c:pt>
                <c:pt idx="566">
                  <c:v>29.0595949074122</c:v>
                </c:pt>
                <c:pt idx="567">
                  <c:v>29.0615509259223</c:v>
                </c:pt>
                <c:pt idx="568">
                  <c:v>29.0635648148163</c:v>
                </c:pt>
                <c:pt idx="569">
                  <c:v>29.0719907407401</c:v>
                </c:pt>
                <c:pt idx="570">
                  <c:v>29.0820601851883</c:v>
                </c:pt>
                <c:pt idx="571">
                  <c:v>29.0876041666706</c:v>
                </c:pt>
                <c:pt idx="572">
                  <c:v>29.096099537026</c:v>
                </c:pt>
                <c:pt idx="573">
                  <c:v>29.0964120370335</c:v>
                </c:pt>
                <c:pt idx="574">
                  <c:v>29.1071875000052</c:v>
                </c:pt>
                <c:pt idx="575">
                  <c:v>29.1145833333285</c:v>
                </c:pt>
                <c:pt idx="576">
                  <c:v>29.1148263888899</c:v>
                </c:pt>
                <c:pt idx="577">
                  <c:v>29.1289467592578</c:v>
                </c:pt>
                <c:pt idx="578">
                  <c:v>29.1427662037022</c:v>
                </c:pt>
                <c:pt idx="579">
                  <c:v>29.1436111111107</c:v>
                </c:pt>
                <c:pt idx="580">
                  <c:v>29.175925925927</c:v>
                </c:pt>
                <c:pt idx="581">
                  <c:v>29.1894675925869</c:v>
                </c:pt>
                <c:pt idx="582">
                  <c:v>29.2142129629647</c:v>
                </c:pt>
                <c:pt idx="583">
                  <c:v>29.2330902777758</c:v>
                </c:pt>
                <c:pt idx="584">
                  <c:v>29.2499652777769</c:v>
                </c:pt>
                <c:pt idx="585">
                  <c:v>29.2595949074021</c:v>
                </c:pt>
                <c:pt idx="586">
                  <c:v>29.26798611111</c:v>
                </c:pt>
                <c:pt idx="587">
                  <c:v>29.2870717592596</c:v>
                </c:pt>
                <c:pt idx="588">
                  <c:v>29.2960995370377</c:v>
                </c:pt>
                <c:pt idx="589">
                  <c:v>29.3330787036975</c:v>
                </c:pt>
                <c:pt idx="590">
                  <c:v>29.3603703703702</c:v>
                </c:pt>
                <c:pt idx="591">
                  <c:v>29.3779976851947</c:v>
                </c:pt>
                <c:pt idx="592">
                  <c:v>29.3904166666689</c:v>
                </c:pt>
                <c:pt idx="593">
                  <c:v>29.3996990740707</c:v>
                </c:pt>
                <c:pt idx="594">
                  <c:v>29.4050347222219</c:v>
                </c:pt>
                <c:pt idx="595">
                  <c:v>29.4062615740695</c:v>
                </c:pt>
                <c:pt idx="596">
                  <c:v>29.4070254629623</c:v>
                </c:pt>
                <c:pt idx="597">
                  <c:v>29.4081944444406</c:v>
                </c:pt>
                <c:pt idx="598">
                  <c:v>29.4242476851869</c:v>
                </c:pt>
                <c:pt idx="599">
                  <c:v>29.4252546296339</c:v>
                </c:pt>
                <c:pt idx="600">
                  <c:v>29.4668981481373</c:v>
                </c:pt>
                <c:pt idx="601">
                  <c:v>29.4696643518546</c:v>
                </c:pt>
                <c:pt idx="602">
                  <c:v>29.4825231481518</c:v>
                </c:pt>
                <c:pt idx="603">
                  <c:v>29.4825810185139</c:v>
                </c:pt>
                <c:pt idx="604">
                  <c:v>29.4863078703711</c:v>
                </c:pt>
                <c:pt idx="605">
                  <c:v>29.4877546296339</c:v>
                </c:pt>
                <c:pt idx="606">
                  <c:v>29.4925578703769</c:v>
                </c:pt>
                <c:pt idx="607">
                  <c:v>29.4996412036999</c:v>
                </c:pt>
                <c:pt idx="608">
                  <c:v>29.500173611108</c:v>
                </c:pt>
                <c:pt idx="609">
                  <c:v>29.5080671296309</c:v>
                </c:pt>
                <c:pt idx="610">
                  <c:v>29.5129166666666</c:v>
                </c:pt>
                <c:pt idx="611">
                  <c:v>29.5218287036987</c:v>
                </c:pt>
                <c:pt idx="612">
                  <c:v>29.565115740741</c:v>
                </c:pt>
                <c:pt idx="613">
                  <c:v>29.5958217592633</c:v>
                </c:pt>
                <c:pt idx="614">
                  <c:v>29.6091435185226</c:v>
                </c:pt>
                <c:pt idx="615">
                  <c:v>29.6408101851848</c:v>
                </c:pt>
                <c:pt idx="616">
                  <c:v>29.642662037033</c:v>
                </c:pt>
                <c:pt idx="617">
                  <c:v>29.6449305555579</c:v>
                </c:pt>
                <c:pt idx="618">
                  <c:v>29.6855671296289</c:v>
                </c:pt>
                <c:pt idx="619">
                  <c:v>29.6984143518494</c:v>
                </c:pt>
                <c:pt idx="620">
                  <c:v>29.7083449074053</c:v>
                </c:pt>
                <c:pt idx="621">
                  <c:v>29.7187037037002</c:v>
                </c:pt>
                <c:pt idx="622">
                  <c:v>29.7461921296344</c:v>
                </c:pt>
                <c:pt idx="623">
                  <c:v>29.7686921296336</c:v>
                </c:pt>
                <c:pt idx="624">
                  <c:v>29.7721643518453</c:v>
                </c:pt>
                <c:pt idx="625">
                  <c:v>29.777314814819</c:v>
                </c:pt>
                <c:pt idx="626">
                  <c:v>29.7933217592581</c:v>
                </c:pt>
                <c:pt idx="627">
                  <c:v>29.7984027777711</c:v>
                </c:pt>
                <c:pt idx="628">
                  <c:v>29.7985763888864</c:v>
                </c:pt>
                <c:pt idx="629">
                  <c:v>29.8221759259322</c:v>
                </c:pt>
                <c:pt idx="630">
                  <c:v>29.8428587962844</c:v>
                </c:pt>
                <c:pt idx="631">
                  <c:v>29.889050925929</c:v>
                </c:pt>
                <c:pt idx="632">
                  <c:v>29.9066319444391</c:v>
                </c:pt>
                <c:pt idx="633">
                  <c:v>29.9113310185203</c:v>
                </c:pt>
                <c:pt idx="634">
                  <c:v>29.9221759259308</c:v>
                </c:pt>
                <c:pt idx="635">
                  <c:v>29.9228587962934</c:v>
                </c:pt>
                <c:pt idx="636">
                  <c:v>29.9244212962949</c:v>
                </c:pt>
                <c:pt idx="637">
                  <c:v>29.9290162037069</c:v>
                </c:pt>
                <c:pt idx="638">
                  <c:v>29.940659722226</c:v>
                </c:pt>
                <c:pt idx="639">
                  <c:v>29.9464814814783</c:v>
                </c:pt>
                <c:pt idx="640">
                  <c:v>29.9470254629632</c:v>
                </c:pt>
                <c:pt idx="641">
                  <c:v>29.9509490740747</c:v>
                </c:pt>
                <c:pt idx="642">
                  <c:v>29.9581134259206</c:v>
                </c:pt>
                <c:pt idx="643">
                  <c:v>29.9583333333285</c:v>
                </c:pt>
                <c:pt idx="644">
                  <c:v>29.9583333333358</c:v>
                </c:pt>
                <c:pt idx="645">
                  <c:v>29.958333333343</c:v>
                </c:pt>
                <c:pt idx="646">
                  <c:v>29.9615625000006</c:v>
                </c:pt>
                <c:pt idx="647">
                  <c:v>29.9630902777863</c:v>
                </c:pt>
                <c:pt idx="648">
                  <c:v>29.9702546296321</c:v>
                </c:pt>
                <c:pt idx="649">
                  <c:v>29.9729282407352</c:v>
                </c:pt>
                <c:pt idx="650">
                  <c:v>29.9797685185185</c:v>
                </c:pt>
                <c:pt idx="651">
                  <c:v>29.9844560185156</c:v>
                </c:pt>
                <c:pt idx="652">
                  <c:v>29.9864236111171</c:v>
                </c:pt>
                <c:pt idx="653">
                  <c:v>29.987280092595</c:v>
                </c:pt>
                <c:pt idx="654">
                  <c:v>29.9886342592508</c:v>
                </c:pt>
                <c:pt idx="655">
                  <c:v>29.9893865740742</c:v>
                </c:pt>
                <c:pt idx="656">
                  <c:v>29.990289351852</c:v>
                </c:pt>
                <c:pt idx="657">
                  <c:v>29.9906249999913</c:v>
                </c:pt>
                <c:pt idx="658">
                  <c:v>29.9936805555481</c:v>
                </c:pt>
                <c:pt idx="659">
                  <c:v>29.9938657407329</c:v>
                </c:pt>
                <c:pt idx="660">
                  <c:v>29.9959027777804</c:v>
                </c:pt>
                <c:pt idx="661">
                  <c:v>29.9963541666657</c:v>
                </c:pt>
                <c:pt idx="662">
                  <c:v>29.9971064814818</c:v>
                </c:pt>
                <c:pt idx="663">
                  <c:v>29.9982060185212</c:v>
                </c:pt>
                <c:pt idx="664">
                  <c:v>29.9985069444519</c:v>
                </c:pt>
                <c:pt idx="665">
                  <c:v>29.9986921296295</c:v>
                </c:pt>
                <c:pt idx="666">
                  <c:v>29.9987152777758</c:v>
                </c:pt>
                <c:pt idx="667">
                  <c:v>29.9990162037066</c:v>
                </c:pt>
                <c:pt idx="668">
                  <c:v>29.9992592592607</c:v>
                </c:pt>
                <c:pt idx="669">
                  <c:v>29.9995023148149</c:v>
                </c:pt>
                <c:pt idx="670">
                  <c:v>29.9999421296307</c:v>
                </c:pt>
                <c:pt idx="671">
                  <c:v>29.9999999999927</c:v>
                </c:pt>
                <c:pt idx="672">
                  <c:v>30</c:v>
                </c:pt>
                <c:pt idx="673">
                  <c:v>30.0038657407422</c:v>
                </c:pt>
                <c:pt idx="674">
                  <c:v>30.0204398148053</c:v>
                </c:pt>
                <c:pt idx="675">
                  <c:v>30.0350694444423</c:v>
                </c:pt>
                <c:pt idx="676">
                  <c:v>30.0365277777819</c:v>
                </c:pt>
                <c:pt idx="677">
                  <c:v>30.0415740740791</c:v>
                </c:pt>
                <c:pt idx="678">
                  <c:v>30.041666666657</c:v>
                </c:pt>
                <c:pt idx="679">
                  <c:v>30.0416666666642</c:v>
                </c:pt>
                <c:pt idx="680">
                  <c:v>30.0416666666715</c:v>
                </c:pt>
                <c:pt idx="681">
                  <c:v>30.0429629629652</c:v>
                </c:pt>
                <c:pt idx="682">
                  <c:v>30.0449537036984</c:v>
                </c:pt>
                <c:pt idx="683">
                  <c:v>30.0474999999933</c:v>
                </c:pt>
                <c:pt idx="684">
                  <c:v>30.0618287037069</c:v>
                </c:pt>
                <c:pt idx="685">
                  <c:v>30.064826388887</c:v>
                </c:pt>
                <c:pt idx="686">
                  <c:v>30.0690277777758</c:v>
                </c:pt>
                <c:pt idx="687">
                  <c:v>30.0751851851892</c:v>
                </c:pt>
                <c:pt idx="688">
                  <c:v>30.0810185185182</c:v>
                </c:pt>
                <c:pt idx="689">
                  <c:v>30.0810995370412</c:v>
                </c:pt>
                <c:pt idx="690">
                  <c:v>30.0950231481547</c:v>
                </c:pt>
                <c:pt idx="691">
                  <c:v>30.1001967592601</c:v>
                </c:pt>
                <c:pt idx="692">
                  <c:v>30.1132175925959</c:v>
                </c:pt>
                <c:pt idx="693">
                  <c:v>30.1169907407311</c:v>
                </c:pt>
                <c:pt idx="694">
                  <c:v>30.1306712962978</c:v>
                </c:pt>
                <c:pt idx="695">
                  <c:v>30.1350462962946</c:v>
                </c:pt>
                <c:pt idx="696">
                  <c:v>30.13545138888</c:v>
                </c:pt>
                <c:pt idx="697">
                  <c:v>30.1431944444412</c:v>
                </c:pt>
                <c:pt idx="698">
                  <c:v>30.1612268518511</c:v>
                </c:pt>
                <c:pt idx="699">
                  <c:v>30.1619791666672</c:v>
                </c:pt>
                <c:pt idx="700">
                  <c:v>30.1655902777857</c:v>
                </c:pt>
                <c:pt idx="701">
                  <c:v>30.1721064814774</c:v>
                </c:pt>
                <c:pt idx="702">
                  <c:v>30.1766550925822</c:v>
                </c:pt>
                <c:pt idx="703">
                  <c:v>30.1769444444508</c:v>
                </c:pt>
                <c:pt idx="704">
                  <c:v>30.1797685185156</c:v>
                </c:pt>
                <c:pt idx="705">
                  <c:v>30.1856481481445</c:v>
                </c:pt>
                <c:pt idx="706">
                  <c:v>30.1991666666727</c:v>
                </c:pt>
                <c:pt idx="707">
                  <c:v>30.2059374999953</c:v>
                </c:pt>
                <c:pt idx="708">
                  <c:v>30.2068634259267</c:v>
                </c:pt>
                <c:pt idx="709">
                  <c:v>30.2096527777758</c:v>
                </c:pt>
                <c:pt idx="710">
                  <c:v>30.2120601851857</c:v>
                </c:pt>
                <c:pt idx="711">
                  <c:v>30.220046296301</c:v>
                </c:pt>
                <c:pt idx="712">
                  <c:v>30.2284606481553</c:v>
                </c:pt>
                <c:pt idx="713">
                  <c:v>30.2392245370356</c:v>
                </c:pt>
                <c:pt idx="714">
                  <c:v>30.2470833333355</c:v>
                </c:pt>
                <c:pt idx="715">
                  <c:v>30.2477083333288</c:v>
                </c:pt>
                <c:pt idx="716">
                  <c:v>30.2491666666683</c:v>
                </c:pt>
                <c:pt idx="717">
                  <c:v>30.2569328703757</c:v>
                </c:pt>
                <c:pt idx="718">
                  <c:v>30.2666782407468</c:v>
                </c:pt>
                <c:pt idx="719">
                  <c:v>30.2671064814785</c:v>
                </c:pt>
                <c:pt idx="720">
                  <c:v>30.2857986111121</c:v>
                </c:pt>
                <c:pt idx="721">
                  <c:v>30.2891435185229</c:v>
                </c:pt>
                <c:pt idx="722">
                  <c:v>30.3063425925939</c:v>
                </c:pt>
                <c:pt idx="723">
                  <c:v>30.3158101851877</c:v>
                </c:pt>
                <c:pt idx="724">
                  <c:v>30.3254050925971</c:v>
                </c:pt>
                <c:pt idx="725">
                  <c:v>30.3332291666666</c:v>
                </c:pt>
                <c:pt idx="726">
                  <c:v>30.3471527777801</c:v>
                </c:pt>
                <c:pt idx="727">
                  <c:v>30.3494328703673</c:v>
                </c:pt>
                <c:pt idx="728">
                  <c:v>30.3521180555545</c:v>
                </c:pt>
                <c:pt idx="729">
                  <c:v>30.3596064814774</c:v>
                </c:pt>
                <c:pt idx="730">
                  <c:v>30.3664120370377</c:v>
                </c:pt>
                <c:pt idx="731">
                  <c:v>30.3724999999977</c:v>
                </c:pt>
                <c:pt idx="732">
                  <c:v>30.3872106481504</c:v>
                </c:pt>
                <c:pt idx="733">
                  <c:v>30.3881250000049</c:v>
                </c:pt>
                <c:pt idx="734">
                  <c:v>30.3906018518537</c:v>
                </c:pt>
                <c:pt idx="735">
                  <c:v>30.4077430555553</c:v>
                </c:pt>
                <c:pt idx="736">
                  <c:v>30.4087731481486</c:v>
                </c:pt>
                <c:pt idx="737">
                  <c:v>30.4234143518479</c:v>
                </c:pt>
                <c:pt idx="738">
                  <c:v>30.4462152777851</c:v>
                </c:pt>
                <c:pt idx="739">
                  <c:v>30.448217592595</c:v>
                </c:pt>
                <c:pt idx="740">
                  <c:v>30.4532986111153</c:v>
                </c:pt>
                <c:pt idx="741">
                  <c:v>30.461111111108</c:v>
                </c:pt>
                <c:pt idx="742">
                  <c:v>30.4629629629635</c:v>
                </c:pt>
                <c:pt idx="743">
                  <c:v>30.4645138888882</c:v>
                </c:pt>
                <c:pt idx="744">
                  <c:v>30.4937847222172</c:v>
                </c:pt>
                <c:pt idx="745">
                  <c:v>30.5098726851865</c:v>
                </c:pt>
                <c:pt idx="746">
                  <c:v>30.5327662037089</c:v>
                </c:pt>
                <c:pt idx="747">
                  <c:v>30.5371296296289</c:v>
                </c:pt>
                <c:pt idx="748">
                  <c:v>30.5426273148114</c:v>
                </c:pt>
                <c:pt idx="749">
                  <c:v>30.5674074074122</c:v>
                </c:pt>
                <c:pt idx="750">
                  <c:v>30.5734027777798</c:v>
                </c:pt>
                <c:pt idx="751">
                  <c:v>30.5845601851834</c:v>
                </c:pt>
                <c:pt idx="752">
                  <c:v>30.5916782407367</c:v>
                </c:pt>
                <c:pt idx="753">
                  <c:v>30.6035416666709</c:v>
                </c:pt>
                <c:pt idx="754">
                  <c:v>30.6080902777758</c:v>
                </c:pt>
                <c:pt idx="755">
                  <c:v>30.6242245370377</c:v>
                </c:pt>
                <c:pt idx="756">
                  <c:v>30.6278472222257</c:v>
                </c:pt>
                <c:pt idx="757">
                  <c:v>30.6306134259285</c:v>
                </c:pt>
                <c:pt idx="758">
                  <c:v>30.6578819444403</c:v>
                </c:pt>
                <c:pt idx="759">
                  <c:v>30.6760300925962</c:v>
                </c:pt>
                <c:pt idx="760">
                  <c:v>30.6812268518552</c:v>
                </c:pt>
                <c:pt idx="761">
                  <c:v>30.6834143518499</c:v>
                </c:pt>
                <c:pt idx="762">
                  <c:v>30.6855787037057</c:v>
                </c:pt>
                <c:pt idx="763">
                  <c:v>30.69767361111</c:v>
                </c:pt>
                <c:pt idx="764">
                  <c:v>30.7108796296307</c:v>
                </c:pt>
                <c:pt idx="765">
                  <c:v>30.7123842592628</c:v>
                </c:pt>
                <c:pt idx="766">
                  <c:v>30.7324652777752</c:v>
                </c:pt>
                <c:pt idx="767">
                  <c:v>30.7368287037098</c:v>
                </c:pt>
                <c:pt idx="768">
                  <c:v>30.8017129629661</c:v>
                </c:pt>
                <c:pt idx="769">
                  <c:v>30.804375000007</c:v>
                </c:pt>
                <c:pt idx="770">
                  <c:v>30.8341319444444</c:v>
                </c:pt>
                <c:pt idx="771">
                  <c:v>30.8511342592683</c:v>
                </c:pt>
                <c:pt idx="772">
                  <c:v>30.8565509259206</c:v>
                </c:pt>
                <c:pt idx="773">
                  <c:v>30.8651041666672</c:v>
                </c:pt>
                <c:pt idx="774">
                  <c:v>30.8694212962946</c:v>
                </c:pt>
                <c:pt idx="775">
                  <c:v>30.8886805555521</c:v>
                </c:pt>
                <c:pt idx="776">
                  <c:v>30.8899421296373</c:v>
                </c:pt>
                <c:pt idx="777">
                  <c:v>30.9053356481454</c:v>
                </c:pt>
                <c:pt idx="778">
                  <c:v>30.9105555555579</c:v>
                </c:pt>
                <c:pt idx="779">
                  <c:v>30.9130555555457</c:v>
                </c:pt>
                <c:pt idx="780">
                  <c:v>30.9228240740777</c:v>
                </c:pt>
                <c:pt idx="781">
                  <c:v>30.9255324074038</c:v>
                </c:pt>
                <c:pt idx="782">
                  <c:v>30.9298032407387</c:v>
                </c:pt>
                <c:pt idx="783">
                  <c:v>30.9300231481466</c:v>
                </c:pt>
                <c:pt idx="784">
                  <c:v>30.9487152777801</c:v>
                </c:pt>
                <c:pt idx="785">
                  <c:v>30.9502199074122</c:v>
                </c:pt>
                <c:pt idx="786">
                  <c:v>30.9583333333358</c:v>
                </c:pt>
                <c:pt idx="787">
                  <c:v>30.9676851851837</c:v>
                </c:pt>
                <c:pt idx="788">
                  <c:v>30.9765856481536</c:v>
                </c:pt>
                <c:pt idx="789">
                  <c:v>30.9831018518526</c:v>
                </c:pt>
                <c:pt idx="790">
                  <c:v>30.9876041666648</c:v>
                </c:pt>
                <c:pt idx="791">
                  <c:v>30.9881481481498</c:v>
                </c:pt>
                <c:pt idx="792">
                  <c:v>30.9976157407436</c:v>
                </c:pt>
                <c:pt idx="793">
                  <c:v>30.9978356481442</c:v>
                </c:pt>
                <c:pt idx="794">
                  <c:v>30.9990162036993</c:v>
                </c:pt>
                <c:pt idx="795">
                  <c:v>30.9995833333305</c:v>
                </c:pt>
                <c:pt idx="796">
                  <c:v>31</c:v>
                </c:pt>
                <c:pt idx="797">
                  <c:v>31.0061342592526</c:v>
                </c:pt>
                <c:pt idx="798">
                  <c:v>31.0120023148193</c:v>
                </c:pt>
                <c:pt idx="799">
                  <c:v>31.017384259263</c:v>
                </c:pt>
                <c:pt idx="800">
                  <c:v>31.0387962962996</c:v>
                </c:pt>
                <c:pt idx="801">
                  <c:v>31.0414699074026</c:v>
                </c:pt>
                <c:pt idx="802">
                  <c:v>31.041666666657</c:v>
                </c:pt>
                <c:pt idx="803">
                  <c:v>31.0416666666642</c:v>
                </c:pt>
                <c:pt idx="804">
                  <c:v>31.0416666666715</c:v>
                </c:pt>
                <c:pt idx="805">
                  <c:v>31.0437499999971</c:v>
                </c:pt>
                <c:pt idx="806">
                  <c:v>31.0495023148178</c:v>
                </c:pt>
                <c:pt idx="807">
                  <c:v>31.0532754629603</c:v>
                </c:pt>
                <c:pt idx="808">
                  <c:v>31.0618634259226</c:v>
                </c:pt>
                <c:pt idx="809">
                  <c:v>31.069421296299</c:v>
                </c:pt>
                <c:pt idx="810">
                  <c:v>31.0853356481529</c:v>
                </c:pt>
                <c:pt idx="811">
                  <c:v>31.087696759263</c:v>
                </c:pt>
                <c:pt idx="812">
                  <c:v>31.1062037037045</c:v>
                </c:pt>
                <c:pt idx="813">
                  <c:v>31.1093171296307</c:v>
                </c:pt>
                <c:pt idx="814">
                  <c:v>31.1098379629693</c:v>
                </c:pt>
                <c:pt idx="815">
                  <c:v>31.1163888888841</c:v>
                </c:pt>
                <c:pt idx="816">
                  <c:v>31.1179282407393</c:v>
                </c:pt>
                <c:pt idx="817">
                  <c:v>31.1308101851901</c:v>
                </c:pt>
                <c:pt idx="818">
                  <c:v>31.1415393518546</c:v>
                </c:pt>
                <c:pt idx="819">
                  <c:v>31.1605324074044</c:v>
                </c:pt>
                <c:pt idx="820">
                  <c:v>31.1608101851889</c:v>
                </c:pt>
                <c:pt idx="821">
                  <c:v>31.172592592593</c:v>
                </c:pt>
                <c:pt idx="822">
                  <c:v>31.1746412037028</c:v>
                </c:pt>
                <c:pt idx="823">
                  <c:v>31.1792245370452</c:v>
                </c:pt>
                <c:pt idx="824">
                  <c:v>31.2031828703693</c:v>
                </c:pt>
                <c:pt idx="825">
                  <c:v>31.2221064814803</c:v>
                </c:pt>
                <c:pt idx="826">
                  <c:v>31.2463888888888</c:v>
                </c:pt>
                <c:pt idx="827">
                  <c:v>31.2486574074064</c:v>
                </c:pt>
                <c:pt idx="828">
                  <c:v>31.2625925925968</c:v>
                </c:pt>
                <c:pt idx="829">
                  <c:v>31.26590277777</c:v>
                </c:pt>
                <c:pt idx="830">
                  <c:v>31.2662615740701</c:v>
                </c:pt>
                <c:pt idx="831">
                  <c:v>31.2935532407355</c:v>
                </c:pt>
                <c:pt idx="832">
                  <c:v>31.3129976851851</c:v>
                </c:pt>
                <c:pt idx="833">
                  <c:v>31.3254861111127</c:v>
                </c:pt>
                <c:pt idx="834">
                  <c:v>31.338865740734</c:v>
                </c:pt>
                <c:pt idx="835">
                  <c:v>31.3465046296333</c:v>
                </c:pt>
                <c:pt idx="836">
                  <c:v>31.3517129629618</c:v>
                </c:pt>
                <c:pt idx="837">
                  <c:v>31.3820949074143</c:v>
                </c:pt>
                <c:pt idx="838">
                  <c:v>31.3999652777784</c:v>
                </c:pt>
                <c:pt idx="839">
                  <c:v>31.400046296294</c:v>
                </c:pt>
                <c:pt idx="840">
                  <c:v>31.4019675925956</c:v>
                </c:pt>
                <c:pt idx="841">
                  <c:v>31.4038541666669</c:v>
                </c:pt>
                <c:pt idx="842">
                  <c:v>31.4159606481553</c:v>
                </c:pt>
                <c:pt idx="843">
                  <c:v>31.4211111111144</c:v>
                </c:pt>
                <c:pt idx="844">
                  <c:v>31.4578472222274</c:v>
                </c:pt>
                <c:pt idx="845">
                  <c:v>31.4634259259328</c:v>
                </c:pt>
                <c:pt idx="846">
                  <c:v>31.4698032407396</c:v>
                </c:pt>
                <c:pt idx="847">
                  <c:v>31.473344907412</c:v>
                </c:pt>
                <c:pt idx="848">
                  <c:v>31.4755439814835</c:v>
                </c:pt>
                <c:pt idx="849">
                  <c:v>31.4763888888847</c:v>
                </c:pt>
                <c:pt idx="850">
                  <c:v>31.4764004629687</c:v>
                </c:pt>
                <c:pt idx="851">
                  <c:v>31.4831249999988</c:v>
                </c:pt>
                <c:pt idx="852">
                  <c:v>31.483831018515</c:v>
                </c:pt>
                <c:pt idx="853">
                  <c:v>31.4843518518537</c:v>
                </c:pt>
                <c:pt idx="854">
                  <c:v>31.4868055555562</c:v>
                </c:pt>
                <c:pt idx="855">
                  <c:v>31.4967592592584</c:v>
                </c:pt>
                <c:pt idx="856">
                  <c:v>31.4983333333294</c:v>
                </c:pt>
                <c:pt idx="857">
                  <c:v>31.4997453703691</c:v>
                </c:pt>
                <c:pt idx="858">
                  <c:v>31.5147337962917</c:v>
                </c:pt>
                <c:pt idx="859">
                  <c:v>31.522291666668</c:v>
                </c:pt>
                <c:pt idx="860">
                  <c:v>31.5280787037045</c:v>
                </c:pt>
                <c:pt idx="861">
                  <c:v>31.5400115740704</c:v>
                </c:pt>
                <c:pt idx="862">
                  <c:v>31.557847222226</c:v>
                </c:pt>
                <c:pt idx="863">
                  <c:v>31.6096412037004</c:v>
                </c:pt>
                <c:pt idx="864">
                  <c:v>31.6236574073992</c:v>
                </c:pt>
                <c:pt idx="865">
                  <c:v>31.6241319444453</c:v>
                </c:pt>
                <c:pt idx="866">
                  <c:v>31.6391666666604</c:v>
                </c:pt>
                <c:pt idx="867">
                  <c:v>31.650196759263</c:v>
                </c:pt>
                <c:pt idx="868">
                  <c:v>31.6590046296187</c:v>
                </c:pt>
                <c:pt idx="869">
                  <c:v>31.665960648148</c:v>
                </c:pt>
                <c:pt idx="870">
                  <c:v>31.6660995370403</c:v>
                </c:pt>
                <c:pt idx="871">
                  <c:v>31.6968402777857</c:v>
                </c:pt>
                <c:pt idx="872">
                  <c:v>31.7226157407349</c:v>
                </c:pt>
                <c:pt idx="873">
                  <c:v>31.7531944444418</c:v>
                </c:pt>
                <c:pt idx="874">
                  <c:v>31.8007407407422</c:v>
                </c:pt>
                <c:pt idx="875">
                  <c:v>31.8107291666602</c:v>
                </c:pt>
                <c:pt idx="876">
                  <c:v>31.8464351851871</c:v>
                </c:pt>
                <c:pt idx="877">
                  <c:v>31.8538425925944</c:v>
                </c:pt>
                <c:pt idx="878">
                  <c:v>31.8550578703725</c:v>
                </c:pt>
                <c:pt idx="879">
                  <c:v>31.8739583333227</c:v>
                </c:pt>
                <c:pt idx="880">
                  <c:v>31.8843750000015</c:v>
                </c:pt>
                <c:pt idx="881">
                  <c:v>31.8945601851883</c:v>
                </c:pt>
                <c:pt idx="882">
                  <c:v>31.9460879629623</c:v>
                </c:pt>
                <c:pt idx="883">
                  <c:v>31.9642939814803</c:v>
                </c:pt>
                <c:pt idx="884">
                  <c:v>31.9712962962949</c:v>
                </c:pt>
                <c:pt idx="885">
                  <c:v>31.9714120370335</c:v>
                </c:pt>
                <c:pt idx="886">
                  <c:v>31.9980324074131</c:v>
                </c:pt>
                <c:pt idx="887">
                  <c:v>31.9992592592607</c:v>
                </c:pt>
                <c:pt idx="888">
                  <c:v>32</c:v>
                </c:pt>
                <c:pt idx="889">
                  <c:v>32.0040972222196</c:v>
                </c:pt>
                <c:pt idx="890">
                  <c:v>32.0170138888861</c:v>
                </c:pt>
                <c:pt idx="891">
                  <c:v>32.0193749999962</c:v>
                </c:pt>
                <c:pt idx="892">
                  <c:v>32.026342592595</c:v>
                </c:pt>
                <c:pt idx="893">
                  <c:v>32.0323611111162</c:v>
                </c:pt>
                <c:pt idx="894">
                  <c:v>32.0416666666715</c:v>
                </c:pt>
                <c:pt idx="895">
                  <c:v>32.1031828703708</c:v>
                </c:pt>
                <c:pt idx="896">
                  <c:v>32.1492361111159</c:v>
                </c:pt>
                <c:pt idx="897">
                  <c:v>32.1918055555579</c:v>
                </c:pt>
                <c:pt idx="898">
                  <c:v>32.1953240740768</c:v>
                </c:pt>
                <c:pt idx="899">
                  <c:v>32.2886226851842</c:v>
                </c:pt>
                <c:pt idx="900">
                  <c:v>32.3015162037045</c:v>
                </c:pt>
                <c:pt idx="901">
                  <c:v>32.3073726851871</c:v>
                </c:pt>
                <c:pt idx="902">
                  <c:v>32.3210879629623</c:v>
                </c:pt>
                <c:pt idx="903">
                  <c:v>32.3226157407407</c:v>
                </c:pt>
                <c:pt idx="904">
                  <c:v>32.3309259259258</c:v>
                </c:pt>
                <c:pt idx="905">
                  <c:v>32.3367476851854</c:v>
                </c:pt>
                <c:pt idx="906">
                  <c:v>32.3401851851958</c:v>
                </c:pt>
                <c:pt idx="907">
                  <c:v>32.3440162037004</c:v>
                </c:pt>
                <c:pt idx="908">
                  <c:v>32.3513541666689</c:v>
                </c:pt>
                <c:pt idx="909">
                  <c:v>32.3627430555571</c:v>
                </c:pt>
                <c:pt idx="910">
                  <c:v>32.3773148148102</c:v>
                </c:pt>
                <c:pt idx="911">
                  <c:v>32.3798958333282</c:v>
                </c:pt>
                <c:pt idx="912">
                  <c:v>32.3801273148129</c:v>
                </c:pt>
                <c:pt idx="913">
                  <c:v>32.3955324074122</c:v>
                </c:pt>
                <c:pt idx="914">
                  <c:v>32.4581018518511</c:v>
                </c:pt>
                <c:pt idx="915">
                  <c:v>32.4705671296324</c:v>
                </c:pt>
                <c:pt idx="916">
                  <c:v>32.47892361111</c:v>
                </c:pt>
                <c:pt idx="917">
                  <c:v>32.4846875000003</c:v>
                </c:pt>
                <c:pt idx="918">
                  <c:v>32.5198958333276</c:v>
                </c:pt>
                <c:pt idx="919">
                  <c:v>32.5892476851877</c:v>
                </c:pt>
                <c:pt idx="920">
                  <c:v>32.6177662036935</c:v>
                </c:pt>
                <c:pt idx="921">
                  <c:v>32.7079282407431</c:v>
                </c:pt>
                <c:pt idx="922">
                  <c:v>32.7844212962955</c:v>
                </c:pt>
                <c:pt idx="923">
                  <c:v>32.7857291666587</c:v>
                </c:pt>
                <c:pt idx="924">
                  <c:v>32.8228009259255</c:v>
                </c:pt>
                <c:pt idx="925">
                  <c:v>32.8480671296275</c:v>
                </c:pt>
                <c:pt idx="926">
                  <c:v>32.8606944444473</c:v>
                </c:pt>
                <c:pt idx="927">
                  <c:v>32.9112268518584</c:v>
                </c:pt>
                <c:pt idx="928">
                  <c:v>32.9190856481509</c:v>
                </c:pt>
                <c:pt idx="929">
                  <c:v>32.943703703706</c:v>
                </c:pt>
                <c:pt idx="930">
                  <c:v>32.9660879629664</c:v>
                </c:pt>
                <c:pt idx="931">
                  <c:v>32.9974652777746</c:v>
                </c:pt>
                <c:pt idx="932">
                  <c:v>32.997847222221</c:v>
                </c:pt>
                <c:pt idx="933">
                  <c:v>32.9985763888981</c:v>
                </c:pt>
                <c:pt idx="934">
                  <c:v>33</c:v>
                </c:pt>
                <c:pt idx="935">
                  <c:v>33.0001388888923</c:v>
                </c:pt>
                <c:pt idx="936">
                  <c:v>33.0196527777807</c:v>
                </c:pt>
                <c:pt idx="937">
                  <c:v>33.0416666666642</c:v>
                </c:pt>
                <c:pt idx="938">
                  <c:v>33.0416666666715</c:v>
                </c:pt>
                <c:pt idx="939">
                  <c:v>33.0424537037033</c:v>
                </c:pt>
                <c:pt idx="940">
                  <c:v>33.045578703699</c:v>
                </c:pt>
                <c:pt idx="941">
                  <c:v>33.0660648148114</c:v>
                </c:pt>
                <c:pt idx="942">
                  <c:v>33.082465277781</c:v>
                </c:pt>
                <c:pt idx="943">
                  <c:v>33.0837152777822</c:v>
                </c:pt>
                <c:pt idx="944">
                  <c:v>33.0862962962929</c:v>
                </c:pt>
                <c:pt idx="945">
                  <c:v>33.1071064814823</c:v>
                </c:pt>
                <c:pt idx="946">
                  <c:v>33.1123032407413</c:v>
                </c:pt>
                <c:pt idx="947">
                  <c:v>33.1274537037025</c:v>
                </c:pt>
                <c:pt idx="948">
                  <c:v>33.1336458333317</c:v>
                </c:pt>
                <c:pt idx="949">
                  <c:v>33.1522569444496</c:v>
                </c:pt>
                <c:pt idx="950">
                  <c:v>33.1904166666718</c:v>
                </c:pt>
                <c:pt idx="951">
                  <c:v>33.2324999999983</c:v>
                </c:pt>
                <c:pt idx="952">
                  <c:v>33.2434259259171</c:v>
                </c:pt>
                <c:pt idx="953">
                  <c:v>33.2840625000026</c:v>
                </c:pt>
                <c:pt idx="954">
                  <c:v>33.2942476851822</c:v>
                </c:pt>
                <c:pt idx="955">
                  <c:v>33.3413541666669</c:v>
                </c:pt>
                <c:pt idx="956">
                  <c:v>33.3431481481529</c:v>
                </c:pt>
                <c:pt idx="957">
                  <c:v>33.3546990740724</c:v>
                </c:pt>
                <c:pt idx="958">
                  <c:v>33.3622106481489</c:v>
                </c:pt>
                <c:pt idx="959">
                  <c:v>33.3902777777839</c:v>
                </c:pt>
                <c:pt idx="960">
                  <c:v>33.4097569444421</c:v>
                </c:pt>
                <c:pt idx="961">
                  <c:v>33.4232175925936</c:v>
                </c:pt>
                <c:pt idx="962">
                  <c:v>33.4686805555539</c:v>
                </c:pt>
                <c:pt idx="963">
                  <c:v>33.4739351851895</c:v>
                </c:pt>
                <c:pt idx="964">
                  <c:v>33.5005902777775</c:v>
                </c:pt>
                <c:pt idx="965">
                  <c:v>33.5783912037004</c:v>
                </c:pt>
                <c:pt idx="966">
                  <c:v>33.5998495370295</c:v>
                </c:pt>
                <c:pt idx="967">
                  <c:v>33.6055787037039</c:v>
                </c:pt>
                <c:pt idx="968">
                  <c:v>33.6175810185159</c:v>
                </c:pt>
                <c:pt idx="969">
                  <c:v>33.6218287037045</c:v>
                </c:pt>
                <c:pt idx="970">
                  <c:v>33.6305555555591</c:v>
                </c:pt>
                <c:pt idx="971">
                  <c:v>33.6413657407393</c:v>
                </c:pt>
                <c:pt idx="972">
                  <c:v>33.7969328703693</c:v>
                </c:pt>
                <c:pt idx="973">
                  <c:v>33.8313310185185</c:v>
                </c:pt>
                <c:pt idx="974">
                  <c:v>33.8398611111043</c:v>
                </c:pt>
                <c:pt idx="975">
                  <c:v>33.9133564814838</c:v>
                </c:pt>
                <c:pt idx="976">
                  <c:v>33.9192129629591</c:v>
                </c:pt>
                <c:pt idx="977">
                  <c:v>33.9583333333358</c:v>
                </c:pt>
                <c:pt idx="978">
                  <c:v>33.9715740740721</c:v>
                </c:pt>
                <c:pt idx="979">
                  <c:v>33.991354166661</c:v>
                </c:pt>
                <c:pt idx="980">
                  <c:v>33.999421296292</c:v>
                </c:pt>
                <c:pt idx="981">
                  <c:v>34</c:v>
                </c:pt>
                <c:pt idx="982">
                  <c:v>34.0014583333323</c:v>
                </c:pt>
                <c:pt idx="983">
                  <c:v>34.010254629633</c:v>
                </c:pt>
                <c:pt idx="984">
                  <c:v>34.0387268518534</c:v>
                </c:pt>
                <c:pt idx="985">
                  <c:v>34.0416203703717</c:v>
                </c:pt>
                <c:pt idx="986">
                  <c:v>34.0625347222231</c:v>
                </c:pt>
                <c:pt idx="987">
                  <c:v>34.0868402777778</c:v>
                </c:pt>
                <c:pt idx="988">
                  <c:v>34.1049768518496</c:v>
                </c:pt>
                <c:pt idx="989">
                  <c:v>34.1149305555591</c:v>
                </c:pt>
                <c:pt idx="990">
                  <c:v>34.1237384259293</c:v>
                </c:pt>
                <c:pt idx="991">
                  <c:v>34.1580555555556</c:v>
                </c:pt>
                <c:pt idx="992">
                  <c:v>34.1668865740721</c:v>
                </c:pt>
                <c:pt idx="993">
                  <c:v>34.1896064814791</c:v>
                </c:pt>
                <c:pt idx="994">
                  <c:v>34.2159837962972</c:v>
                </c:pt>
                <c:pt idx="995">
                  <c:v>34.223090277781</c:v>
                </c:pt>
                <c:pt idx="996">
                  <c:v>34.241006944445</c:v>
                </c:pt>
                <c:pt idx="997">
                  <c:v>34.2453124999956</c:v>
                </c:pt>
                <c:pt idx="998">
                  <c:v>34.2485300925982</c:v>
                </c:pt>
                <c:pt idx="999">
                  <c:v>34.2557407407439</c:v>
                </c:pt>
                <c:pt idx="1000">
                  <c:v>34.2655439814844</c:v>
                </c:pt>
                <c:pt idx="1001">
                  <c:v>34.2996180555492</c:v>
                </c:pt>
                <c:pt idx="1002">
                  <c:v>34.3785995370417</c:v>
                </c:pt>
                <c:pt idx="1003">
                  <c:v>34.4148379629623</c:v>
                </c:pt>
                <c:pt idx="1004">
                  <c:v>34.4462847222239</c:v>
                </c:pt>
                <c:pt idx="1005">
                  <c:v>34.4514120370295</c:v>
                </c:pt>
                <c:pt idx="1006">
                  <c:v>34.5102199074099</c:v>
                </c:pt>
                <c:pt idx="1007">
                  <c:v>34.5566898148099</c:v>
                </c:pt>
                <c:pt idx="1008">
                  <c:v>34.5735763888879</c:v>
                </c:pt>
                <c:pt idx="1009">
                  <c:v>34.5897453703728</c:v>
                </c:pt>
                <c:pt idx="1010">
                  <c:v>34.6659259259322</c:v>
                </c:pt>
                <c:pt idx="1011">
                  <c:v>34.8820833333302</c:v>
                </c:pt>
                <c:pt idx="1012">
                  <c:v>34.8826620370382</c:v>
                </c:pt>
                <c:pt idx="1013">
                  <c:v>34.888043981482</c:v>
                </c:pt>
                <c:pt idx="1014">
                  <c:v>34.9199305555594</c:v>
                </c:pt>
                <c:pt idx="1015">
                  <c:v>34.9505787037051</c:v>
                </c:pt>
                <c:pt idx="1016">
                  <c:v>34.9527893518461</c:v>
                </c:pt>
                <c:pt idx="1017">
                  <c:v>34.9575231481431</c:v>
                </c:pt>
                <c:pt idx="1018">
                  <c:v>34.9583333333285</c:v>
                </c:pt>
                <c:pt idx="1019">
                  <c:v>34.9583333333358</c:v>
                </c:pt>
                <c:pt idx="1020">
                  <c:v>34.958333333343</c:v>
                </c:pt>
                <c:pt idx="1021">
                  <c:v>34.9750462962984</c:v>
                </c:pt>
                <c:pt idx="1022">
                  <c:v>34.9836111111072</c:v>
                </c:pt>
                <c:pt idx="1023">
                  <c:v>35</c:v>
                </c:pt>
                <c:pt idx="1024">
                  <c:v>35.0161921296312</c:v>
                </c:pt>
                <c:pt idx="1025">
                  <c:v>35.0216550925834</c:v>
                </c:pt>
                <c:pt idx="1026">
                  <c:v>35.0416666666642</c:v>
                </c:pt>
                <c:pt idx="1027">
                  <c:v>35.0416666666715</c:v>
                </c:pt>
                <c:pt idx="1028">
                  <c:v>35.1222106481436</c:v>
                </c:pt>
                <c:pt idx="1029">
                  <c:v>35.1432870370409</c:v>
                </c:pt>
                <c:pt idx="1030">
                  <c:v>35.1909606481495</c:v>
                </c:pt>
                <c:pt idx="1031">
                  <c:v>35.2249305555451</c:v>
                </c:pt>
                <c:pt idx="1032">
                  <c:v>35.2512152777781</c:v>
                </c:pt>
                <c:pt idx="1033">
                  <c:v>35.2568171296298</c:v>
                </c:pt>
                <c:pt idx="1034">
                  <c:v>35.3016782407431</c:v>
                </c:pt>
                <c:pt idx="1035">
                  <c:v>35.3044328703691</c:v>
                </c:pt>
                <c:pt idx="1036">
                  <c:v>35.3739814814908</c:v>
                </c:pt>
                <c:pt idx="1037">
                  <c:v>35.4302893518543</c:v>
                </c:pt>
                <c:pt idx="1038">
                  <c:v>35.4379513888853</c:v>
                </c:pt>
                <c:pt idx="1039">
                  <c:v>35.4404398148108</c:v>
                </c:pt>
                <c:pt idx="1040">
                  <c:v>35.4547337962867</c:v>
                </c:pt>
                <c:pt idx="1041">
                  <c:v>35.4967013888891</c:v>
                </c:pt>
                <c:pt idx="1042">
                  <c:v>35.5024189814794</c:v>
                </c:pt>
                <c:pt idx="1043">
                  <c:v>35.505949074075</c:v>
                </c:pt>
                <c:pt idx="1044">
                  <c:v>35.5434259259346</c:v>
                </c:pt>
                <c:pt idx="1045">
                  <c:v>35.550775462958</c:v>
                </c:pt>
                <c:pt idx="1046">
                  <c:v>35.5570254629638</c:v>
                </c:pt>
                <c:pt idx="1047">
                  <c:v>35.5822453703659</c:v>
                </c:pt>
                <c:pt idx="1048">
                  <c:v>35.6304513888899</c:v>
                </c:pt>
                <c:pt idx="1049">
                  <c:v>35.634108796301</c:v>
                </c:pt>
                <c:pt idx="1050">
                  <c:v>35.6517245370342</c:v>
                </c:pt>
                <c:pt idx="1051">
                  <c:v>35.7140740740724</c:v>
                </c:pt>
                <c:pt idx="1052">
                  <c:v>35.750289351854</c:v>
                </c:pt>
                <c:pt idx="1053">
                  <c:v>35.7802199074067</c:v>
                </c:pt>
                <c:pt idx="1054">
                  <c:v>35.8236342592572</c:v>
                </c:pt>
                <c:pt idx="1055">
                  <c:v>35.987962962965</c:v>
                </c:pt>
                <c:pt idx="1056">
                  <c:v>35.995347222226</c:v>
                </c:pt>
                <c:pt idx="1057">
                  <c:v>36</c:v>
                </c:pt>
                <c:pt idx="1058">
                  <c:v>36.0085763888856</c:v>
                </c:pt>
                <c:pt idx="1059">
                  <c:v>36.0416666666715</c:v>
                </c:pt>
                <c:pt idx="1060">
                  <c:v>36.0488657407404</c:v>
                </c:pt>
                <c:pt idx="1061">
                  <c:v>36.0541550925991</c:v>
                </c:pt>
                <c:pt idx="1062">
                  <c:v>36.134675925925</c:v>
                </c:pt>
                <c:pt idx="1063">
                  <c:v>36.1351504629638</c:v>
                </c:pt>
                <c:pt idx="1064">
                  <c:v>36.1748958333337</c:v>
                </c:pt>
                <c:pt idx="1065">
                  <c:v>36.1838541666657</c:v>
                </c:pt>
                <c:pt idx="1066">
                  <c:v>36.1843287037045</c:v>
                </c:pt>
                <c:pt idx="1067">
                  <c:v>36.1910879629577</c:v>
                </c:pt>
                <c:pt idx="1068">
                  <c:v>36.2095601851834</c:v>
                </c:pt>
                <c:pt idx="1069">
                  <c:v>36.2618981481501</c:v>
                </c:pt>
                <c:pt idx="1070">
                  <c:v>36.3088773148193</c:v>
                </c:pt>
                <c:pt idx="1071">
                  <c:v>36.3411921296283</c:v>
                </c:pt>
                <c:pt idx="1072">
                  <c:v>36.4348726851895</c:v>
                </c:pt>
                <c:pt idx="1073">
                  <c:v>36.4512500000055</c:v>
                </c:pt>
                <c:pt idx="1074">
                  <c:v>36.4682523148076</c:v>
                </c:pt>
                <c:pt idx="1075">
                  <c:v>36.4952083333337</c:v>
                </c:pt>
                <c:pt idx="1076">
                  <c:v>36.5367708333288</c:v>
                </c:pt>
                <c:pt idx="1077">
                  <c:v>36.5398495370391</c:v>
                </c:pt>
                <c:pt idx="1078">
                  <c:v>36.5477546296315</c:v>
                </c:pt>
                <c:pt idx="1079">
                  <c:v>36.6329629629618</c:v>
                </c:pt>
                <c:pt idx="1080">
                  <c:v>36.6389930555596</c:v>
                </c:pt>
                <c:pt idx="1081">
                  <c:v>36.6759375000038</c:v>
                </c:pt>
                <c:pt idx="1082">
                  <c:v>36.687962962962</c:v>
                </c:pt>
                <c:pt idx="1083">
                  <c:v>36.7476157407436</c:v>
                </c:pt>
                <c:pt idx="1084">
                  <c:v>36.8157291666721</c:v>
                </c:pt>
                <c:pt idx="1085">
                  <c:v>36.817986111113</c:v>
                </c:pt>
                <c:pt idx="1086">
                  <c:v>36.8636111111118</c:v>
                </c:pt>
                <c:pt idx="1087">
                  <c:v>36.8745138888917</c:v>
                </c:pt>
                <c:pt idx="1088">
                  <c:v>36.9494560185121</c:v>
                </c:pt>
                <c:pt idx="1089">
                  <c:v>36.9583912037051</c:v>
                </c:pt>
                <c:pt idx="1090">
                  <c:v>36.9614004629693</c:v>
                </c:pt>
                <c:pt idx="1091">
                  <c:v>36.97828703704</c:v>
                </c:pt>
                <c:pt idx="1092">
                  <c:v>36.9871180555565</c:v>
                </c:pt>
                <c:pt idx="1093">
                  <c:v>36.9941435185174</c:v>
                </c:pt>
                <c:pt idx="1094">
                  <c:v>36.9966203703661</c:v>
                </c:pt>
                <c:pt idx="1095">
                  <c:v>37</c:v>
                </c:pt>
                <c:pt idx="1096">
                  <c:v>37.0027314814797</c:v>
                </c:pt>
                <c:pt idx="1097">
                  <c:v>37.0374074074061</c:v>
                </c:pt>
                <c:pt idx="1098">
                  <c:v>37.0459606481527</c:v>
                </c:pt>
                <c:pt idx="1099">
                  <c:v>37.0629050925927</c:v>
                </c:pt>
                <c:pt idx="1100">
                  <c:v>37.1106597222242</c:v>
                </c:pt>
                <c:pt idx="1101">
                  <c:v>37.1811574074018</c:v>
                </c:pt>
                <c:pt idx="1102">
                  <c:v>37.2040162037083</c:v>
                </c:pt>
                <c:pt idx="1103">
                  <c:v>37.2116435185162</c:v>
                </c:pt>
                <c:pt idx="1104">
                  <c:v>37.2285648148099</c:v>
                </c:pt>
                <c:pt idx="1105">
                  <c:v>37.2599305555632</c:v>
                </c:pt>
                <c:pt idx="1106">
                  <c:v>37.2751041666634</c:v>
                </c:pt>
                <c:pt idx="1107">
                  <c:v>37.2973148148158</c:v>
                </c:pt>
                <c:pt idx="1108">
                  <c:v>37.3264236111136</c:v>
                </c:pt>
                <c:pt idx="1109">
                  <c:v>37.3312499999956</c:v>
                </c:pt>
                <c:pt idx="1110">
                  <c:v>37.3907060185156</c:v>
                </c:pt>
                <c:pt idx="1111">
                  <c:v>37.4196296296286</c:v>
                </c:pt>
                <c:pt idx="1112">
                  <c:v>37.5007986111159</c:v>
                </c:pt>
                <c:pt idx="1113">
                  <c:v>37.5226273148146</c:v>
                </c:pt>
                <c:pt idx="1114">
                  <c:v>37.6412847222236</c:v>
                </c:pt>
                <c:pt idx="1115">
                  <c:v>37.6738657407404</c:v>
                </c:pt>
                <c:pt idx="1116">
                  <c:v>37.712349537047</c:v>
                </c:pt>
                <c:pt idx="1117">
                  <c:v>37.8793750000041</c:v>
                </c:pt>
                <c:pt idx="1118">
                  <c:v>37.9057638888917</c:v>
                </c:pt>
                <c:pt idx="1119">
                  <c:v>37.9458564814777</c:v>
                </c:pt>
                <c:pt idx="1120">
                  <c:v>37.9940046296324</c:v>
                </c:pt>
                <c:pt idx="1121">
                  <c:v>38</c:v>
                </c:pt>
                <c:pt idx="1122">
                  <c:v>38.0314583333311</c:v>
                </c:pt>
                <c:pt idx="1123">
                  <c:v>38.0382754629682</c:v>
                </c:pt>
                <c:pt idx="1124">
                  <c:v>38.0592824073974</c:v>
                </c:pt>
                <c:pt idx="1125">
                  <c:v>38.0594791666663</c:v>
                </c:pt>
                <c:pt idx="1126">
                  <c:v>38.0602314814823</c:v>
                </c:pt>
                <c:pt idx="1127">
                  <c:v>38.0998958333366</c:v>
                </c:pt>
                <c:pt idx="1128">
                  <c:v>38.1092939814844</c:v>
                </c:pt>
                <c:pt idx="1129">
                  <c:v>38.1514583333337</c:v>
                </c:pt>
                <c:pt idx="1130">
                  <c:v>38.1591666666718</c:v>
                </c:pt>
                <c:pt idx="1131">
                  <c:v>38.1937615740753</c:v>
                </c:pt>
                <c:pt idx="1132">
                  <c:v>38.3549305555571</c:v>
                </c:pt>
                <c:pt idx="1133">
                  <c:v>38.3753819444391</c:v>
                </c:pt>
                <c:pt idx="1134">
                  <c:v>38.523009259261</c:v>
                </c:pt>
                <c:pt idx="1135">
                  <c:v>38.5687037037133</c:v>
                </c:pt>
                <c:pt idx="1136">
                  <c:v>38.6291550925889</c:v>
                </c:pt>
                <c:pt idx="1137">
                  <c:v>38.6586458333331</c:v>
                </c:pt>
                <c:pt idx="1138">
                  <c:v>38.7393865740742</c:v>
                </c:pt>
                <c:pt idx="1139">
                  <c:v>38.786481481482</c:v>
                </c:pt>
                <c:pt idx="1140">
                  <c:v>38.9553472222178</c:v>
                </c:pt>
                <c:pt idx="1141">
                  <c:v>38.9884606481501</c:v>
                </c:pt>
                <c:pt idx="1142">
                  <c:v>39.0687731481448</c:v>
                </c:pt>
                <c:pt idx="1143">
                  <c:v>39.103148148155</c:v>
                </c:pt>
                <c:pt idx="1144">
                  <c:v>39.1143749999974</c:v>
                </c:pt>
                <c:pt idx="1145">
                  <c:v>39.142951388887</c:v>
                </c:pt>
                <c:pt idx="1146">
                  <c:v>39.1473379629606</c:v>
                </c:pt>
                <c:pt idx="1147">
                  <c:v>39.3134953703702</c:v>
                </c:pt>
                <c:pt idx="1148">
                  <c:v>39.4098958333343</c:v>
                </c:pt>
                <c:pt idx="1149">
                  <c:v>39.4215509259302</c:v>
                </c:pt>
                <c:pt idx="1150">
                  <c:v>39.4626157407329</c:v>
                </c:pt>
                <c:pt idx="1151">
                  <c:v>39.4708333333401</c:v>
                </c:pt>
                <c:pt idx="1152">
                  <c:v>39.5573958333334</c:v>
                </c:pt>
                <c:pt idx="1153">
                  <c:v>39.5775694444383</c:v>
                </c:pt>
                <c:pt idx="1154">
                  <c:v>39.6303472222207</c:v>
                </c:pt>
                <c:pt idx="1155">
                  <c:v>39.6802662037007</c:v>
                </c:pt>
                <c:pt idx="1156">
                  <c:v>39.8004282407492</c:v>
                </c:pt>
                <c:pt idx="1157">
                  <c:v>39.8021643518587</c:v>
                </c:pt>
                <c:pt idx="1158">
                  <c:v>39.9583333333285</c:v>
                </c:pt>
                <c:pt idx="1159">
                  <c:v>39.9583333333358</c:v>
                </c:pt>
                <c:pt idx="1160">
                  <c:v>39.958333333343</c:v>
                </c:pt>
                <c:pt idx="1161">
                  <c:v>39.9600000000064</c:v>
                </c:pt>
                <c:pt idx="1162">
                  <c:v>39.971331018518</c:v>
                </c:pt>
                <c:pt idx="1163">
                  <c:v>39.9722337962958</c:v>
                </c:pt>
                <c:pt idx="1164">
                  <c:v>39.9989699074067</c:v>
                </c:pt>
                <c:pt idx="1165">
                  <c:v>40</c:v>
                </c:pt>
                <c:pt idx="1166">
                  <c:v>40.0000000000073</c:v>
                </c:pt>
                <c:pt idx="1167">
                  <c:v>40.0378009259293</c:v>
                </c:pt>
                <c:pt idx="1168">
                  <c:v>40.041666666657</c:v>
                </c:pt>
                <c:pt idx="1169">
                  <c:v>40.0416666666642</c:v>
                </c:pt>
                <c:pt idx="1170">
                  <c:v>40.0416666666715</c:v>
                </c:pt>
                <c:pt idx="1171">
                  <c:v>40.0725115740788</c:v>
                </c:pt>
                <c:pt idx="1172">
                  <c:v>40.0897685185191</c:v>
                </c:pt>
                <c:pt idx="1173">
                  <c:v>40.1415740740777</c:v>
                </c:pt>
                <c:pt idx="1174">
                  <c:v>40.1659490740712</c:v>
                </c:pt>
                <c:pt idx="1175">
                  <c:v>40.1843750000044</c:v>
                </c:pt>
                <c:pt idx="1176">
                  <c:v>40.2038773148088</c:v>
                </c:pt>
                <c:pt idx="1177">
                  <c:v>40.221932870365</c:v>
                </c:pt>
                <c:pt idx="1178">
                  <c:v>40.3293634259244</c:v>
                </c:pt>
                <c:pt idx="1179">
                  <c:v>40.3588888888917</c:v>
                </c:pt>
                <c:pt idx="1180">
                  <c:v>40.4050115740683</c:v>
                </c:pt>
                <c:pt idx="1181">
                  <c:v>40.4383217592695</c:v>
                </c:pt>
                <c:pt idx="1182">
                  <c:v>40.8324652777737</c:v>
                </c:pt>
                <c:pt idx="1183">
                  <c:v>40.8384722222254</c:v>
                </c:pt>
                <c:pt idx="1184">
                  <c:v>40.8920486111019</c:v>
                </c:pt>
                <c:pt idx="1185">
                  <c:v>41.0128472222277</c:v>
                </c:pt>
                <c:pt idx="1186">
                  <c:v>41.0362731481436</c:v>
                </c:pt>
                <c:pt idx="1187">
                  <c:v>41.0416666666715</c:v>
                </c:pt>
                <c:pt idx="1188">
                  <c:v>41.0507523148117</c:v>
                </c:pt>
                <c:pt idx="1189">
                  <c:v>41.0799999999945</c:v>
                </c:pt>
                <c:pt idx="1190">
                  <c:v>41.0990393518514</c:v>
                </c:pt>
                <c:pt idx="1191">
                  <c:v>41.1128240740727</c:v>
                </c:pt>
                <c:pt idx="1192">
                  <c:v>41.1543981481445</c:v>
                </c:pt>
                <c:pt idx="1193">
                  <c:v>41.1936342592526</c:v>
                </c:pt>
                <c:pt idx="1194">
                  <c:v>41.1982870370412</c:v>
                </c:pt>
                <c:pt idx="1195">
                  <c:v>41.2011458333291</c:v>
                </c:pt>
                <c:pt idx="1196">
                  <c:v>41.2471643518511</c:v>
                </c:pt>
                <c:pt idx="1197">
                  <c:v>41.2549305555585</c:v>
                </c:pt>
                <c:pt idx="1198">
                  <c:v>41.3176273148201</c:v>
                </c:pt>
                <c:pt idx="1199">
                  <c:v>41.391770833332</c:v>
                </c:pt>
                <c:pt idx="1200">
                  <c:v>41.4288194444525</c:v>
                </c:pt>
                <c:pt idx="1201">
                  <c:v>41.5384606481529</c:v>
                </c:pt>
                <c:pt idx="1202">
                  <c:v>41.5921296296292</c:v>
                </c:pt>
                <c:pt idx="1203">
                  <c:v>41.5987268518584</c:v>
                </c:pt>
                <c:pt idx="1204">
                  <c:v>41.6530439814815</c:v>
                </c:pt>
                <c:pt idx="1205">
                  <c:v>41.681840277779</c:v>
                </c:pt>
                <c:pt idx="1206">
                  <c:v>41.7357523148166</c:v>
                </c:pt>
                <c:pt idx="1207">
                  <c:v>41.7819097222236</c:v>
                </c:pt>
                <c:pt idx="1208">
                  <c:v>41.8686458333395</c:v>
                </c:pt>
                <c:pt idx="1209">
                  <c:v>41.9583333333285</c:v>
                </c:pt>
                <c:pt idx="1210">
                  <c:v>41.9612962962929</c:v>
                </c:pt>
                <c:pt idx="1211">
                  <c:v>41.9816435185203</c:v>
                </c:pt>
                <c:pt idx="1212">
                  <c:v>42</c:v>
                </c:pt>
                <c:pt idx="1213">
                  <c:v>42.0168402777781</c:v>
                </c:pt>
                <c:pt idx="1214">
                  <c:v>42.026620370365</c:v>
                </c:pt>
                <c:pt idx="1215">
                  <c:v>42.0416666666642</c:v>
                </c:pt>
                <c:pt idx="1216">
                  <c:v>42.0416666666715</c:v>
                </c:pt>
                <c:pt idx="1217">
                  <c:v>42.058159722219</c:v>
                </c:pt>
                <c:pt idx="1218">
                  <c:v>42.1789120370377</c:v>
                </c:pt>
                <c:pt idx="1219">
                  <c:v>42.3344560185142</c:v>
                </c:pt>
                <c:pt idx="1220">
                  <c:v>42.3757060185162</c:v>
                </c:pt>
                <c:pt idx="1221">
                  <c:v>42.3791203703659</c:v>
                </c:pt>
                <c:pt idx="1222">
                  <c:v>42.4056481481457</c:v>
                </c:pt>
                <c:pt idx="1223">
                  <c:v>42.4127546296295</c:v>
                </c:pt>
                <c:pt idx="1224">
                  <c:v>42.5946064814852</c:v>
                </c:pt>
                <c:pt idx="1225">
                  <c:v>42.6152662037057</c:v>
                </c:pt>
                <c:pt idx="1226">
                  <c:v>42.618333333332</c:v>
                </c:pt>
                <c:pt idx="1227">
                  <c:v>42.6606828703734</c:v>
                </c:pt>
                <c:pt idx="1228">
                  <c:v>42.6671527777798</c:v>
                </c:pt>
                <c:pt idx="1229">
                  <c:v>42.7205092592558</c:v>
                </c:pt>
                <c:pt idx="1230">
                  <c:v>42.7691898148114</c:v>
                </c:pt>
                <c:pt idx="1231">
                  <c:v>42.873993055553</c:v>
                </c:pt>
                <c:pt idx="1232">
                  <c:v>42.8769560185174</c:v>
                </c:pt>
                <c:pt idx="1233">
                  <c:v>42.8916550925932</c:v>
                </c:pt>
                <c:pt idx="1234">
                  <c:v>42.934305555551</c:v>
                </c:pt>
                <c:pt idx="1235">
                  <c:v>42.9583333333285</c:v>
                </c:pt>
                <c:pt idx="1236">
                  <c:v>42.9752314814832</c:v>
                </c:pt>
                <c:pt idx="1237">
                  <c:v>42.9800231481495</c:v>
                </c:pt>
                <c:pt idx="1238">
                  <c:v>42.9922916666692</c:v>
                </c:pt>
                <c:pt idx="1239">
                  <c:v>42.9946759259183</c:v>
                </c:pt>
                <c:pt idx="1240">
                  <c:v>43</c:v>
                </c:pt>
                <c:pt idx="1241">
                  <c:v>43.0799999999945</c:v>
                </c:pt>
                <c:pt idx="1242">
                  <c:v>43.1161111111142</c:v>
                </c:pt>
                <c:pt idx="1243">
                  <c:v>43.2086574074056</c:v>
                </c:pt>
                <c:pt idx="1244">
                  <c:v>43.4182060185267</c:v>
                </c:pt>
                <c:pt idx="1245">
                  <c:v>43.5012731481474</c:v>
                </c:pt>
                <c:pt idx="1246">
                  <c:v>43.5637268518476</c:v>
                </c:pt>
                <c:pt idx="1247">
                  <c:v>43.5971180555571</c:v>
                </c:pt>
                <c:pt idx="1248">
                  <c:v>43.8061111111092</c:v>
                </c:pt>
                <c:pt idx="1249">
                  <c:v>43.8091550925965</c:v>
                </c:pt>
                <c:pt idx="1250">
                  <c:v>43.8384374999951</c:v>
                </c:pt>
                <c:pt idx="1251">
                  <c:v>43.9847569444537</c:v>
                </c:pt>
                <c:pt idx="1252">
                  <c:v>44</c:v>
                </c:pt>
                <c:pt idx="1253">
                  <c:v>44.017662037033</c:v>
                </c:pt>
                <c:pt idx="1254">
                  <c:v>44.0421875000029</c:v>
                </c:pt>
                <c:pt idx="1255">
                  <c:v>44.1208333333343</c:v>
                </c:pt>
                <c:pt idx="1256">
                  <c:v>44.1262268518476</c:v>
                </c:pt>
                <c:pt idx="1257">
                  <c:v>44.1586574074026</c:v>
                </c:pt>
                <c:pt idx="1258">
                  <c:v>44.1704629629676</c:v>
                </c:pt>
                <c:pt idx="1259">
                  <c:v>44.2347222222161</c:v>
                </c:pt>
                <c:pt idx="1260">
                  <c:v>44.4041898148207</c:v>
                </c:pt>
                <c:pt idx="1261">
                  <c:v>44.4117476851825</c:v>
                </c:pt>
                <c:pt idx="1262">
                  <c:v>44.4380324074082</c:v>
                </c:pt>
                <c:pt idx="1263">
                  <c:v>44.4602662036996</c:v>
                </c:pt>
                <c:pt idx="1264">
                  <c:v>44.4693981481469</c:v>
                </c:pt>
                <c:pt idx="1265">
                  <c:v>44.5070717592607</c:v>
                </c:pt>
                <c:pt idx="1266">
                  <c:v>44.5551388888853</c:v>
                </c:pt>
                <c:pt idx="1267">
                  <c:v>44.5569675925944</c:v>
                </c:pt>
                <c:pt idx="1268">
                  <c:v>44.6376736111124</c:v>
                </c:pt>
                <c:pt idx="1269">
                  <c:v>44.8068865740788</c:v>
                </c:pt>
                <c:pt idx="1270">
                  <c:v>44.869918981487</c:v>
                </c:pt>
                <c:pt idx="1271">
                  <c:v>44.9583333333285</c:v>
                </c:pt>
                <c:pt idx="1272">
                  <c:v>44.9583333333358</c:v>
                </c:pt>
                <c:pt idx="1273">
                  <c:v>44.958333333343</c:v>
                </c:pt>
                <c:pt idx="1274">
                  <c:v>44.9761689814914</c:v>
                </c:pt>
                <c:pt idx="1275">
                  <c:v>45</c:v>
                </c:pt>
                <c:pt idx="1276">
                  <c:v>45.018958333334</c:v>
                </c:pt>
                <c:pt idx="1277">
                  <c:v>45.041666666657</c:v>
                </c:pt>
                <c:pt idx="1278">
                  <c:v>45.0416666666642</c:v>
                </c:pt>
                <c:pt idx="1279">
                  <c:v>45.0416666666715</c:v>
                </c:pt>
                <c:pt idx="1280">
                  <c:v>45.0623148148152</c:v>
                </c:pt>
                <c:pt idx="1281">
                  <c:v>45.1896990740643</c:v>
                </c:pt>
                <c:pt idx="1282">
                  <c:v>45.2052314814791</c:v>
                </c:pt>
                <c:pt idx="1283">
                  <c:v>45.2059606481416</c:v>
                </c:pt>
                <c:pt idx="1284">
                  <c:v>45.2258217592607</c:v>
                </c:pt>
                <c:pt idx="1285">
                  <c:v>45.2516898148169</c:v>
                </c:pt>
                <c:pt idx="1286">
                  <c:v>45.406076388892</c:v>
                </c:pt>
                <c:pt idx="1287">
                  <c:v>45.4165856481559</c:v>
                </c:pt>
                <c:pt idx="1288">
                  <c:v>45.4224768518616</c:v>
                </c:pt>
                <c:pt idx="1289">
                  <c:v>45.4300347222234</c:v>
                </c:pt>
                <c:pt idx="1290">
                  <c:v>45.4327430555495</c:v>
                </c:pt>
                <c:pt idx="1291">
                  <c:v>45.4519212962987</c:v>
                </c:pt>
                <c:pt idx="1292">
                  <c:v>45.5367245370435</c:v>
                </c:pt>
                <c:pt idx="1293">
                  <c:v>45.6604282407425</c:v>
                </c:pt>
                <c:pt idx="1294">
                  <c:v>45.9503703703813</c:v>
                </c:pt>
                <c:pt idx="1295">
                  <c:v>45.9583333333358</c:v>
                </c:pt>
                <c:pt idx="1296">
                  <c:v>45.9744328703673</c:v>
                </c:pt>
                <c:pt idx="1297">
                  <c:v>45.9878009259264</c:v>
                </c:pt>
                <c:pt idx="1298">
                  <c:v>46</c:v>
                </c:pt>
                <c:pt idx="1299">
                  <c:v>46.0434143518505</c:v>
                </c:pt>
                <c:pt idx="1300">
                  <c:v>46.0586921296344</c:v>
                </c:pt>
                <c:pt idx="1301">
                  <c:v>46.0979745370423</c:v>
                </c:pt>
                <c:pt idx="1302">
                  <c:v>46.1157407407372</c:v>
                </c:pt>
                <c:pt idx="1303">
                  <c:v>46.1344560185098</c:v>
                </c:pt>
                <c:pt idx="1304">
                  <c:v>46.1478703703688</c:v>
                </c:pt>
                <c:pt idx="1305">
                  <c:v>46.205729166657</c:v>
                </c:pt>
                <c:pt idx="1306">
                  <c:v>46.3074074074102</c:v>
                </c:pt>
                <c:pt idx="1307">
                  <c:v>46.4147222222236</c:v>
                </c:pt>
                <c:pt idx="1308">
                  <c:v>46.4397337962946</c:v>
                </c:pt>
                <c:pt idx="1309">
                  <c:v>46.6275925925875</c:v>
                </c:pt>
                <c:pt idx="1310">
                  <c:v>46.819745370376</c:v>
                </c:pt>
                <c:pt idx="1311">
                  <c:v>46.986562500002</c:v>
                </c:pt>
                <c:pt idx="1312">
                  <c:v>47</c:v>
                </c:pt>
                <c:pt idx="1313">
                  <c:v>47.2294097222257</c:v>
                </c:pt>
                <c:pt idx="1314">
                  <c:v>47.3574884259215</c:v>
                </c:pt>
                <c:pt idx="1315">
                  <c:v>47.904953703699</c:v>
                </c:pt>
                <c:pt idx="1316">
                  <c:v>47.9996064814841</c:v>
                </c:pt>
                <c:pt idx="1317">
                  <c:v>48</c:v>
                </c:pt>
                <c:pt idx="1318">
                  <c:v>48.101423611115</c:v>
                </c:pt>
                <c:pt idx="1319">
                  <c:v>48.1801504629693</c:v>
                </c:pt>
                <c:pt idx="1320">
                  <c:v>48.2195717592549</c:v>
                </c:pt>
                <c:pt idx="1321">
                  <c:v>48.5106712963025</c:v>
                </c:pt>
                <c:pt idx="1322">
                  <c:v>48.6854282407294</c:v>
                </c:pt>
                <c:pt idx="1323">
                  <c:v>48.7291203703717</c:v>
                </c:pt>
                <c:pt idx="1324">
                  <c:v>48.7848611111112</c:v>
                </c:pt>
                <c:pt idx="1325">
                  <c:v>48.8290393518473</c:v>
                </c:pt>
                <c:pt idx="1326">
                  <c:v>48.9583333333358</c:v>
                </c:pt>
                <c:pt idx="1327">
                  <c:v>48.9619907407323</c:v>
                </c:pt>
                <c:pt idx="1328">
                  <c:v>49</c:v>
                </c:pt>
                <c:pt idx="1329">
                  <c:v>49.1538541666669</c:v>
                </c:pt>
                <c:pt idx="1330">
                  <c:v>49.163923611115</c:v>
                </c:pt>
                <c:pt idx="1331">
                  <c:v>49.1766203703737</c:v>
                </c:pt>
                <c:pt idx="1332">
                  <c:v>49.1981365740721</c:v>
                </c:pt>
                <c:pt idx="1333">
                  <c:v>49.4624189814785</c:v>
                </c:pt>
                <c:pt idx="1334">
                  <c:v>49.7360648148169</c:v>
                </c:pt>
                <c:pt idx="1335">
                  <c:v>49.9583333333285</c:v>
                </c:pt>
                <c:pt idx="1336">
                  <c:v>49.9634606481486</c:v>
                </c:pt>
                <c:pt idx="1337">
                  <c:v>49.9989699074067</c:v>
                </c:pt>
                <c:pt idx="1338">
                  <c:v>49.9990162036993</c:v>
                </c:pt>
                <c:pt idx="1339">
                  <c:v>50</c:v>
                </c:pt>
                <c:pt idx="1340">
                  <c:v>50.0416666666642</c:v>
                </c:pt>
                <c:pt idx="1341">
                  <c:v>50.0999074074134</c:v>
                </c:pt>
                <c:pt idx="1342">
                  <c:v>50.1090393518534</c:v>
                </c:pt>
                <c:pt idx="1343">
                  <c:v>50.1352777777793</c:v>
                </c:pt>
                <c:pt idx="1344">
                  <c:v>50.13758101852</c:v>
                </c:pt>
                <c:pt idx="1345">
                  <c:v>50.236122685179</c:v>
                </c:pt>
                <c:pt idx="1346">
                  <c:v>50.3001157407416</c:v>
                </c:pt>
                <c:pt idx="1347">
                  <c:v>50.4242245370406</c:v>
                </c:pt>
                <c:pt idx="1348">
                  <c:v>50.4316319444479</c:v>
                </c:pt>
                <c:pt idx="1349">
                  <c:v>50.4543171296318</c:v>
                </c:pt>
                <c:pt idx="1350">
                  <c:v>50.9149421296315</c:v>
                </c:pt>
                <c:pt idx="1351">
                  <c:v>51.2601851851796</c:v>
                </c:pt>
                <c:pt idx="1352">
                  <c:v>51.4042476851901</c:v>
                </c:pt>
                <c:pt idx="1353">
                  <c:v>51.4300000000003</c:v>
                </c:pt>
                <c:pt idx="1354">
                  <c:v>51.549629629626</c:v>
                </c:pt>
                <c:pt idx="1355">
                  <c:v>51.58766203704</c:v>
                </c:pt>
                <c:pt idx="1356">
                  <c:v>51.6742129629565</c:v>
                </c:pt>
                <c:pt idx="1357">
                  <c:v>51.6803009259311</c:v>
                </c:pt>
                <c:pt idx="1358">
                  <c:v>51.8751620370385</c:v>
                </c:pt>
                <c:pt idx="1359">
                  <c:v>52.12631944444</c:v>
                </c:pt>
                <c:pt idx="1360">
                  <c:v>52.3478472222196</c:v>
                </c:pt>
                <c:pt idx="1361">
                  <c:v>52.5639814814785</c:v>
                </c:pt>
                <c:pt idx="1362">
                  <c:v>52.6945601851839</c:v>
                </c:pt>
                <c:pt idx="1363">
                  <c:v>52.9155208333395</c:v>
                </c:pt>
                <c:pt idx="1364">
                  <c:v>52.9201736111136</c:v>
                </c:pt>
                <c:pt idx="1365">
                  <c:v>52.9794328703647</c:v>
                </c:pt>
                <c:pt idx="1366">
                  <c:v>52.9837152777836</c:v>
                </c:pt>
                <c:pt idx="1367">
                  <c:v>53.1705439814759</c:v>
                </c:pt>
                <c:pt idx="1368">
                  <c:v>53.3320717592651</c:v>
                </c:pt>
                <c:pt idx="1369">
                  <c:v>53.4914699073997</c:v>
                </c:pt>
                <c:pt idx="1370">
                  <c:v>53.559317129635</c:v>
                </c:pt>
                <c:pt idx="1371">
                  <c:v>53.6079745370371</c:v>
                </c:pt>
                <c:pt idx="1372">
                  <c:v>53.8661226851837</c:v>
                </c:pt>
                <c:pt idx="1373">
                  <c:v>53.9392824074021</c:v>
                </c:pt>
                <c:pt idx="1374">
                  <c:v>54.030821759261</c:v>
                </c:pt>
                <c:pt idx="1375">
                  <c:v>54.1054513888885</c:v>
                </c:pt>
                <c:pt idx="1376">
                  <c:v>54.2040856481472</c:v>
                </c:pt>
                <c:pt idx="1377">
                  <c:v>54.2326388888905</c:v>
                </c:pt>
                <c:pt idx="1378">
                  <c:v>54.2548032407431</c:v>
                </c:pt>
                <c:pt idx="1379">
                  <c:v>54.4893981481509</c:v>
                </c:pt>
                <c:pt idx="1380">
                  <c:v>54.5220138888981</c:v>
                </c:pt>
                <c:pt idx="1381">
                  <c:v>54.5303587962844</c:v>
                </c:pt>
                <c:pt idx="1382">
                  <c:v>54.821458333332</c:v>
                </c:pt>
                <c:pt idx="1383">
                  <c:v>54.8960648148131</c:v>
                </c:pt>
                <c:pt idx="1384">
                  <c:v>54.9788425925944</c:v>
                </c:pt>
                <c:pt idx="1385">
                  <c:v>55</c:v>
                </c:pt>
                <c:pt idx="1386">
                  <c:v>55.0297569444374</c:v>
                </c:pt>
                <c:pt idx="1387">
                  <c:v>55.071747685186</c:v>
                </c:pt>
                <c:pt idx="1388">
                  <c:v>55.1602662037039</c:v>
                </c:pt>
                <c:pt idx="1389">
                  <c:v>55.2821296296315</c:v>
                </c:pt>
                <c:pt idx="1390">
                  <c:v>55.5974884259267</c:v>
                </c:pt>
                <c:pt idx="1391">
                  <c:v>55.6090624999997</c:v>
                </c:pt>
                <c:pt idx="1392">
                  <c:v>55.7590162037086</c:v>
                </c:pt>
                <c:pt idx="1393">
                  <c:v>55.8187384259218</c:v>
                </c:pt>
                <c:pt idx="1394">
                  <c:v>55.9583333333358</c:v>
                </c:pt>
                <c:pt idx="1395">
                  <c:v>56.09611111111</c:v>
                </c:pt>
                <c:pt idx="1396">
                  <c:v>56.1720254629618</c:v>
                </c:pt>
                <c:pt idx="1397">
                  <c:v>56.2337962962993</c:v>
                </c:pt>
                <c:pt idx="1398">
                  <c:v>56.2859953703737</c:v>
                </c:pt>
                <c:pt idx="1399">
                  <c:v>56.2948842592596</c:v>
                </c:pt>
                <c:pt idx="1400">
                  <c:v>56.4245949074102</c:v>
                </c:pt>
                <c:pt idx="1401">
                  <c:v>56.5316435185232</c:v>
                </c:pt>
                <c:pt idx="1402">
                  <c:v>56.5862731481466</c:v>
                </c:pt>
                <c:pt idx="1403">
                  <c:v>56.9261458333349</c:v>
                </c:pt>
                <c:pt idx="1404">
                  <c:v>56.9655324073974</c:v>
                </c:pt>
                <c:pt idx="1405">
                  <c:v>57.0989236111127</c:v>
                </c:pt>
                <c:pt idx="1406">
                  <c:v>57.1823842592567</c:v>
                </c:pt>
                <c:pt idx="1407">
                  <c:v>57.3747453703691</c:v>
                </c:pt>
                <c:pt idx="1408">
                  <c:v>57.3776967592639</c:v>
                </c:pt>
                <c:pt idx="1409">
                  <c:v>57.5405208333395</c:v>
                </c:pt>
                <c:pt idx="1410">
                  <c:v>57.5607870370295</c:v>
                </c:pt>
                <c:pt idx="1411">
                  <c:v>57.6016898148155</c:v>
                </c:pt>
                <c:pt idx="1412">
                  <c:v>57.6409490740698</c:v>
                </c:pt>
                <c:pt idx="1413">
                  <c:v>57.667245370365</c:v>
                </c:pt>
                <c:pt idx="1414">
                  <c:v>57.8324537037042</c:v>
                </c:pt>
                <c:pt idx="1415">
                  <c:v>57.8872337962966</c:v>
                </c:pt>
                <c:pt idx="1416">
                  <c:v>58.0102314814721</c:v>
                </c:pt>
                <c:pt idx="1417">
                  <c:v>58.0926157407375</c:v>
                </c:pt>
                <c:pt idx="1418">
                  <c:v>58.1208333333343</c:v>
                </c:pt>
                <c:pt idx="1419">
                  <c:v>58.1249074074003</c:v>
                </c:pt>
                <c:pt idx="1420">
                  <c:v>58.3405324074047</c:v>
                </c:pt>
                <c:pt idx="1421">
                  <c:v>58.3957638888824</c:v>
                </c:pt>
                <c:pt idx="1422">
                  <c:v>58.4177893518572</c:v>
                </c:pt>
                <c:pt idx="1423">
                  <c:v>58.6138425925892</c:v>
                </c:pt>
                <c:pt idx="1424">
                  <c:v>58.6395486111142</c:v>
                </c:pt>
                <c:pt idx="1425">
                  <c:v>58.870405092588</c:v>
                </c:pt>
                <c:pt idx="1426">
                  <c:v>58.8899421296301</c:v>
                </c:pt>
                <c:pt idx="1427">
                  <c:v>58.8934722222184</c:v>
                </c:pt>
                <c:pt idx="1428">
                  <c:v>58.9195833333288</c:v>
                </c:pt>
                <c:pt idx="1429">
                  <c:v>58.937928240739</c:v>
                </c:pt>
                <c:pt idx="1430">
                  <c:v>58.9583333333285</c:v>
                </c:pt>
                <c:pt idx="1431">
                  <c:v>58.9998726851918</c:v>
                </c:pt>
                <c:pt idx="1432">
                  <c:v>59.0417708333262</c:v>
                </c:pt>
                <c:pt idx="1433">
                  <c:v>59.1106597222242</c:v>
                </c:pt>
                <c:pt idx="1434">
                  <c:v>59.1194791666712</c:v>
                </c:pt>
                <c:pt idx="1435">
                  <c:v>59.2118749999936</c:v>
                </c:pt>
                <c:pt idx="1436">
                  <c:v>59.2177199074067</c:v>
                </c:pt>
                <c:pt idx="1437">
                  <c:v>59.2844212962955</c:v>
                </c:pt>
                <c:pt idx="1438">
                  <c:v>59.3022453703743</c:v>
                </c:pt>
                <c:pt idx="1439">
                  <c:v>59.3102430555518</c:v>
                </c:pt>
                <c:pt idx="1440">
                  <c:v>59.411481481482</c:v>
                </c:pt>
                <c:pt idx="1441">
                  <c:v>59.4796759259334</c:v>
                </c:pt>
                <c:pt idx="1442">
                  <c:v>59.5092129629629</c:v>
                </c:pt>
                <c:pt idx="1443">
                  <c:v>59.5245254629554</c:v>
                </c:pt>
                <c:pt idx="1444">
                  <c:v>59.5687384259218</c:v>
                </c:pt>
                <c:pt idx="1445">
                  <c:v>59.5947800925932</c:v>
                </c:pt>
                <c:pt idx="1446">
                  <c:v>59.6288541666727</c:v>
                </c:pt>
                <c:pt idx="1447">
                  <c:v>59.6289930555503</c:v>
                </c:pt>
                <c:pt idx="1448">
                  <c:v>59.6514930555495</c:v>
                </c:pt>
                <c:pt idx="1449">
                  <c:v>59.6671875000029</c:v>
                </c:pt>
                <c:pt idx="1450">
                  <c:v>59.7272106481541</c:v>
                </c:pt>
                <c:pt idx="1451">
                  <c:v>59.7329861111066</c:v>
                </c:pt>
                <c:pt idx="1452">
                  <c:v>59.7469444444432</c:v>
                </c:pt>
                <c:pt idx="1453">
                  <c:v>59.7649537037069</c:v>
                </c:pt>
                <c:pt idx="1454">
                  <c:v>59.8225347222178</c:v>
                </c:pt>
                <c:pt idx="1455">
                  <c:v>59.8299189814861</c:v>
                </c:pt>
                <c:pt idx="1456">
                  <c:v>59.8421759259218</c:v>
                </c:pt>
                <c:pt idx="1457">
                  <c:v>59.8610300925939</c:v>
                </c:pt>
                <c:pt idx="1458">
                  <c:v>59.9209490740759</c:v>
                </c:pt>
                <c:pt idx="1459">
                  <c:v>59.94267361112</c:v>
                </c:pt>
                <c:pt idx="1460">
                  <c:v>59.95548611111</c:v>
                </c:pt>
                <c:pt idx="1461">
                  <c:v>59.9583333333285</c:v>
                </c:pt>
                <c:pt idx="1462">
                  <c:v>59.9583333333358</c:v>
                </c:pt>
                <c:pt idx="1463">
                  <c:v>59.958333333343</c:v>
                </c:pt>
                <c:pt idx="1464">
                  <c:v>59.9684953703691</c:v>
                </c:pt>
                <c:pt idx="1465">
                  <c:v>59.9852430555475</c:v>
                </c:pt>
                <c:pt idx="1466">
                  <c:v>59.9928472222236</c:v>
                </c:pt>
                <c:pt idx="1467">
                  <c:v>59.9952662037031</c:v>
                </c:pt>
                <c:pt idx="1468">
                  <c:v>60</c:v>
                </c:pt>
                <c:pt idx="1469">
                  <c:v>60.0000000000073</c:v>
                </c:pt>
                <c:pt idx="1470">
                  <c:v>60.0271643518499</c:v>
                </c:pt>
                <c:pt idx="1471">
                  <c:v>60.041666666657</c:v>
                </c:pt>
                <c:pt idx="1472">
                  <c:v>60.0416666666642</c:v>
                </c:pt>
                <c:pt idx="1473">
                  <c:v>60.0416666666715</c:v>
                </c:pt>
                <c:pt idx="1474">
                  <c:v>60.1022453703699</c:v>
                </c:pt>
                <c:pt idx="1475">
                  <c:v>60.8836689814852</c:v>
                </c:pt>
                <c:pt idx="1476">
                  <c:v>60.9583333333358</c:v>
                </c:pt>
                <c:pt idx="1477">
                  <c:v>60.9957060185188</c:v>
                </c:pt>
                <c:pt idx="1478">
                  <c:v>61</c:v>
                </c:pt>
                <c:pt idx="1479">
                  <c:v>61.9988773148143</c:v>
                </c:pt>
                <c:pt idx="1480">
                  <c:v>62</c:v>
                </c:pt>
                <c:pt idx="1481">
                  <c:v>62.3920138888861</c:v>
                </c:pt>
                <c:pt idx="1482">
                  <c:v>63.5029166666718</c:v>
                </c:pt>
                <c:pt idx="1483">
                  <c:v>63.5032638888879</c:v>
                </c:pt>
                <c:pt idx="1484">
                  <c:v>66.3288657407393</c:v>
                </c:pt>
                <c:pt idx="1485">
                  <c:v>66.4624884259247</c:v>
                </c:pt>
                <c:pt idx="1486">
                  <c:v>66.8446180555547</c:v>
                </c:pt>
                <c:pt idx="1487">
                  <c:v>69.4215393518461</c:v>
                </c:pt>
                <c:pt idx="1488">
                  <c:v>69.4685648148152</c:v>
                </c:pt>
                <c:pt idx="1489">
                  <c:v>70.9282407407372</c:v>
                </c:pt>
                <c:pt idx="1490">
                  <c:v>73.3062268518479</c:v>
                </c:pt>
                <c:pt idx="1491">
                  <c:v>74.041666666657</c:v>
                </c:pt>
                <c:pt idx="1492">
                  <c:v>74.3144328703711</c:v>
                </c:pt>
                <c:pt idx="1493">
                  <c:v>77.0415509259255</c:v>
                </c:pt>
                <c:pt idx="1494">
                  <c:v>78.4092129629644</c:v>
                </c:pt>
                <c:pt idx="1495">
                  <c:v>78.4545138888934</c:v>
                </c:pt>
                <c:pt idx="1496">
                  <c:v>79.8122685185153</c:v>
                </c:pt>
                <c:pt idx="1497">
                  <c:v>85.6463773148134</c:v>
                </c:pt>
                <c:pt idx="1498">
                  <c:v>85.9855671296245</c:v>
                </c:pt>
                <c:pt idx="1499">
                  <c:v>86.9666319444441</c:v>
                </c:pt>
                <c:pt idx="1500">
                  <c:v>87.494340277779</c:v>
                </c:pt>
                <c:pt idx="1501">
                  <c:v>89.9027430555507</c:v>
                </c:pt>
                <c:pt idx="1502">
                  <c:v>89.9566666666651</c:v>
                </c:pt>
                <c:pt idx="1503">
                  <c:v>89.9583333333358</c:v>
                </c:pt>
                <c:pt idx="1504">
                  <c:v>90</c:v>
                </c:pt>
              </c:strCache>
            </c:strRef>
          </c:cat>
          <c:val>
            <c:numRef>
              <c:f>duration!$D$6:$D$1511</c:f>
              <c:numCache>
                <c:formatCode>General</c:formatCode>
                <c:ptCount val="1505"/>
                <c:pt idx="14">
                  <c:v>1</c:v>
                </c:pt>
                <c:pt idx="162">
                  <c:v>1</c:v>
                </c:pt>
                <c:pt idx="209">
                  <c:v>1</c:v>
                </c:pt>
                <c:pt idx="259">
                  <c:v>1</c:v>
                </c:pt>
                <c:pt idx="301">
                  <c:v>1</c:v>
                </c:pt>
                <c:pt idx="370">
                  <c:v>1</c:v>
                </c:pt>
                <c:pt idx="372">
                  <c:v>1</c:v>
                </c:pt>
                <c:pt idx="428">
                  <c:v>1</c:v>
                </c:pt>
                <c:pt idx="489">
                  <c:v>1</c:v>
                </c:pt>
                <c:pt idx="611">
                  <c:v>1</c:v>
                </c:pt>
                <c:pt idx="643">
                  <c:v>8</c:v>
                </c:pt>
                <c:pt idx="644">
                  <c:v>5</c:v>
                </c:pt>
                <c:pt idx="645">
                  <c:v>3</c:v>
                </c:pt>
                <c:pt idx="672">
                  <c:v>1</c:v>
                </c:pt>
                <c:pt idx="690">
                  <c:v>1</c:v>
                </c:pt>
                <c:pt idx="749">
                  <c:v>1</c:v>
                </c:pt>
                <c:pt idx="779">
                  <c:v>1</c:v>
                </c:pt>
                <c:pt idx="786">
                  <c:v>1</c:v>
                </c:pt>
                <c:pt idx="906">
                  <c:v>1</c:v>
                </c:pt>
                <c:pt idx="925">
                  <c:v>1</c:v>
                </c:pt>
                <c:pt idx="972">
                  <c:v>1</c:v>
                </c:pt>
                <c:pt idx="976">
                  <c:v>1</c:v>
                </c:pt>
                <c:pt idx="983">
                  <c:v>1</c:v>
                </c:pt>
                <c:pt idx="1075">
                  <c:v>1</c:v>
                </c:pt>
                <c:pt idx="1159">
                  <c:v>1</c:v>
                </c:pt>
                <c:pt idx="1189">
                  <c:v>1</c:v>
                </c:pt>
                <c:pt idx="1235">
                  <c:v>1</c:v>
                </c:pt>
                <c:pt idx="1271">
                  <c:v>1</c:v>
                </c:pt>
                <c:pt idx="1272">
                  <c:v>1</c:v>
                </c:pt>
                <c:pt idx="1327">
                  <c:v>1</c:v>
                </c:pt>
                <c:pt idx="1350">
                  <c:v>1</c:v>
                </c:pt>
                <c:pt idx="1356">
                  <c:v>1</c:v>
                </c:pt>
                <c:pt idx="1461">
                  <c:v>4</c:v>
                </c:pt>
                <c:pt idx="146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45-4F4E-9B36-E68914B3E77F}"/>
            </c:ext>
          </c:extLst>
        </c:ser>
        <c:ser>
          <c:idx val="3"/>
          <c:order val="3"/>
          <c:tx>
            <c:strRef>
              <c:f>duration!$E$4:$E$5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duration!$A$6:$A$1511</c:f>
              <c:strCache>
                <c:ptCount val="1505"/>
                <c:pt idx="0">
                  <c:v>1.06984953704523</c:v>
                </c:pt>
                <c:pt idx="1">
                  <c:v>1.31953703703766</c:v>
                </c:pt>
                <c:pt idx="2">
                  <c:v>2.46663194444409</c:v>
                </c:pt>
                <c:pt idx="3">
                  <c:v>3</c:v>
                </c:pt>
                <c:pt idx="4">
                  <c:v>3.78728009259066</c:v>
                </c:pt>
                <c:pt idx="5">
                  <c:v>3.96751157406834</c:v>
                </c:pt>
                <c:pt idx="6">
                  <c:v>4.16642361111007</c:v>
                </c:pt>
                <c:pt idx="7">
                  <c:v>4.53305555555562</c:v>
                </c:pt>
                <c:pt idx="8">
                  <c:v>5.04166666667152</c:v>
                </c:pt>
                <c:pt idx="9">
                  <c:v>5.91721064815647</c:v>
                </c:pt>
                <c:pt idx="10">
                  <c:v>6.27527777777868</c:v>
                </c:pt>
                <c:pt idx="11">
                  <c:v>6.37395833333721</c:v>
                </c:pt>
                <c:pt idx="12">
                  <c:v>6.47665509259241</c:v>
                </c:pt>
                <c:pt idx="13">
                  <c:v>6.93041666666977</c:v>
                </c:pt>
                <c:pt idx="14">
                  <c:v>7</c:v>
                </c:pt>
                <c:pt idx="15">
                  <c:v>7.16083333333518</c:v>
                </c:pt>
                <c:pt idx="16">
                  <c:v>7.63938657406834</c:v>
                </c:pt>
                <c:pt idx="17">
                  <c:v>7.67245370370074</c:v>
                </c:pt>
                <c:pt idx="18">
                  <c:v>7.82614583332906</c:v>
                </c:pt>
                <c:pt idx="19">
                  <c:v>7.8665740740762</c:v>
                </c:pt>
                <c:pt idx="20">
                  <c:v>7.98652777777897</c:v>
                </c:pt>
                <c:pt idx="21">
                  <c:v>8.11359953702777</c:v>
                </c:pt>
                <c:pt idx="22">
                  <c:v>8.17546296297223</c:v>
                </c:pt>
                <c:pt idx="23">
                  <c:v>8.25912037037051</c:v>
                </c:pt>
                <c:pt idx="24">
                  <c:v>8.29113425926334</c:v>
                </c:pt>
                <c:pt idx="25">
                  <c:v>8.90969907407271</c:v>
                </c:pt>
                <c:pt idx="26">
                  <c:v>8.96748842592933</c:v>
                </c:pt>
                <c:pt idx="27">
                  <c:v>9.03496527778043</c:v>
                </c:pt>
                <c:pt idx="28">
                  <c:v>9.15478009259823</c:v>
                </c:pt>
                <c:pt idx="29">
                  <c:v>9.19891203704174</c:v>
                </c:pt>
                <c:pt idx="30">
                  <c:v>9.27878472222073</c:v>
                </c:pt>
                <c:pt idx="31">
                  <c:v>9.30849537037284</c:v>
                </c:pt>
                <c:pt idx="32">
                  <c:v>9.42008101852116</c:v>
                </c:pt>
                <c:pt idx="33">
                  <c:v>9.47456018518278</c:v>
                </c:pt>
                <c:pt idx="34">
                  <c:v>9.53075231482217</c:v>
                </c:pt>
                <c:pt idx="35">
                  <c:v>9.60871527777635</c:v>
                </c:pt>
                <c:pt idx="36">
                  <c:v>9.91310185185284</c:v>
                </c:pt>
                <c:pt idx="37">
                  <c:v>10</c:v>
                </c:pt>
                <c:pt idx="38">
                  <c:v>10.3565509259279</c:v>
                </c:pt>
                <c:pt idx="39">
                  <c:v>10.3752546296309</c:v>
                </c:pt>
                <c:pt idx="40">
                  <c:v>10.5212731481515</c:v>
                </c:pt>
                <c:pt idx="41">
                  <c:v>10.5565624999945</c:v>
                </c:pt>
                <c:pt idx="42">
                  <c:v>10.6353240740791</c:v>
                </c:pt>
                <c:pt idx="43">
                  <c:v>10.8350000000064</c:v>
                </c:pt>
                <c:pt idx="44">
                  <c:v>10.8506134259296</c:v>
                </c:pt>
                <c:pt idx="45">
                  <c:v>10.9255555555574</c:v>
                </c:pt>
                <c:pt idx="46">
                  <c:v>10.9709953703714</c:v>
                </c:pt>
                <c:pt idx="47">
                  <c:v>11.0210416666669</c:v>
                </c:pt>
                <c:pt idx="48">
                  <c:v>11.035011574073</c:v>
                </c:pt>
                <c:pt idx="49">
                  <c:v>11.0695023148146</c:v>
                </c:pt>
                <c:pt idx="50">
                  <c:v>11.2189814814774</c:v>
                </c:pt>
                <c:pt idx="51">
                  <c:v>11.2309606481431</c:v>
                </c:pt>
                <c:pt idx="52">
                  <c:v>11.4786574074096</c:v>
                </c:pt>
                <c:pt idx="53">
                  <c:v>11.5320486111086</c:v>
                </c:pt>
                <c:pt idx="54">
                  <c:v>11.6499305555626</c:v>
                </c:pt>
                <c:pt idx="55">
                  <c:v>11.9335069444496</c:v>
                </c:pt>
                <c:pt idx="56">
                  <c:v>11.9439467592601</c:v>
                </c:pt>
                <c:pt idx="57">
                  <c:v>12</c:v>
                </c:pt>
                <c:pt idx="58">
                  <c:v>12.0020486111098</c:v>
                </c:pt>
                <c:pt idx="59">
                  <c:v>12.0353472222268</c:v>
                </c:pt>
                <c:pt idx="60">
                  <c:v>12.174722222233</c:v>
                </c:pt>
                <c:pt idx="61">
                  <c:v>12.2076967592584</c:v>
                </c:pt>
                <c:pt idx="62">
                  <c:v>12.220208333325</c:v>
                </c:pt>
                <c:pt idx="63">
                  <c:v>12.3262962962981</c:v>
                </c:pt>
                <c:pt idx="64">
                  <c:v>12.3613194444406</c:v>
                </c:pt>
                <c:pt idx="65">
                  <c:v>12.3778587963025</c:v>
                </c:pt>
                <c:pt idx="66">
                  <c:v>12.3883912037054</c:v>
                </c:pt>
                <c:pt idx="67">
                  <c:v>12.5295717592526</c:v>
                </c:pt>
                <c:pt idx="68">
                  <c:v>12.5569097222251</c:v>
                </c:pt>
                <c:pt idx="69">
                  <c:v>12.6326157407384</c:v>
                </c:pt>
                <c:pt idx="70">
                  <c:v>13</c:v>
                </c:pt>
                <c:pt idx="71">
                  <c:v>13.0416666666715</c:v>
                </c:pt>
                <c:pt idx="72">
                  <c:v>13.1114351851865</c:v>
                </c:pt>
                <c:pt idx="73">
                  <c:v>13.1987615740654</c:v>
                </c:pt>
                <c:pt idx="74">
                  <c:v>13.2533680555571</c:v>
                </c:pt>
                <c:pt idx="75">
                  <c:v>13.296412037038</c:v>
                </c:pt>
                <c:pt idx="76">
                  <c:v>13.3453009259247</c:v>
                </c:pt>
                <c:pt idx="77">
                  <c:v>13.4025000000038</c:v>
                </c:pt>
                <c:pt idx="78">
                  <c:v>13.4064351851848</c:v>
                </c:pt>
                <c:pt idx="79">
                  <c:v>13.4443171296298</c:v>
                </c:pt>
                <c:pt idx="80">
                  <c:v>13.526041666657</c:v>
                </c:pt>
                <c:pt idx="81">
                  <c:v>13.6421296296321</c:v>
                </c:pt>
                <c:pt idx="82">
                  <c:v>13.7181481481529</c:v>
                </c:pt>
                <c:pt idx="83">
                  <c:v>13.7972569444537</c:v>
                </c:pt>
                <c:pt idx="84">
                  <c:v>13.8341319444444</c:v>
                </c:pt>
                <c:pt idx="85">
                  <c:v>13.8516782407387</c:v>
                </c:pt>
                <c:pt idx="86">
                  <c:v>13.8819444444525</c:v>
                </c:pt>
                <c:pt idx="87">
                  <c:v>13.9045370370368</c:v>
                </c:pt>
                <c:pt idx="88">
                  <c:v>13.9228009259241</c:v>
                </c:pt>
                <c:pt idx="89">
                  <c:v>13.9521180555603</c:v>
                </c:pt>
                <c:pt idx="90">
                  <c:v>13.9763773148152</c:v>
                </c:pt>
                <c:pt idx="91">
                  <c:v>13.9819444444438</c:v>
                </c:pt>
                <c:pt idx="92">
                  <c:v>14</c:v>
                </c:pt>
                <c:pt idx="93">
                  <c:v>14.0360879629588</c:v>
                </c:pt>
                <c:pt idx="94">
                  <c:v>14.0446296296286</c:v>
                </c:pt>
                <c:pt idx="95">
                  <c:v>14.0656828703723</c:v>
                </c:pt>
                <c:pt idx="96">
                  <c:v>14.1132291666654</c:v>
                </c:pt>
                <c:pt idx="97">
                  <c:v>14.1177777777848</c:v>
                </c:pt>
                <c:pt idx="98">
                  <c:v>14.1284722222263</c:v>
                </c:pt>
                <c:pt idx="99">
                  <c:v>14.142916666664</c:v>
                </c:pt>
                <c:pt idx="100">
                  <c:v>14.1480439814841</c:v>
                </c:pt>
                <c:pt idx="101">
                  <c:v>14.1879976851851</c:v>
                </c:pt>
                <c:pt idx="102">
                  <c:v>14.1914930555577</c:v>
                </c:pt>
                <c:pt idx="103">
                  <c:v>14.2637847222286</c:v>
                </c:pt>
                <c:pt idx="104">
                  <c:v>14.3234490740724</c:v>
                </c:pt>
                <c:pt idx="105">
                  <c:v>14.3265740740753</c:v>
                </c:pt>
                <c:pt idx="106">
                  <c:v>14.3411921296283</c:v>
                </c:pt>
                <c:pt idx="107">
                  <c:v>14.3430555555533</c:v>
                </c:pt>
                <c:pt idx="108">
                  <c:v>14.3675347222234</c:v>
                </c:pt>
                <c:pt idx="109">
                  <c:v>14.3830787037077</c:v>
                </c:pt>
                <c:pt idx="110">
                  <c:v>14.3897106481454</c:v>
                </c:pt>
                <c:pt idx="111">
                  <c:v>14.403090277774</c:v>
                </c:pt>
                <c:pt idx="112">
                  <c:v>14.420729166668</c:v>
                </c:pt>
                <c:pt idx="113">
                  <c:v>14.4465740740779</c:v>
                </c:pt>
                <c:pt idx="114">
                  <c:v>14.5032407407416</c:v>
                </c:pt>
                <c:pt idx="115">
                  <c:v>14.663773148146</c:v>
                </c:pt>
                <c:pt idx="116">
                  <c:v>14.8327314814815</c:v>
                </c:pt>
                <c:pt idx="117">
                  <c:v>14.8545717592569</c:v>
                </c:pt>
                <c:pt idx="118">
                  <c:v>14.8635532407498</c:v>
                </c:pt>
                <c:pt idx="119">
                  <c:v>14.87155092592</c:v>
                </c:pt>
                <c:pt idx="120">
                  <c:v>14.900196759263</c:v>
                </c:pt>
                <c:pt idx="121">
                  <c:v>14.9314814814861</c:v>
                </c:pt>
                <c:pt idx="122">
                  <c:v>14.9724652777804</c:v>
                </c:pt>
                <c:pt idx="123">
                  <c:v>14.9915162037069</c:v>
                </c:pt>
                <c:pt idx="124">
                  <c:v>14.9916550925991</c:v>
                </c:pt>
                <c:pt idx="125">
                  <c:v>14.997847222221</c:v>
                </c:pt>
                <c:pt idx="126">
                  <c:v>15</c:v>
                </c:pt>
                <c:pt idx="127">
                  <c:v>15.0056828703673</c:v>
                </c:pt>
                <c:pt idx="128">
                  <c:v>15.009710648148</c:v>
                </c:pt>
                <c:pt idx="129">
                  <c:v>15.0416666666642</c:v>
                </c:pt>
                <c:pt idx="130">
                  <c:v>15.0631365740774</c:v>
                </c:pt>
                <c:pt idx="131">
                  <c:v>15.1052777777804</c:v>
                </c:pt>
                <c:pt idx="132">
                  <c:v>15.1624884259218</c:v>
                </c:pt>
                <c:pt idx="133">
                  <c:v>15.3310069444487</c:v>
                </c:pt>
                <c:pt idx="134">
                  <c:v>15.346076388887</c:v>
                </c:pt>
                <c:pt idx="135">
                  <c:v>15.3886342592596</c:v>
                </c:pt>
                <c:pt idx="136">
                  <c:v>15.4074652777781</c:v>
                </c:pt>
                <c:pt idx="137">
                  <c:v>15.4212962962993</c:v>
                </c:pt>
                <c:pt idx="138">
                  <c:v>15.4393749999945</c:v>
                </c:pt>
                <c:pt idx="139">
                  <c:v>15.4663888888899</c:v>
                </c:pt>
                <c:pt idx="140">
                  <c:v>15.5380208333227</c:v>
                </c:pt>
                <c:pt idx="141">
                  <c:v>15.566122685188</c:v>
                </c:pt>
                <c:pt idx="142">
                  <c:v>15.722800925927</c:v>
                </c:pt>
                <c:pt idx="143">
                  <c:v>15.7690624999959</c:v>
                </c:pt>
                <c:pt idx="144">
                  <c:v>15.8515277777769</c:v>
                </c:pt>
                <c:pt idx="145">
                  <c:v>15.9902546296361</c:v>
                </c:pt>
                <c:pt idx="146">
                  <c:v>16</c:v>
                </c:pt>
                <c:pt idx="147">
                  <c:v>16.0171296296248</c:v>
                </c:pt>
                <c:pt idx="148">
                  <c:v>16.0469791666692</c:v>
                </c:pt>
                <c:pt idx="149">
                  <c:v>16.0914930555591</c:v>
                </c:pt>
                <c:pt idx="150">
                  <c:v>16.1000115740753</c:v>
                </c:pt>
                <c:pt idx="151">
                  <c:v>16.1164583333375</c:v>
                </c:pt>
                <c:pt idx="152">
                  <c:v>16.2240162037051</c:v>
                </c:pt>
                <c:pt idx="153">
                  <c:v>16.2378009259191</c:v>
                </c:pt>
                <c:pt idx="154">
                  <c:v>16.2882175925988</c:v>
                </c:pt>
                <c:pt idx="155">
                  <c:v>16.2996875000026</c:v>
                </c:pt>
                <c:pt idx="156">
                  <c:v>16.3609722222245</c:v>
                </c:pt>
                <c:pt idx="157">
                  <c:v>16.4256597222266</c:v>
                </c:pt>
                <c:pt idx="158">
                  <c:v>16.4323958333334</c:v>
                </c:pt>
                <c:pt idx="159">
                  <c:v>16.4690277777845</c:v>
                </c:pt>
                <c:pt idx="160">
                  <c:v>16.5081828703696</c:v>
                </c:pt>
                <c:pt idx="161">
                  <c:v>16.5426620370417</c:v>
                </c:pt>
                <c:pt idx="162">
                  <c:v>16.7117245370318</c:v>
                </c:pt>
                <c:pt idx="163">
                  <c:v>16.7693287037036</c:v>
                </c:pt>
                <c:pt idx="164">
                  <c:v>16.7743171296315</c:v>
                </c:pt>
                <c:pt idx="165">
                  <c:v>16.9506134259209</c:v>
                </c:pt>
                <c:pt idx="166">
                  <c:v>16.9583333333285</c:v>
                </c:pt>
                <c:pt idx="167">
                  <c:v>17</c:v>
                </c:pt>
                <c:pt idx="168">
                  <c:v>17.0004166666695</c:v>
                </c:pt>
                <c:pt idx="169">
                  <c:v>17.0124652777813</c:v>
                </c:pt>
                <c:pt idx="170">
                  <c:v>17.060347222221</c:v>
                </c:pt>
                <c:pt idx="171">
                  <c:v>17.0754629629591</c:v>
                </c:pt>
                <c:pt idx="172">
                  <c:v>17.2084259259209</c:v>
                </c:pt>
                <c:pt idx="173">
                  <c:v>17.3644328703667</c:v>
                </c:pt>
                <c:pt idx="174">
                  <c:v>17.3915509259241</c:v>
                </c:pt>
                <c:pt idx="175">
                  <c:v>17.3927546296327</c:v>
                </c:pt>
                <c:pt idx="176">
                  <c:v>17.444444444438</c:v>
                </c:pt>
                <c:pt idx="177">
                  <c:v>17.4739236111127</c:v>
                </c:pt>
                <c:pt idx="178">
                  <c:v>17.5168865740707</c:v>
                </c:pt>
                <c:pt idx="179">
                  <c:v>17.5299189814759</c:v>
                </c:pt>
                <c:pt idx="180">
                  <c:v>17.5547453703693</c:v>
                </c:pt>
                <c:pt idx="181">
                  <c:v>17.558020833334</c:v>
                </c:pt>
                <c:pt idx="182">
                  <c:v>17.5812615740724</c:v>
                </c:pt>
                <c:pt idx="183">
                  <c:v>17.640625</c:v>
                </c:pt>
                <c:pt idx="184">
                  <c:v>17.8450231481474</c:v>
                </c:pt>
                <c:pt idx="185">
                  <c:v>18</c:v>
                </c:pt>
                <c:pt idx="186">
                  <c:v>18.0046643518435</c:v>
                </c:pt>
                <c:pt idx="187">
                  <c:v>18.0416666666642</c:v>
                </c:pt>
                <c:pt idx="188">
                  <c:v>18.074247685181</c:v>
                </c:pt>
                <c:pt idx="189">
                  <c:v>18.0946990740631</c:v>
                </c:pt>
                <c:pt idx="190">
                  <c:v>18.0956944444406</c:v>
                </c:pt>
                <c:pt idx="191">
                  <c:v>18.1230439814826</c:v>
                </c:pt>
                <c:pt idx="192">
                  <c:v>18.1465277777752</c:v>
                </c:pt>
                <c:pt idx="193">
                  <c:v>18.2316435185203</c:v>
                </c:pt>
                <c:pt idx="194">
                  <c:v>18.2752314814861</c:v>
                </c:pt>
                <c:pt idx="195">
                  <c:v>18.2863657407433</c:v>
                </c:pt>
                <c:pt idx="196">
                  <c:v>18.3599652777848</c:v>
                </c:pt>
                <c:pt idx="197">
                  <c:v>18.4087731481486</c:v>
                </c:pt>
                <c:pt idx="198">
                  <c:v>18.4149189814852</c:v>
                </c:pt>
                <c:pt idx="199">
                  <c:v>18.4439351851834</c:v>
                </c:pt>
                <c:pt idx="200">
                  <c:v>18.4511805555521</c:v>
                </c:pt>
                <c:pt idx="201">
                  <c:v>18.4885763888888</c:v>
                </c:pt>
                <c:pt idx="202">
                  <c:v>18.5795370370324</c:v>
                </c:pt>
                <c:pt idx="203">
                  <c:v>18.6238078703609</c:v>
                </c:pt>
                <c:pt idx="204">
                  <c:v>18.6668518518563</c:v>
                </c:pt>
                <c:pt idx="205">
                  <c:v>18.7004282407433</c:v>
                </c:pt>
                <c:pt idx="206">
                  <c:v>18.8684259259244</c:v>
                </c:pt>
                <c:pt idx="207">
                  <c:v>18.8953124999971</c:v>
                </c:pt>
                <c:pt idx="208">
                  <c:v>18.9225810185162</c:v>
                </c:pt>
                <c:pt idx="209">
                  <c:v>19</c:v>
                </c:pt>
                <c:pt idx="210">
                  <c:v>19.0265856481492</c:v>
                </c:pt>
                <c:pt idx="211">
                  <c:v>19.0981828703734</c:v>
                </c:pt>
                <c:pt idx="212">
                  <c:v>19.1114583333328</c:v>
                </c:pt>
                <c:pt idx="213">
                  <c:v>19.1535416666738</c:v>
                </c:pt>
                <c:pt idx="214">
                  <c:v>19.182037037026</c:v>
                </c:pt>
                <c:pt idx="215">
                  <c:v>19.1861574074064</c:v>
                </c:pt>
                <c:pt idx="216">
                  <c:v>19.192962962974</c:v>
                </c:pt>
                <c:pt idx="217">
                  <c:v>19.3045949074149</c:v>
                </c:pt>
                <c:pt idx="218">
                  <c:v>19.3497337962981</c:v>
                </c:pt>
                <c:pt idx="219">
                  <c:v>19.3498148148137</c:v>
                </c:pt>
                <c:pt idx="220">
                  <c:v>19.3896990740759</c:v>
                </c:pt>
                <c:pt idx="221">
                  <c:v>19.4733796296277</c:v>
                </c:pt>
                <c:pt idx="222">
                  <c:v>19.4976388888899</c:v>
                </c:pt>
                <c:pt idx="223">
                  <c:v>19.8274537037069</c:v>
                </c:pt>
                <c:pt idx="224">
                  <c:v>19.8993171296243</c:v>
                </c:pt>
                <c:pt idx="225">
                  <c:v>19.9526851851842</c:v>
                </c:pt>
                <c:pt idx="226">
                  <c:v>19.9556365740718</c:v>
                </c:pt>
                <c:pt idx="227">
                  <c:v>19.9583333333285</c:v>
                </c:pt>
                <c:pt idx="228">
                  <c:v>19.9583333333358</c:v>
                </c:pt>
                <c:pt idx="229">
                  <c:v>19.958333333343</c:v>
                </c:pt>
                <c:pt idx="230">
                  <c:v>19.9898032407436</c:v>
                </c:pt>
                <c:pt idx="231">
                  <c:v>20</c:v>
                </c:pt>
                <c:pt idx="232">
                  <c:v>20.0368402777676</c:v>
                </c:pt>
                <c:pt idx="233">
                  <c:v>20.0416666666642</c:v>
                </c:pt>
                <c:pt idx="234">
                  <c:v>20.0416666666715</c:v>
                </c:pt>
                <c:pt idx="235">
                  <c:v>20.0419097222257</c:v>
                </c:pt>
                <c:pt idx="236">
                  <c:v>20.0420370370412</c:v>
                </c:pt>
                <c:pt idx="237">
                  <c:v>20.0466087962996</c:v>
                </c:pt>
                <c:pt idx="238">
                  <c:v>20.0708217592619</c:v>
                </c:pt>
                <c:pt idx="239">
                  <c:v>20.1349768518485</c:v>
                </c:pt>
                <c:pt idx="240">
                  <c:v>20.1387037037057</c:v>
                </c:pt>
                <c:pt idx="241">
                  <c:v>20.1674768518424</c:v>
                </c:pt>
                <c:pt idx="242">
                  <c:v>20.1726041666625</c:v>
                </c:pt>
                <c:pt idx="243">
                  <c:v>20.1847453703813</c:v>
                </c:pt>
                <c:pt idx="244">
                  <c:v>20.2798842592601</c:v>
                </c:pt>
                <c:pt idx="245">
                  <c:v>20.4125000000058</c:v>
                </c:pt>
                <c:pt idx="246">
                  <c:v>20.4307638888858</c:v>
                </c:pt>
                <c:pt idx="247">
                  <c:v>20.4772222222236</c:v>
                </c:pt>
                <c:pt idx="248">
                  <c:v>20.5061342592599</c:v>
                </c:pt>
                <c:pt idx="249">
                  <c:v>20.537881944445</c:v>
                </c:pt>
                <c:pt idx="250">
                  <c:v>20.5428703703656</c:v>
                </c:pt>
                <c:pt idx="251">
                  <c:v>20.5916898148207</c:v>
                </c:pt>
                <c:pt idx="252">
                  <c:v>20.6210763888957</c:v>
                </c:pt>
                <c:pt idx="253">
                  <c:v>20.6330324074079</c:v>
                </c:pt>
                <c:pt idx="254">
                  <c:v>20.6376851851819</c:v>
                </c:pt>
                <c:pt idx="255">
                  <c:v>20.6595370370414</c:v>
                </c:pt>
                <c:pt idx="256">
                  <c:v>20.814363425925</c:v>
                </c:pt>
                <c:pt idx="257">
                  <c:v>20.8578935185215</c:v>
                </c:pt>
                <c:pt idx="258">
                  <c:v>20.9583333333285</c:v>
                </c:pt>
                <c:pt idx="259">
                  <c:v>20.9583333333358</c:v>
                </c:pt>
                <c:pt idx="260">
                  <c:v>20.9686689814844</c:v>
                </c:pt>
                <c:pt idx="261">
                  <c:v>20.9821064814751</c:v>
                </c:pt>
                <c:pt idx="262">
                  <c:v>21</c:v>
                </c:pt>
                <c:pt idx="263">
                  <c:v>21.0176388888867</c:v>
                </c:pt>
                <c:pt idx="264">
                  <c:v>21.0252083333398</c:v>
                </c:pt>
                <c:pt idx="265">
                  <c:v>21.0416666666642</c:v>
                </c:pt>
                <c:pt idx="266">
                  <c:v>21.0416666666715</c:v>
                </c:pt>
                <c:pt idx="267">
                  <c:v>21.0493055555562</c:v>
                </c:pt>
                <c:pt idx="268">
                  <c:v>21.0788078703699</c:v>
                </c:pt>
                <c:pt idx="269">
                  <c:v>21.0798495370327</c:v>
                </c:pt>
                <c:pt idx="270">
                  <c:v>21.0820138888885</c:v>
                </c:pt>
                <c:pt idx="271">
                  <c:v>21.0927083333299</c:v>
                </c:pt>
                <c:pt idx="272">
                  <c:v>21.1071064814896</c:v>
                </c:pt>
                <c:pt idx="273">
                  <c:v>21.1189004629632</c:v>
                </c:pt>
                <c:pt idx="274">
                  <c:v>21.1445254629652</c:v>
                </c:pt>
                <c:pt idx="275">
                  <c:v>21.1600462962961</c:v>
                </c:pt>
                <c:pt idx="276">
                  <c:v>21.1710648148146</c:v>
                </c:pt>
                <c:pt idx="277">
                  <c:v>21.1771527777746</c:v>
                </c:pt>
                <c:pt idx="278">
                  <c:v>21.1780324074061</c:v>
                </c:pt>
                <c:pt idx="279">
                  <c:v>21.2070138888885</c:v>
                </c:pt>
                <c:pt idx="280">
                  <c:v>21.3155324074032</c:v>
                </c:pt>
                <c:pt idx="281">
                  <c:v>21.3658564814832</c:v>
                </c:pt>
                <c:pt idx="282">
                  <c:v>21.3867824074041</c:v>
                </c:pt>
                <c:pt idx="283">
                  <c:v>21.4048263888908</c:v>
                </c:pt>
                <c:pt idx="284">
                  <c:v>21.4333217592575</c:v>
                </c:pt>
                <c:pt idx="285">
                  <c:v>21.4715162037101</c:v>
                </c:pt>
                <c:pt idx="286">
                  <c:v>21.4922685185156</c:v>
                </c:pt>
                <c:pt idx="287">
                  <c:v>21.5013425925936</c:v>
                </c:pt>
                <c:pt idx="288">
                  <c:v>21.5052777777819</c:v>
                </c:pt>
                <c:pt idx="289">
                  <c:v>21.5628703703696</c:v>
                </c:pt>
                <c:pt idx="290">
                  <c:v>21.5832986111127</c:v>
                </c:pt>
                <c:pt idx="291">
                  <c:v>21.5921643518523</c:v>
                </c:pt>
                <c:pt idx="292">
                  <c:v>21.5929745370377</c:v>
                </c:pt>
                <c:pt idx="293">
                  <c:v>21.5975462962961</c:v>
                </c:pt>
                <c:pt idx="294">
                  <c:v>21.6140740740811</c:v>
                </c:pt>
                <c:pt idx="295">
                  <c:v>21.6726967592549</c:v>
                </c:pt>
                <c:pt idx="296">
                  <c:v>21.7894560185159</c:v>
                </c:pt>
                <c:pt idx="297">
                  <c:v>21.897581018522</c:v>
                </c:pt>
                <c:pt idx="298">
                  <c:v>21.9524305555533</c:v>
                </c:pt>
                <c:pt idx="299">
                  <c:v>21.9547453703708</c:v>
                </c:pt>
                <c:pt idx="300">
                  <c:v>21.9779513888861</c:v>
                </c:pt>
                <c:pt idx="301">
                  <c:v>22</c:v>
                </c:pt>
                <c:pt idx="302">
                  <c:v>22.0067129629679</c:v>
                </c:pt>
                <c:pt idx="303">
                  <c:v>22.0458333333299</c:v>
                </c:pt>
                <c:pt idx="304">
                  <c:v>22.0553124999933</c:v>
                </c:pt>
                <c:pt idx="305">
                  <c:v>22.0592361111121</c:v>
                </c:pt>
                <c:pt idx="306">
                  <c:v>22.09851851852</c:v>
                </c:pt>
                <c:pt idx="307">
                  <c:v>22.0993750000052</c:v>
                </c:pt>
                <c:pt idx="308">
                  <c:v>22.1295138888818</c:v>
                </c:pt>
                <c:pt idx="309">
                  <c:v>22.1461805555591</c:v>
                </c:pt>
                <c:pt idx="310">
                  <c:v>22.1528240740736</c:v>
                </c:pt>
                <c:pt idx="311">
                  <c:v>22.1872453703691</c:v>
                </c:pt>
                <c:pt idx="312">
                  <c:v>22.1876967592616</c:v>
                </c:pt>
                <c:pt idx="313">
                  <c:v>22.2151736111118</c:v>
                </c:pt>
                <c:pt idx="314">
                  <c:v>22.2403356481518</c:v>
                </c:pt>
                <c:pt idx="315">
                  <c:v>22.2700000000041</c:v>
                </c:pt>
                <c:pt idx="316">
                  <c:v>22.2774537037039</c:v>
                </c:pt>
                <c:pt idx="317">
                  <c:v>22.2798842592601</c:v>
                </c:pt>
                <c:pt idx="318">
                  <c:v>22.2915972222181</c:v>
                </c:pt>
                <c:pt idx="319">
                  <c:v>22.3090509259273</c:v>
                </c:pt>
                <c:pt idx="320">
                  <c:v>22.3090740740736</c:v>
                </c:pt>
                <c:pt idx="321">
                  <c:v>22.3205324074079</c:v>
                </c:pt>
                <c:pt idx="322">
                  <c:v>22.3858564814727</c:v>
                </c:pt>
                <c:pt idx="323">
                  <c:v>22.4115740740745</c:v>
                </c:pt>
                <c:pt idx="324">
                  <c:v>22.4269212962972</c:v>
                </c:pt>
                <c:pt idx="325">
                  <c:v>22.46902777777</c:v>
                </c:pt>
                <c:pt idx="326">
                  <c:v>22.4859490740782</c:v>
                </c:pt>
                <c:pt idx="327">
                  <c:v>22.4875462962955</c:v>
                </c:pt>
                <c:pt idx="328">
                  <c:v>22.5059606481518</c:v>
                </c:pt>
                <c:pt idx="329">
                  <c:v>22.5267824074108</c:v>
                </c:pt>
                <c:pt idx="330">
                  <c:v>22.5540740740762</c:v>
                </c:pt>
                <c:pt idx="331">
                  <c:v>22.5737037037033</c:v>
                </c:pt>
                <c:pt idx="332">
                  <c:v>22.5779050925921</c:v>
                </c:pt>
                <c:pt idx="333">
                  <c:v>22.5999652777828</c:v>
                </c:pt>
                <c:pt idx="334">
                  <c:v>22.6744444444485</c:v>
                </c:pt>
                <c:pt idx="335">
                  <c:v>22.8970486111139</c:v>
                </c:pt>
                <c:pt idx="336">
                  <c:v>22.9094791666575</c:v>
                </c:pt>
                <c:pt idx="337">
                  <c:v>22.9146875000006</c:v>
                </c:pt>
                <c:pt idx="338">
                  <c:v>22.9298958333238</c:v>
                </c:pt>
                <c:pt idx="339">
                  <c:v>22.9331944444421</c:v>
                </c:pt>
                <c:pt idx="340">
                  <c:v>22.9427430555588</c:v>
                </c:pt>
                <c:pt idx="341">
                  <c:v>22.9562962962882</c:v>
                </c:pt>
                <c:pt idx="342">
                  <c:v>22.96743055556</c:v>
                </c:pt>
                <c:pt idx="343">
                  <c:v>22.9795138888876</c:v>
                </c:pt>
                <c:pt idx="344">
                  <c:v>22.9898148148059</c:v>
                </c:pt>
                <c:pt idx="345">
                  <c:v>23</c:v>
                </c:pt>
                <c:pt idx="346">
                  <c:v>23.0101967592636</c:v>
                </c:pt>
                <c:pt idx="347">
                  <c:v>23.0945370370318</c:v>
                </c:pt>
                <c:pt idx="348">
                  <c:v>23.145219907412</c:v>
                </c:pt>
                <c:pt idx="349">
                  <c:v>23.2167592592596</c:v>
                </c:pt>
                <c:pt idx="350">
                  <c:v>23.2743171296243</c:v>
                </c:pt>
                <c:pt idx="351">
                  <c:v>23.2918287037028</c:v>
                </c:pt>
                <c:pt idx="352">
                  <c:v>23.2943865740745</c:v>
                </c:pt>
                <c:pt idx="353">
                  <c:v>23.2954513888908</c:v>
                </c:pt>
                <c:pt idx="354">
                  <c:v>23.3464583333334</c:v>
                </c:pt>
                <c:pt idx="355">
                  <c:v>23.3589351851842</c:v>
                </c:pt>
                <c:pt idx="356">
                  <c:v>23.4434027777752</c:v>
                </c:pt>
                <c:pt idx="357">
                  <c:v>23.4492013888885</c:v>
                </c:pt>
                <c:pt idx="358">
                  <c:v>23.4728935185194</c:v>
                </c:pt>
                <c:pt idx="359">
                  <c:v>23.6071759259285</c:v>
                </c:pt>
                <c:pt idx="360">
                  <c:v>23.6814236111095</c:v>
                </c:pt>
                <c:pt idx="361">
                  <c:v>23.6916203703731</c:v>
                </c:pt>
                <c:pt idx="362">
                  <c:v>23.6999189814815</c:v>
                </c:pt>
                <c:pt idx="363">
                  <c:v>23.7081712962972</c:v>
                </c:pt>
                <c:pt idx="364">
                  <c:v>23.8120370370452</c:v>
                </c:pt>
                <c:pt idx="365">
                  <c:v>23.8235879629574</c:v>
                </c:pt>
                <c:pt idx="366">
                  <c:v>23.8986111111153</c:v>
                </c:pt>
                <c:pt idx="367">
                  <c:v>23.9032175925968</c:v>
                </c:pt>
                <c:pt idx="368">
                  <c:v>23.9326967592642</c:v>
                </c:pt>
                <c:pt idx="369">
                  <c:v>23.9393055555556</c:v>
                </c:pt>
                <c:pt idx="370">
                  <c:v>23.9400462962949</c:v>
                </c:pt>
                <c:pt idx="371">
                  <c:v>23.9713888888946</c:v>
                </c:pt>
                <c:pt idx="372">
                  <c:v>24</c:v>
                </c:pt>
                <c:pt idx="373">
                  <c:v>24.0174652777787</c:v>
                </c:pt>
                <c:pt idx="374">
                  <c:v>24.0191782407492</c:v>
                </c:pt>
                <c:pt idx="375">
                  <c:v>24.0403009259317</c:v>
                </c:pt>
                <c:pt idx="376">
                  <c:v>24.0565162037092</c:v>
                </c:pt>
                <c:pt idx="377">
                  <c:v>24.0577777777798</c:v>
                </c:pt>
                <c:pt idx="378">
                  <c:v>24.0659722222263</c:v>
                </c:pt>
                <c:pt idx="379">
                  <c:v>24.0872569444473</c:v>
                </c:pt>
                <c:pt idx="380">
                  <c:v>24.0893981481495</c:v>
                </c:pt>
                <c:pt idx="381">
                  <c:v>24.1497106481474</c:v>
                </c:pt>
                <c:pt idx="382">
                  <c:v>24.1918287037042</c:v>
                </c:pt>
                <c:pt idx="383">
                  <c:v>24.225706018522</c:v>
                </c:pt>
                <c:pt idx="384">
                  <c:v>24.2568055555603</c:v>
                </c:pt>
                <c:pt idx="385">
                  <c:v>24.2592129629629</c:v>
                </c:pt>
                <c:pt idx="386">
                  <c:v>24.3890162036987</c:v>
                </c:pt>
                <c:pt idx="387">
                  <c:v>24.4125347222289</c:v>
                </c:pt>
                <c:pt idx="388">
                  <c:v>24.4225925925857</c:v>
                </c:pt>
                <c:pt idx="389">
                  <c:v>24.503900462958</c:v>
                </c:pt>
                <c:pt idx="390">
                  <c:v>24.5263888888949</c:v>
                </c:pt>
                <c:pt idx="391">
                  <c:v>24.5264351851874</c:v>
                </c:pt>
                <c:pt idx="392">
                  <c:v>24.5534143518526</c:v>
                </c:pt>
                <c:pt idx="393">
                  <c:v>24.557557870372</c:v>
                </c:pt>
                <c:pt idx="394">
                  <c:v>24.5599884259209</c:v>
                </c:pt>
                <c:pt idx="395">
                  <c:v>24.6481249999997</c:v>
                </c:pt>
                <c:pt idx="396">
                  <c:v>24.7259259259299</c:v>
                </c:pt>
                <c:pt idx="397">
                  <c:v>24.9102662037039</c:v>
                </c:pt>
                <c:pt idx="398">
                  <c:v>24.9583333333285</c:v>
                </c:pt>
                <c:pt idx="399">
                  <c:v>24.9583333333358</c:v>
                </c:pt>
                <c:pt idx="400">
                  <c:v>24.958333333343</c:v>
                </c:pt>
                <c:pt idx="401">
                  <c:v>24.9643171296339</c:v>
                </c:pt>
                <c:pt idx="402">
                  <c:v>24.9662152777746</c:v>
                </c:pt>
                <c:pt idx="403">
                  <c:v>24.9878819444421</c:v>
                </c:pt>
                <c:pt idx="404">
                  <c:v>25</c:v>
                </c:pt>
                <c:pt idx="405">
                  <c:v>25.0286111111054</c:v>
                </c:pt>
                <c:pt idx="406">
                  <c:v>25.0408333333398</c:v>
                </c:pt>
                <c:pt idx="407">
                  <c:v>25.041666666657</c:v>
                </c:pt>
                <c:pt idx="408">
                  <c:v>25.0416666666642</c:v>
                </c:pt>
                <c:pt idx="409">
                  <c:v>25.0547222222231</c:v>
                </c:pt>
                <c:pt idx="410">
                  <c:v>25.1103009259241</c:v>
                </c:pt>
                <c:pt idx="411">
                  <c:v>25.1656828703708</c:v>
                </c:pt>
                <c:pt idx="412">
                  <c:v>25.2051273148099</c:v>
                </c:pt>
                <c:pt idx="413">
                  <c:v>25.2118402777851</c:v>
                </c:pt>
                <c:pt idx="414">
                  <c:v>25.2233101851816</c:v>
                </c:pt>
                <c:pt idx="415">
                  <c:v>25.2817245370388</c:v>
                </c:pt>
                <c:pt idx="416">
                  <c:v>25.2826620370397</c:v>
                </c:pt>
                <c:pt idx="417">
                  <c:v>25.2936805555582</c:v>
                </c:pt>
                <c:pt idx="418">
                  <c:v>25.3046296296307</c:v>
                </c:pt>
                <c:pt idx="419">
                  <c:v>25.3354861111147</c:v>
                </c:pt>
                <c:pt idx="420">
                  <c:v>25.4576504629658</c:v>
                </c:pt>
                <c:pt idx="421">
                  <c:v>25.556157407409</c:v>
                </c:pt>
                <c:pt idx="422">
                  <c:v>25.6936458333294</c:v>
                </c:pt>
                <c:pt idx="423">
                  <c:v>25.7500925925851</c:v>
                </c:pt>
                <c:pt idx="424">
                  <c:v>25.942442129628</c:v>
                </c:pt>
                <c:pt idx="425">
                  <c:v>25.9471412037092</c:v>
                </c:pt>
                <c:pt idx="426">
                  <c:v>25.9580787036975</c:v>
                </c:pt>
                <c:pt idx="427">
                  <c:v>25.9814004629588</c:v>
                </c:pt>
                <c:pt idx="428">
                  <c:v>26</c:v>
                </c:pt>
                <c:pt idx="429">
                  <c:v>26.0616087962917</c:v>
                </c:pt>
                <c:pt idx="430">
                  <c:v>26.0916898148134</c:v>
                </c:pt>
                <c:pt idx="431">
                  <c:v>26.2826041666704</c:v>
                </c:pt>
                <c:pt idx="432">
                  <c:v>26.2974421296312</c:v>
                </c:pt>
                <c:pt idx="433">
                  <c:v>26.30704861111</c:v>
                </c:pt>
                <c:pt idx="434">
                  <c:v>26.3522337962931</c:v>
                </c:pt>
                <c:pt idx="435">
                  <c:v>26.3566319444435</c:v>
                </c:pt>
                <c:pt idx="436">
                  <c:v>26.4280787036987</c:v>
                </c:pt>
                <c:pt idx="437">
                  <c:v>26.4826041666674</c:v>
                </c:pt>
                <c:pt idx="438">
                  <c:v>26.5058449074131</c:v>
                </c:pt>
                <c:pt idx="439">
                  <c:v>26.5382175925915</c:v>
                </c:pt>
                <c:pt idx="440">
                  <c:v>26.5740277777732</c:v>
                </c:pt>
                <c:pt idx="441">
                  <c:v>26.5748842592584</c:v>
                </c:pt>
                <c:pt idx="442">
                  <c:v>26.6579166666706</c:v>
                </c:pt>
                <c:pt idx="443">
                  <c:v>26.6736805555556</c:v>
                </c:pt>
                <c:pt idx="444">
                  <c:v>26.6940856481524</c:v>
                </c:pt>
                <c:pt idx="445">
                  <c:v>26.710069444438</c:v>
                </c:pt>
                <c:pt idx="446">
                  <c:v>26.7193402777848</c:v>
                </c:pt>
                <c:pt idx="447">
                  <c:v>26.8599421296312</c:v>
                </c:pt>
                <c:pt idx="448">
                  <c:v>26.9769675925927</c:v>
                </c:pt>
                <c:pt idx="449">
                  <c:v>26.9828356481521</c:v>
                </c:pt>
                <c:pt idx="450">
                  <c:v>26.9859027777711</c:v>
                </c:pt>
                <c:pt idx="451">
                  <c:v>26.9875000000029</c:v>
                </c:pt>
                <c:pt idx="452">
                  <c:v>27</c:v>
                </c:pt>
                <c:pt idx="453">
                  <c:v>27.0474652777775</c:v>
                </c:pt>
                <c:pt idx="454">
                  <c:v>27.0534027777758</c:v>
                </c:pt>
                <c:pt idx="455">
                  <c:v>27.0637037037086</c:v>
                </c:pt>
                <c:pt idx="456">
                  <c:v>27.0818634259267</c:v>
                </c:pt>
                <c:pt idx="457">
                  <c:v>27.0980439814738</c:v>
                </c:pt>
                <c:pt idx="458">
                  <c:v>27.1191666666709</c:v>
                </c:pt>
                <c:pt idx="459">
                  <c:v>27.1934259259215</c:v>
                </c:pt>
                <c:pt idx="460">
                  <c:v>27.2203935185244</c:v>
                </c:pt>
                <c:pt idx="461">
                  <c:v>27.2240393518587</c:v>
                </c:pt>
                <c:pt idx="462">
                  <c:v>27.250115740746</c:v>
                </c:pt>
                <c:pt idx="463">
                  <c:v>27.2841898148181</c:v>
                </c:pt>
                <c:pt idx="464">
                  <c:v>27.2914351851869</c:v>
                </c:pt>
                <c:pt idx="465">
                  <c:v>27.3112037037063</c:v>
                </c:pt>
                <c:pt idx="466">
                  <c:v>27.3245833333349</c:v>
                </c:pt>
                <c:pt idx="467">
                  <c:v>27.3332175925898</c:v>
                </c:pt>
                <c:pt idx="468">
                  <c:v>27.3497800925979</c:v>
                </c:pt>
                <c:pt idx="469">
                  <c:v>27.3532638888937</c:v>
                </c:pt>
                <c:pt idx="470">
                  <c:v>27.3974305555603</c:v>
                </c:pt>
                <c:pt idx="471">
                  <c:v>27.415497685186</c:v>
                </c:pt>
                <c:pt idx="472">
                  <c:v>27.4544328703778</c:v>
                </c:pt>
                <c:pt idx="473">
                  <c:v>27.4887037037042</c:v>
                </c:pt>
                <c:pt idx="474">
                  <c:v>27.4992129629682</c:v>
                </c:pt>
                <c:pt idx="475">
                  <c:v>27.5244444444397</c:v>
                </c:pt>
                <c:pt idx="476">
                  <c:v>27.5244560185165</c:v>
                </c:pt>
                <c:pt idx="477">
                  <c:v>27.5367013888899</c:v>
                </c:pt>
                <c:pt idx="478">
                  <c:v>27.5440856481509</c:v>
                </c:pt>
                <c:pt idx="479">
                  <c:v>27.5693171296298</c:v>
                </c:pt>
                <c:pt idx="480">
                  <c:v>27.6309490740823</c:v>
                </c:pt>
                <c:pt idx="481">
                  <c:v>27.6985648148111</c:v>
                </c:pt>
                <c:pt idx="482">
                  <c:v>27.7341319444386</c:v>
                </c:pt>
                <c:pt idx="483">
                  <c:v>27.9112500000047</c:v>
                </c:pt>
                <c:pt idx="484">
                  <c:v>27.9139930555539</c:v>
                </c:pt>
                <c:pt idx="485">
                  <c:v>27.915474537047</c:v>
                </c:pt>
                <c:pt idx="486">
                  <c:v>27.9290277777836</c:v>
                </c:pt>
                <c:pt idx="487">
                  <c:v>27.9459953703699</c:v>
                </c:pt>
                <c:pt idx="488">
                  <c:v>27.9541782407468</c:v>
                </c:pt>
                <c:pt idx="489">
                  <c:v>27.9583333333285</c:v>
                </c:pt>
                <c:pt idx="490">
                  <c:v>27.9583333333358</c:v>
                </c:pt>
                <c:pt idx="491">
                  <c:v>27.9596874999988</c:v>
                </c:pt>
                <c:pt idx="492">
                  <c:v>27.9658912037048</c:v>
                </c:pt>
                <c:pt idx="493">
                  <c:v>27.9670486111063</c:v>
                </c:pt>
                <c:pt idx="494">
                  <c:v>27.9833449074067</c:v>
                </c:pt>
                <c:pt idx="495">
                  <c:v>27.9904050925979</c:v>
                </c:pt>
                <c:pt idx="496">
                  <c:v>27.9993518518459</c:v>
                </c:pt>
                <c:pt idx="497">
                  <c:v>28</c:v>
                </c:pt>
                <c:pt idx="498">
                  <c:v>28.0049652777743</c:v>
                </c:pt>
                <c:pt idx="499">
                  <c:v>28.0112731481495</c:v>
                </c:pt>
                <c:pt idx="500">
                  <c:v>28.0169328703705</c:v>
                </c:pt>
                <c:pt idx="501">
                  <c:v>28.0313773148082</c:v>
                </c:pt>
                <c:pt idx="502">
                  <c:v>28.0466898148152</c:v>
                </c:pt>
                <c:pt idx="503">
                  <c:v>28.0535300925912</c:v>
                </c:pt>
                <c:pt idx="504">
                  <c:v>28.0787499999933</c:v>
                </c:pt>
                <c:pt idx="505">
                  <c:v>28.0826273148123</c:v>
                </c:pt>
                <c:pt idx="506">
                  <c:v>28.0847222222219</c:v>
                </c:pt>
                <c:pt idx="507">
                  <c:v>28.1071296296286</c:v>
                </c:pt>
                <c:pt idx="508">
                  <c:v>28.1141435185273</c:v>
                </c:pt>
                <c:pt idx="509">
                  <c:v>28.1165046296301</c:v>
                </c:pt>
                <c:pt idx="510">
                  <c:v>28.1197222222254</c:v>
                </c:pt>
                <c:pt idx="511">
                  <c:v>28.1241319444525</c:v>
                </c:pt>
                <c:pt idx="512">
                  <c:v>28.1499421296248</c:v>
                </c:pt>
                <c:pt idx="513">
                  <c:v>28.1572569444397</c:v>
                </c:pt>
                <c:pt idx="514">
                  <c:v>28.1742708333331</c:v>
                </c:pt>
                <c:pt idx="515">
                  <c:v>28.2023842592607</c:v>
                </c:pt>
                <c:pt idx="516">
                  <c:v>28.2072453703731</c:v>
                </c:pt>
                <c:pt idx="517">
                  <c:v>28.2099884259223</c:v>
                </c:pt>
                <c:pt idx="518">
                  <c:v>28.2515393518479</c:v>
                </c:pt>
                <c:pt idx="519">
                  <c:v>28.2644907407375</c:v>
                </c:pt>
                <c:pt idx="520">
                  <c:v>28.3032870370371</c:v>
                </c:pt>
                <c:pt idx="521">
                  <c:v>28.3151273148105</c:v>
                </c:pt>
                <c:pt idx="522">
                  <c:v>28.3321990740733</c:v>
                </c:pt>
                <c:pt idx="523">
                  <c:v>28.3384606481486</c:v>
                </c:pt>
                <c:pt idx="524">
                  <c:v>28.3482870370426</c:v>
                </c:pt>
                <c:pt idx="525">
                  <c:v>28.3500694444519</c:v>
                </c:pt>
                <c:pt idx="526">
                  <c:v>28.3510648148149</c:v>
                </c:pt>
                <c:pt idx="527">
                  <c:v>28.3582754629606</c:v>
                </c:pt>
                <c:pt idx="528">
                  <c:v>28.3596180555614</c:v>
                </c:pt>
                <c:pt idx="529">
                  <c:v>28.3617476851796</c:v>
                </c:pt>
                <c:pt idx="530">
                  <c:v>28.3698495370335</c:v>
                </c:pt>
                <c:pt idx="531">
                  <c:v>28.3740740740759</c:v>
                </c:pt>
                <c:pt idx="532">
                  <c:v>28.3820370370377</c:v>
                </c:pt>
                <c:pt idx="533">
                  <c:v>28.4056712962993</c:v>
                </c:pt>
                <c:pt idx="534">
                  <c:v>28.4377777777772</c:v>
                </c:pt>
                <c:pt idx="535">
                  <c:v>28.4411342592575</c:v>
                </c:pt>
                <c:pt idx="536">
                  <c:v>28.4820949074056</c:v>
                </c:pt>
                <c:pt idx="537">
                  <c:v>28.4921412037074</c:v>
                </c:pt>
                <c:pt idx="538">
                  <c:v>28.499861111115</c:v>
                </c:pt>
                <c:pt idx="539">
                  <c:v>28.5208796296283</c:v>
                </c:pt>
                <c:pt idx="540">
                  <c:v>28.5281712962969</c:v>
                </c:pt>
                <c:pt idx="541">
                  <c:v>28.5390162037074</c:v>
                </c:pt>
                <c:pt idx="542">
                  <c:v>28.5620949074073</c:v>
                </c:pt>
                <c:pt idx="543">
                  <c:v>28.5865625000006</c:v>
                </c:pt>
                <c:pt idx="544">
                  <c:v>28.6145254629664</c:v>
                </c:pt>
                <c:pt idx="545">
                  <c:v>28.6311805555596</c:v>
                </c:pt>
                <c:pt idx="546">
                  <c:v>28.641053240739</c:v>
                </c:pt>
                <c:pt idx="547">
                  <c:v>28.692696759259</c:v>
                </c:pt>
                <c:pt idx="548">
                  <c:v>28.6937500000058</c:v>
                </c:pt>
                <c:pt idx="549">
                  <c:v>28.7648032407451</c:v>
                </c:pt>
                <c:pt idx="550">
                  <c:v>28.7922685185185</c:v>
                </c:pt>
                <c:pt idx="551">
                  <c:v>28.8227430555562</c:v>
                </c:pt>
                <c:pt idx="552">
                  <c:v>28.9113773148129</c:v>
                </c:pt>
                <c:pt idx="553">
                  <c:v>28.9131828703757</c:v>
                </c:pt>
                <c:pt idx="554">
                  <c:v>28.9251736111109</c:v>
                </c:pt>
                <c:pt idx="555">
                  <c:v>28.9568750000035</c:v>
                </c:pt>
                <c:pt idx="556">
                  <c:v>28.9579976851819</c:v>
                </c:pt>
                <c:pt idx="557">
                  <c:v>28.958333333343</c:v>
                </c:pt>
                <c:pt idx="558">
                  <c:v>28.9741782407364</c:v>
                </c:pt>
                <c:pt idx="559">
                  <c:v>28.9890972222274</c:v>
                </c:pt>
                <c:pt idx="560">
                  <c:v>28.9959027777804</c:v>
                </c:pt>
                <c:pt idx="561">
                  <c:v>28.9960300925959</c:v>
                </c:pt>
                <c:pt idx="562">
                  <c:v>28.9990972222294</c:v>
                </c:pt>
                <c:pt idx="563">
                  <c:v>28.9999537037074</c:v>
                </c:pt>
                <c:pt idx="564">
                  <c:v>29</c:v>
                </c:pt>
                <c:pt idx="565">
                  <c:v>29.0022337962946</c:v>
                </c:pt>
                <c:pt idx="566">
                  <c:v>29.0595949074122</c:v>
                </c:pt>
                <c:pt idx="567">
                  <c:v>29.0615509259223</c:v>
                </c:pt>
                <c:pt idx="568">
                  <c:v>29.0635648148163</c:v>
                </c:pt>
                <c:pt idx="569">
                  <c:v>29.0719907407401</c:v>
                </c:pt>
                <c:pt idx="570">
                  <c:v>29.0820601851883</c:v>
                </c:pt>
                <c:pt idx="571">
                  <c:v>29.0876041666706</c:v>
                </c:pt>
                <c:pt idx="572">
                  <c:v>29.096099537026</c:v>
                </c:pt>
                <c:pt idx="573">
                  <c:v>29.0964120370335</c:v>
                </c:pt>
                <c:pt idx="574">
                  <c:v>29.1071875000052</c:v>
                </c:pt>
                <c:pt idx="575">
                  <c:v>29.1145833333285</c:v>
                </c:pt>
                <c:pt idx="576">
                  <c:v>29.1148263888899</c:v>
                </c:pt>
                <c:pt idx="577">
                  <c:v>29.1289467592578</c:v>
                </c:pt>
                <c:pt idx="578">
                  <c:v>29.1427662037022</c:v>
                </c:pt>
                <c:pt idx="579">
                  <c:v>29.1436111111107</c:v>
                </c:pt>
                <c:pt idx="580">
                  <c:v>29.175925925927</c:v>
                </c:pt>
                <c:pt idx="581">
                  <c:v>29.1894675925869</c:v>
                </c:pt>
                <c:pt idx="582">
                  <c:v>29.2142129629647</c:v>
                </c:pt>
                <c:pt idx="583">
                  <c:v>29.2330902777758</c:v>
                </c:pt>
                <c:pt idx="584">
                  <c:v>29.2499652777769</c:v>
                </c:pt>
                <c:pt idx="585">
                  <c:v>29.2595949074021</c:v>
                </c:pt>
                <c:pt idx="586">
                  <c:v>29.26798611111</c:v>
                </c:pt>
                <c:pt idx="587">
                  <c:v>29.2870717592596</c:v>
                </c:pt>
                <c:pt idx="588">
                  <c:v>29.2960995370377</c:v>
                </c:pt>
                <c:pt idx="589">
                  <c:v>29.3330787036975</c:v>
                </c:pt>
                <c:pt idx="590">
                  <c:v>29.3603703703702</c:v>
                </c:pt>
                <c:pt idx="591">
                  <c:v>29.3779976851947</c:v>
                </c:pt>
                <c:pt idx="592">
                  <c:v>29.3904166666689</c:v>
                </c:pt>
                <c:pt idx="593">
                  <c:v>29.3996990740707</c:v>
                </c:pt>
                <c:pt idx="594">
                  <c:v>29.4050347222219</c:v>
                </c:pt>
                <c:pt idx="595">
                  <c:v>29.4062615740695</c:v>
                </c:pt>
                <c:pt idx="596">
                  <c:v>29.4070254629623</c:v>
                </c:pt>
                <c:pt idx="597">
                  <c:v>29.4081944444406</c:v>
                </c:pt>
                <c:pt idx="598">
                  <c:v>29.4242476851869</c:v>
                </c:pt>
                <c:pt idx="599">
                  <c:v>29.4252546296339</c:v>
                </c:pt>
                <c:pt idx="600">
                  <c:v>29.4668981481373</c:v>
                </c:pt>
                <c:pt idx="601">
                  <c:v>29.4696643518546</c:v>
                </c:pt>
                <c:pt idx="602">
                  <c:v>29.4825231481518</c:v>
                </c:pt>
                <c:pt idx="603">
                  <c:v>29.4825810185139</c:v>
                </c:pt>
                <c:pt idx="604">
                  <c:v>29.4863078703711</c:v>
                </c:pt>
                <c:pt idx="605">
                  <c:v>29.4877546296339</c:v>
                </c:pt>
                <c:pt idx="606">
                  <c:v>29.4925578703769</c:v>
                </c:pt>
                <c:pt idx="607">
                  <c:v>29.4996412036999</c:v>
                </c:pt>
                <c:pt idx="608">
                  <c:v>29.500173611108</c:v>
                </c:pt>
                <c:pt idx="609">
                  <c:v>29.5080671296309</c:v>
                </c:pt>
                <c:pt idx="610">
                  <c:v>29.5129166666666</c:v>
                </c:pt>
                <c:pt idx="611">
                  <c:v>29.5218287036987</c:v>
                </c:pt>
                <c:pt idx="612">
                  <c:v>29.565115740741</c:v>
                </c:pt>
                <c:pt idx="613">
                  <c:v>29.5958217592633</c:v>
                </c:pt>
                <c:pt idx="614">
                  <c:v>29.6091435185226</c:v>
                </c:pt>
                <c:pt idx="615">
                  <c:v>29.6408101851848</c:v>
                </c:pt>
                <c:pt idx="616">
                  <c:v>29.642662037033</c:v>
                </c:pt>
                <c:pt idx="617">
                  <c:v>29.6449305555579</c:v>
                </c:pt>
                <c:pt idx="618">
                  <c:v>29.6855671296289</c:v>
                </c:pt>
                <c:pt idx="619">
                  <c:v>29.6984143518494</c:v>
                </c:pt>
                <c:pt idx="620">
                  <c:v>29.7083449074053</c:v>
                </c:pt>
                <c:pt idx="621">
                  <c:v>29.7187037037002</c:v>
                </c:pt>
                <c:pt idx="622">
                  <c:v>29.7461921296344</c:v>
                </c:pt>
                <c:pt idx="623">
                  <c:v>29.7686921296336</c:v>
                </c:pt>
                <c:pt idx="624">
                  <c:v>29.7721643518453</c:v>
                </c:pt>
                <c:pt idx="625">
                  <c:v>29.777314814819</c:v>
                </c:pt>
                <c:pt idx="626">
                  <c:v>29.7933217592581</c:v>
                </c:pt>
                <c:pt idx="627">
                  <c:v>29.7984027777711</c:v>
                </c:pt>
                <c:pt idx="628">
                  <c:v>29.7985763888864</c:v>
                </c:pt>
                <c:pt idx="629">
                  <c:v>29.8221759259322</c:v>
                </c:pt>
                <c:pt idx="630">
                  <c:v>29.8428587962844</c:v>
                </c:pt>
                <c:pt idx="631">
                  <c:v>29.889050925929</c:v>
                </c:pt>
                <c:pt idx="632">
                  <c:v>29.9066319444391</c:v>
                </c:pt>
                <c:pt idx="633">
                  <c:v>29.9113310185203</c:v>
                </c:pt>
                <c:pt idx="634">
                  <c:v>29.9221759259308</c:v>
                </c:pt>
                <c:pt idx="635">
                  <c:v>29.9228587962934</c:v>
                </c:pt>
                <c:pt idx="636">
                  <c:v>29.9244212962949</c:v>
                </c:pt>
                <c:pt idx="637">
                  <c:v>29.9290162037069</c:v>
                </c:pt>
                <c:pt idx="638">
                  <c:v>29.940659722226</c:v>
                </c:pt>
                <c:pt idx="639">
                  <c:v>29.9464814814783</c:v>
                </c:pt>
                <c:pt idx="640">
                  <c:v>29.9470254629632</c:v>
                </c:pt>
                <c:pt idx="641">
                  <c:v>29.9509490740747</c:v>
                </c:pt>
                <c:pt idx="642">
                  <c:v>29.9581134259206</c:v>
                </c:pt>
                <c:pt idx="643">
                  <c:v>29.9583333333285</c:v>
                </c:pt>
                <c:pt idx="644">
                  <c:v>29.9583333333358</c:v>
                </c:pt>
                <c:pt idx="645">
                  <c:v>29.958333333343</c:v>
                </c:pt>
                <c:pt idx="646">
                  <c:v>29.9615625000006</c:v>
                </c:pt>
                <c:pt idx="647">
                  <c:v>29.9630902777863</c:v>
                </c:pt>
                <c:pt idx="648">
                  <c:v>29.9702546296321</c:v>
                </c:pt>
                <c:pt idx="649">
                  <c:v>29.9729282407352</c:v>
                </c:pt>
                <c:pt idx="650">
                  <c:v>29.9797685185185</c:v>
                </c:pt>
                <c:pt idx="651">
                  <c:v>29.9844560185156</c:v>
                </c:pt>
                <c:pt idx="652">
                  <c:v>29.9864236111171</c:v>
                </c:pt>
                <c:pt idx="653">
                  <c:v>29.987280092595</c:v>
                </c:pt>
                <c:pt idx="654">
                  <c:v>29.9886342592508</c:v>
                </c:pt>
                <c:pt idx="655">
                  <c:v>29.9893865740742</c:v>
                </c:pt>
                <c:pt idx="656">
                  <c:v>29.990289351852</c:v>
                </c:pt>
                <c:pt idx="657">
                  <c:v>29.9906249999913</c:v>
                </c:pt>
                <c:pt idx="658">
                  <c:v>29.9936805555481</c:v>
                </c:pt>
                <c:pt idx="659">
                  <c:v>29.9938657407329</c:v>
                </c:pt>
                <c:pt idx="660">
                  <c:v>29.9959027777804</c:v>
                </c:pt>
                <c:pt idx="661">
                  <c:v>29.9963541666657</c:v>
                </c:pt>
                <c:pt idx="662">
                  <c:v>29.9971064814818</c:v>
                </c:pt>
                <c:pt idx="663">
                  <c:v>29.9982060185212</c:v>
                </c:pt>
                <c:pt idx="664">
                  <c:v>29.9985069444519</c:v>
                </c:pt>
                <c:pt idx="665">
                  <c:v>29.9986921296295</c:v>
                </c:pt>
                <c:pt idx="666">
                  <c:v>29.9987152777758</c:v>
                </c:pt>
                <c:pt idx="667">
                  <c:v>29.9990162037066</c:v>
                </c:pt>
                <c:pt idx="668">
                  <c:v>29.9992592592607</c:v>
                </c:pt>
                <c:pt idx="669">
                  <c:v>29.9995023148149</c:v>
                </c:pt>
                <c:pt idx="670">
                  <c:v>29.9999421296307</c:v>
                </c:pt>
                <c:pt idx="671">
                  <c:v>29.9999999999927</c:v>
                </c:pt>
                <c:pt idx="672">
                  <c:v>30</c:v>
                </c:pt>
                <c:pt idx="673">
                  <c:v>30.0038657407422</c:v>
                </c:pt>
                <c:pt idx="674">
                  <c:v>30.0204398148053</c:v>
                </c:pt>
                <c:pt idx="675">
                  <c:v>30.0350694444423</c:v>
                </c:pt>
                <c:pt idx="676">
                  <c:v>30.0365277777819</c:v>
                </c:pt>
                <c:pt idx="677">
                  <c:v>30.0415740740791</c:v>
                </c:pt>
                <c:pt idx="678">
                  <c:v>30.041666666657</c:v>
                </c:pt>
                <c:pt idx="679">
                  <c:v>30.0416666666642</c:v>
                </c:pt>
                <c:pt idx="680">
                  <c:v>30.0416666666715</c:v>
                </c:pt>
                <c:pt idx="681">
                  <c:v>30.0429629629652</c:v>
                </c:pt>
                <c:pt idx="682">
                  <c:v>30.0449537036984</c:v>
                </c:pt>
                <c:pt idx="683">
                  <c:v>30.0474999999933</c:v>
                </c:pt>
                <c:pt idx="684">
                  <c:v>30.0618287037069</c:v>
                </c:pt>
                <c:pt idx="685">
                  <c:v>30.064826388887</c:v>
                </c:pt>
                <c:pt idx="686">
                  <c:v>30.0690277777758</c:v>
                </c:pt>
                <c:pt idx="687">
                  <c:v>30.0751851851892</c:v>
                </c:pt>
                <c:pt idx="688">
                  <c:v>30.0810185185182</c:v>
                </c:pt>
                <c:pt idx="689">
                  <c:v>30.0810995370412</c:v>
                </c:pt>
                <c:pt idx="690">
                  <c:v>30.0950231481547</c:v>
                </c:pt>
                <c:pt idx="691">
                  <c:v>30.1001967592601</c:v>
                </c:pt>
                <c:pt idx="692">
                  <c:v>30.1132175925959</c:v>
                </c:pt>
                <c:pt idx="693">
                  <c:v>30.1169907407311</c:v>
                </c:pt>
                <c:pt idx="694">
                  <c:v>30.1306712962978</c:v>
                </c:pt>
                <c:pt idx="695">
                  <c:v>30.1350462962946</c:v>
                </c:pt>
                <c:pt idx="696">
                  <c:v>30.13545138888</c:v>
                </c:pt>
                <c:pt idx="697">
                  <c:v>30.1431944444412</c:v>
                </c:pt>
                <c:pt idx="698">
                  <c:v>30.1612268518511</c:v>
                </c:pt>
                <c:pt idx="699">
                  <c:v>30.1619791666672</c:v>
                </c:pt>
                <c:pt idx="700">
                  <c:v>30.1655902777857</c:v>
                </c:pt>
                <c:pt idx="701">
                  <c:v>30.1721064814774</c:v>
                </c:pt>
                <c:pt idx="702">
                  <c:v>30.1766550925822</c:v>
                </c:pt>
                <c:pt idx="703">
                  <c:v>30.1769444444508</c:v>
                </c:pt>
                <c:pt idx="704">
                  <c:v>30.1797685185156</c:v>
                </c:pt>
                <c:pt idx="705">
                  <c:v>30.1856481481445</c:v>
                </c:pt>
                <c:pt idx="706">
                  <c:v>30.1991666666727</c:v>
                </c:pt>
                <c:pt idx="707">
                  <c:v>30.2059374999953</c:v>
                </c:pt>
                <c:pt idx="708">
                  <c:v>30.2068634259267</c:v>
                </c:pt>
                <c:pt idx="709">
                  <c:v>30.2096527777758</c:v>
                </c:pt>
                <c:pt idx="710">
                  <c:v>30.2120601851857</c:v>
                </c:pt>
                <c:pt idx="711">
                  <c:v>30.220046296301</c:v>
                </c:pt>
                <c:pt idx="712">
                  <c:v>30.2284606481553</c:v>
                </c:pt>
                <c:pt idx="713">
                  <c:v>30.2392245370356</c:v>
                </c:pt>
                <c:pt idx="714">
                  <c:v>30.2470833333355</c:v>
                </c:pt>
                <c:pt idx="715">
                  <c:v>30.2477083333288</c:v>
                </c:pt>
                <c:pt idx="716">
                  <c:v>30.2491666666683</c:v>
                </c:pt>
                <c:pt idx="717">
                  <c:v>30.2569328703757</c:v>
                </c:pt>
                <c:pt idx="718">
                  <c:v>30.2666782407468</c:v>
                </c:pt>
                <c:pt idx="719">
                  <c:v>30.2671064814785</c:v>
                </c:pt>
                <c:pt idx="720">
                  <c:v>30.2857986111121</c:v>
                </c:pt>
                <c:pt idx="721">
                  <c:v>30.2891435185229</c:v>
                </c:pt>
                <c:pt idx="722">
                  <c:v>30.3063425925939</c:v>
                </c:pt>
                <c:pt idx="723">
                  <c:v>30.3158101851877</c:v>
                </c:pt>
                <c:pt idx="724">
                  <c:v>30.3254050925971</c:v>
                </c:pt>
                <c:pt idx="725">
                  <c:v>30.3332291666666</c:v>
                </c:pt>
                <c:pt idx="726">
                  <c:v>30.3471527777801</c:v>
                </c:pt>
                <c:pt idx="727">
                  <c:v>30.3494328703673</c:v>
                </c:pt>
                <c:pt idx="728">
                  <c:v>30.3521180555545</c:v>
                </c:pt>
                <c:pt idx="729">
                  <c:v>30.3596064814774</c:v>
                </c:pt>
                <c:pt idx="730">
                  <c:v>30.3664120370377</c:v>
                </c:pt>
                <c:pt idx="731">
                  <c:v>30.3724999999977</c:v>
                </c:pt>
                <c:pt idx="732">
                  <c:v>30.3872106481504</c:v>
                </c:pt>
                <c:pt idx="733">
                  <c:v>30.3881250000049</c:v>
                </c:pt>
                <c:pt idx="734">
                  <c:v>30.3906018518537</c:v>
                </c:pt>
                <c:pt idx="735">
                  <c:v>30.4077430555553</c:v>
                </c:pt>
                <c:pt idx="736">
                  <c:v>30.4087731481486</c:v>
                </c:pt>
                <c:pt idx="737">
                  <c:v>30.4234143518479</c:v>
                </c:pt>
                <c:pt idx="738">
                  <c:v>30.4462152777851</c:v>
                </c:pt>
                <c:pt idx="739">
                  <c:v>30.448217592595</c:v>
                </c:pt>
                <c:pt idx="740">
                  <c:v>30.4532986111153</c:v>
                </c:pt>
                <c:pt idx="741">
                  <c:v>30.461111111108</c:v>
                </c:pt>
                <c:pt idx="742">
                  <c:v>30.4629629629635</c:v>
                </c:pt>
                <c:pt idx="743">
                  <c:v>30.4645138888882</c:v>
                </c:pt>
                <c:pt idx="744">
                  <c:v>30.4937847222172</c:v>
                </c:pt>
                <c:pt idx="745">
                  <c:v>30.5098726851865</c:v>
                </c:pt>
                <c:pt idx="746">
                  <c:v>30.5327662037089</c:v>
                </c:pt>
                <c:pt idx="747">
                  <c:v>30.5371296296289</c:v>
                </c:pt>
                <c:pt idx="748">
                  <c:v>30.5426273148114</c:v>
                </c:pt>
                <c:pt idx="749">
                  <c:v>30.5674074074122</c:v>
                </c:pt>
                <c:pt idx="750">
                  <c:v>30.5734027777798</c:v>
                </c:pt>
                <c:pt idx="751">
                  <c:v>30.5845601851834</c:v>
                </c:pt>
                <c:pt idx="752">
                  <c:v>30.5916782407367</c:v>
                </c:pt>
                <c:pt idx="753">
                  <c:v>30.6035416666709</c:v>
                </c:pt>
                <c:pt idx="754">
                  <c:v>30.6080902777758</c:v>
                </c:pt>
                <c:pt idx="755">
                  <c:v>30.6242245370377</c:v>
                </c:pt>
                <c:pt idx="756">
                  <c:v>30.6278472222257</c:v>
                </c:pt>
                <c:pt idx="757">
                  <c:v>30.6306134259285</c:v>
                </c:pt>
                <c:pt idx="758">
                  <c:v>30.6578819444403</c:v>
                </c:pt>
                <c:pt idx="759">
                  <c:v>30.6760300925962</c:v>
                </c:pt>
                <c:pt idx="760">
                  <c:v>30.6812268518552</c:v>
                </c:pt>
                <c:pt idx="761">
                  <c:v>30.6834143518499</c:v>
                </c:pt>
                <c:pt idx="762">
                  <c:v>30.6855787037057</c:v>
                </c:pt>
                <c:pt idx="763">
                  <c:v>30.69767361111</c:v>
                </c:pt>
                <c:pt idx="764">
                  <c:v>30.7108796296307</c:v>
                </c:pt>
                <c:pt idx="765">
                  <c:v>30.7123842592628</c:v>
                </c:pt>
                <c:pt idx="766">
                  <c:v>30.7324652777752</c:v>
                </c:pt>
                <c:pt idx="767">
                  <c:v>30.7368287037098</c:v>
                </c:pt>
                <c:pt idx="768">
                  <c:v>30.8017129629661</c:v>
                </c:pt>
                <c:pt idx="769">
                  <c:v>30.804375000007</c:v>
                </c:pt>
                <c:pt idx="770">
                  <c:v>30.8341319444444</c:v>
                </c:pt>
                <c:pt idx="771">
                  <c:v>30.8511342592683</c:v>
                </c:pt>
                <c:pt idx="772">
                  <c:v>30.8565509259206</c:v>
                </c:pt>
                <c:pt idx="773">
                  <c:v>30.8651041666672</c:v>
                </c:pt>
                <c:pt idx="774">
                  <c:v>30.8694212962946</c:v>
                </c:pt>
                <c:pt idx="775">
                  <c:v>30.8886805555521</c:v>
                </c:pt>
                <c:pt idx="776">
                  <c:v>30.8899421296373</c:v>
                </c:pt>
                <c:pt idx="777">
                  <c:v>30.9053356481454</c:v>
                </c:pt>
                <c:pt idx="778">
                  <c:v>30.9105555555579</c:v>
                </c:pt>
                <c:pt idx="779">
                  <c:v>30.9130555555457</c:v>
                </c:pt>
                <c:pt idx="780">
                  <c:v>30.9228240740777</c:v>
                </c:pt>
                <c:pt idx="781">
                  <c:v>30.9255324074038</c:v>
                </c:pt>
                <c:pt idx="782">
                  <c:v>30.9298032407387</c:v>
                </c:pt>
                <c:pt idx="783">
                  <c:v>30.9300231481466</c:v>
                </c:pt>
                <c:pt idx="784">
                  <c:v>30.9487152777801</c:v>
                </c:pt>
                <c:pt idx="785">
                  <c:v>30.9502199074122</c:v>
                </c:pt>
                <c:pt idx="786">
                  <c:v>30.9583333333358</c:v>
                </c:pt>
                <c:pt idx="787">
                  <c:v>30.9676851851837</c:v>
                </c:pt>
                <c:pt idx="788">
                  <c:v>30.9765856481536</c:v>
                </c:pt>
                <c:pt idx="789">
                  <c:v>30.9831018518526</c:v>
                </c:pt>
                <c:pt idx="790">
                  <c:v>30.9876041666648</c:v>
                </c:pt>
                <c:pt idx="791">
                  <c:v>30.9881481481498</c:v>
                </c:pt>
                <c:pt idx="792">
                  <c:v>30.9976157407436</c:v>
                </c:pt>
                <c:pt idx="793">
                  <c:v>30.9978356481442</c:v>
                </c:pt>
                <c:pt idx="794">
                  <c:v>30.9990162036993</c:v>
                </c:pt>
                <c:pt idx="795">
                  <c:v>30.9995833333305</c:v>
                </c:pt>
                <c:pt idx="796">
                  <c:v>31</c:v>
                </c:pt>
                <c:pt idx="797">
                  <c:v>31.0061342592526</c:v>
                </c:pt>
                <c:pt idx="798">
                  <c:v>31.0120023148193</c:v>
                </c:pt>
                <c:pt idx="799">
                  <c:v>31.017384259263</c:v>
                </c:pt>
                <c:pt idx="800">
                  <c:v>31.0387962962996</c:v>
                </c:pt>
                <c:pt idx="801">
                  <c:v>31.0414699074026</c:v>
                </c:pt>
                <c:pt idx="802">
                  <c:v>31.041666666657</c:v>
                </c:pt>
                <c:pt idx="803">
                  <c:v>31.0416666666642</c:v>
                </c:pt>
                <c:pt idx="804">
                  <c:v>31.0416666666715</c:v>
                </c:pt>
                <c:pt idx="805">
                  <c:v>31.0437499999971</c:v>
                </c:pt>
                <c:pt idx="806">
                  <c:v>31.0495023148178</c:v>
                </c:pt>
                <c:pt idx="807">
                  <c:v>31.0532754629603</c:v>
                </c:pt>
                <c:pt idx="808">
                  <c:v>31.0618634259226</c:v>
                </c:pt>
                <c:pt idx="809">
                  <c:v>31.069421296299</c:v>
                </c:pt>
                <c:pt idx="810">
                  <c:v>31.0853356481529</c:v>
                </c:pt>
                <c:pt idx="811">
                  <c:v>31.087696759263</c:v>
                </c:pt>
                <c:pt idx="812">
                  <c:v>31.1062037037045</c:v>
                </c:pt>
                <c:pt idx="813">
                  <c:v>31.1093171296307</c:v>
                </c:pt>
                <c:pt idx="814">
                  <c:v>31.1098379629693</c:v>
                </c:pt>
                <c:pt idx="815">
                  <c:v>31.1163888888841</c:v>
                </c:pt>
                <c:pt idx="816">
                  <c:v>31.1179282407393</c:v>
                </c:pt>
                <c:pt idx="817">
                  <c:v>31.1308101851901</c:v>
                </c:pt>
                <c:pt idx="818">
                  <c:v>31.1415393518546</c:v>
                </c:pt>
                <c:pt idx="819">
                  <c:v>31.1605324074044</c:v>
                </c:pt>
                <c:pt idx="820">
                  <c:v>31.1608101851889</c:v>
                </c:pt>
                <c:pt idx="821">
                  <c:v>31.172592592593</c:v>
                </c:pt>
                <c:pt idx="822">
                  <c:v>31.1746412037028</c:v>
                </c:pt>
                <c:pt idx="823">
                  <c:v>31.1792245370452</c:v>
                </c:pt>
                <c:pt idx="824">
                  <c:v>31.2031828703693</c:v>
                </c:pt>
                <c:pt idx="825">
                  <c:v>31.2221064814803</c:v>
                </c:pt>
                <c:pt idx="826">
                  <c:v>31.2463888888888</c:v>
                </c:pt>
                <c:pt idx="827">
                  <c:v>31.2486574074064</c:v>
                </c:pt>
                <c:pt idx="828">
                  <c:v>31.2625925925968</c:v>
                </c:pt>
                <c:pt idx="829">
                  <c:v>31.26590277777</c:v>
                </c:pt>
                <c:pt idx="830">
                  <c:v>31.2662615740701</c:v>
                </c:pt>
                <c:pt idx="831">
                  <c:v>31.2935532407355</c:v>
                </c:pt>
                <c:pt idx="832">
                  <c:v>31.3129976851851</c:v>
                </c:pt>
                <c:pt idx="833">
                  <c:v>31.3254861111127</c:v>
                </c:pt>
                <c:pt idx="834">
                  <c:v>31.338865740734</c:v>
                </c:pt>
                <c:pt idx="835">
                  <c:v>31.3465046296333</c:v>
                </c:pt>
                <c:pt idx="836">
                  <c:v>31.3517129629618</c:v>
                </c:pt>
                <c:pt idx="837">
                  <c:v>31.3820949074143</c:v>
                </c:pt>
                <c:pt idx="838">
                  <c:v>31.3999652777784</c:v>
                </c:pt>
                <c:pt idx="839">
                  <c:v>31.400046296294</c:v>
                </c:pt>
                <c:pt idx="840">
                  <c:v>31.4019675925956</c:v>
                </c:pt>
                <c:pt idx="841">
                  <c:v>31.4038541666669</c:v>
                </c:pt>
                <c:pt idx="842">
                  <c:v>31.4159606481553</c:v>
                </c:pt>
                <c:pt idx="843">
                  <c:v>31.4211111111144</c:v>
                </c:pt>
                <c:pt idx="844">
                  <c:v>31.4578472222274</c:v>
                </c:pt>
                <c:pt idx="845">
                  <c:v>31.4634259259328</c:v>
                </c:pt>
                <c:pt idx="846">
                  <c:v>31.4698032407396</c:v>
                </c:pt>
                <c:pt idx="847">
                  <c:v>31.473344907412</c:v>
                </c:pt>
                <c:pt idx="848">
                  <c:v>31.4755439814835</c:v>
                </c:pt>
                <c:pt idx="849">
                  <c:v>31.4763888888847</c:v>
                </c:pt>
                <c:pt idx="850">
                  <c:v>31.4764004629687</c:v>
                </c:pt>
                <c:pt idx="851">
                  <c:v>31.4831249999988</c:v>
                </c:pt>
                <c:pt idx="852">
                  <c:v>31.483831018515</c:v>
                </c:pt>
                <c:pt idx="853">
                  <c:v>31.4843518518537</c:v>
                </c:pt>
                <c:pt idx="854">
                  <c:v>31.4868055555562</c:v>
                </c:pt>
                <c:pt idx="855">
                  <c:v>31.4967592592584</c:v>
                </c:pt>
                <c:pt idx="856">
                  <c:v>31.4983333333294</c:v>
                </c:pt>
                <c:pt idx="857">
                  <c:v>31.4997453703691</c:v>
                </c:pt>
                <c:pt idx="858">
                  <c:v>31.5147337962917</c:v>
                </c:pt>
                <c:pt idx="859">
                  <c:v>31.522291666668</c:v>
                </c:pt>
                <c:pt idx="860">
                  <c:v>31.5280787037045</c:v>
                </c:pt>
                <c:pt idx="861">
                  <c:v>31.5400115740704</c:v>
                </c:pt>
                <c:pt idx="862">
                  <c:v>31.557847222226</c:v>
                </c:pt>
                <c:pt idx="863">
                  <c:v>31.6096412037004</c:v>
                </c:pt>
                <c:pt idx="864">
                  <c:v>31.6236574073992</c:v>
                </c:pt>
                <c:pt idx="865">
                  <c:v>31.6241319444453</c:v>
                </c:pt>
                <c:pt idx="866">
                  <c:v>31.6391666666604</c:v>
                </c:pt>
                <c:pt idx="867">
                  <c:v>31.650196759263</c:v>
                </c:pt>
                <c:pt idx="868">
                  <c:v>31.6590046296187</c:v>
                </c:pt>
                <c:pt idx="869">
                  <c:v>31.665960648148</c:v>
                </c:pt>
                <c:pt idx="870">
                  <c:v>31.6660995370403</c:v>
                </c:pt>
                <c:pt idx="871">
                  <c:v>31.6968402777857</c:v>
                </c:pt>
                <c:pt idx="872">
                  <c:v>31.7226157407349</c:v>
                </c:pt>
                <c:pt idx="873">
                  <c:v>31.7531944444418</c:v>
                </c:pt>
                <c:pt idx="874">
                  <c:v>31.8007407407422</c:v>
                </c:pt>
                <c:pt idx="875">
                  <c:v>31.8107291666602</c:v>
                </c:pt>
                <c:pt idx="876">
                  <c:v>31.8464351851871</c:v>
                </c:pt>
                <c:pt idx="877">
                  <c:v>31.8538425925944</c:v>
                </c:pt>
                <c:pt idx="878">
                  <c:v>31.8550578703725</c:v>
                </c:pt>
                <c:pt idx="879">
                  <c:v>31.8739583333227</c:v>
                </c:pt>
                <c:pt idx="880">
                  <c:v>31.8843750000015</c:v>
                </c:pt>
                <c:pt idx="881">
                  <c:v>31.8945601851883</c:v>
                </c:pt>
                <c:pt idx="882">
                  <c:v>31.9460879629623</c:v>
                </c:pt>
                <c:pt idx="883">
                  <c:v>31.9642939814803</c:v>
                </c:pt>
                <c:pt idx="884">
                  <c:v>31.9712962962949</c:v>
                </c:pt>
                <c:pt idx="885">
                  <c:v>31.9714120370335</c:v>
                </c:pt>
                <c:pt idx="886">
                  <c:v>31.9980324074131</c:v>
                </c:pt>
                <c:pt idx="887">
                  <c:v>31.9992592592607</c:v>
                </c:pt>
                <c:pt idx="888">
                  <c:v>32</c:v>
                </c:pt>
                <c:pt idx="889">
                  <c:v>32.0040972222196</c:v>
                </c:pt>
                <c:pt idx="890">
                  <c:v>32.0170138888861</c:v>
                </c:pt>
                <c:pt idx="891">
                  <c:v>32.0193749999962</c:v>
                </c:pt>
                <c:pt idx="892">
                  <c:v>32.026342592595</c:v>
                </c:pt>
                <c:pt idx="893">
                  <c:v>32.0323611111162</c:v>
                </c:pt>
                <c:pt idx="894">
                  <c:v>32.0416666666715</c:v>
                </c:pt>
                <c:pt idx="895">
                  <c:v>32.1031828703708</c:v>
                </c:pt>
                <c:pt idx="896">
                  <c:v>32.1492361111159</c:v>
                </c:pt>
                <c:pt idx="897">
                  <c:v>32.1918055555579</c:v>
                </c:pt>
                <c:pt idx="898">
                  <c:v>32.1953240740768</c:v>
                </c:pt>
                <c:pt idx="899">
                  <c:v>32.2886226851842</c:v>
                </c:pt>
                <c:pt idx="900">
                  <c:v>32.3015162037045</c:v>
                </c:pt>
                <c:pt idx="901">
                  <c:v>32.3073726851871</c:v>
                </c:pt>
                <c:pt idx="902">
                  <c:v>32.3210879629623</c:v>
                </c:pt>
                <c:pt idx="903">
                  <c:v>32.3226157407407</c:v>
                </c:pt>
                <c:pt idx="904">
                  <c:v>32.3309259259258</c:v>
                </c:pt>
                <c:pt idx="905">
                  <c:v>32.3367476851854</c:v>
                </c:pt>
                <c:pt idx="906">
                  <c:v>32.3401851851958</c:v>
                </c:pt>
                <c:pt idx="907">
                  <c:v>32.3440162037004</c:v>
                </c:pt>
                <c:pt idx="908">
                  <c:v>32.3513541666689</c:v>
                </c:pt>
                <c:pt idx="909">
                  <c:v>32.3627430555571</c:v>
                </c:pt>
                <c:pt idx="910">
                  <c:v>32.3773148148102</c:v>
                </c:pt>
                <c:pt idx="911">
                  <c:v>32.3798958333282</c:v>
                </c:pt>
                <c:pt idx="912">
                  <c:v>32.3801273148129</c:v>
                </c:pt>
                <c:pt idx="913">
                  <c:v>32.3955324074122</c:v>
                </c:pt>
                <c:pt idx="914">
                  <c:v>32.4581018518511</c:v>
                </c:pt>
                <c:pt idx="915">
                  <c:v>32.4705671296324</c:v>
                </c:pt>
                <c:pt idx="916">
                  <c:v>32.47892361111</c:v>
                </c:pt>
                <c:pt idx="917">
                  <c:v>32.4846875000003</c:v>
                </c:pt>
                <c:pt idx="918">
                  <c:v>32.5198958333276</c:v>
                </c:pt>
                <c:pt idx="919">
                  <c:v>32.5892476851877</c:v>
                </c:pt>
                <c:pt idx="920">
                  <c:v>32.6177662036935</c:v>
                </c:pt>
                <c:pt idx="921">
                  <c:v>32.7079282407431</c:v>
                </c:pt>
                <c:pt idx="922">
                  <c:v>32.7844212962955</c:v>
                </c:pt>
                <c:pt idx="923">
                  <c:v>32.7857291666587</c:v>
                </c:pt>
                <c:pt idx="924">
                  <c:v>32.8228009259255</c:v>
                </c:pt>
                <c:pt idx="925">
                  <c:v>32.8480671296275</c:v>
                </c:pt>
                <c:pt idx="926">
                  <c:v>32.8606944444473</c:v>
                </c:pt>
                <c:pt idx="927">
                  <c:v>32.9112268518584</c:v>
                </c:pt>
                <c:pt idx="928">
                  <c:v>32.9190856481509</c:v>
                </c:pt>
                <c:pt idx="929">
                  <c:v>32.943703703706</c:v>
                </c:pt>
                <c:pt idx="930">
                  <c:v>32.9660879629664</c:v>
                </c:pt>
                <c:pt idx="931">
                  <c:v>32.9974652777746</c:v>
                </c:pt>
                <c:pt idx="932">
                  <c:v>32.997847222221</c:v>
                </c:pt>
                <c:pt idx="933">
                  <c:v>32.9985763888981</c:v>
                </c:pt>
                <c:pt idx="934">
                  <c:v>33</c:v>
                </c:pt>
                <c:pt idx="935">
                  <c:v>33.0001388888923</c:v>
                </c:pt>
                <c:pt idx="936">
                  <c:v>33.0196527777807</c:v>
                </c:pt>
                <c:pt idx="937">
                  <c:v>33.0416666666642</c:v>
                </c:pt>
                <c:pt idx="938">
                  <c:v>33.0416666666715</c:v>
                </c:pt>
                <c:pt idx="939">
                  <c:v>33.0424537037033</c:v>
                </c:pt>
                <c:pt idx="940">
                  <c:v>33.045578703699</c:v>
                </c:pt>
                <c:pt idx="941">
                  <c:v>33.0660648148114</c:v>
                </c:pt>
                <c:pt idx="942">
                  <c:v>33.082465277781</c:v>
                </c:pt>
                <c:pt idx="943">
                  <c:v>33.0837152777822</c:v>
                </c:pt>
                <c:pt idx="944">
                  <c:v>33.0862962962929</c:v>
                </c:pt>
                <c:pt idx="945">
                  <c:v>33.1071064814823</c:v>
                </c:pt>
                <c:pt idx="946">
                  <c:v>33.1123032407413</c:v>
                </c:pt>
                <c:pt idx="947">
                  <c:v>33.1274537037025</c:v>
                </c:pt>
                <c:pt idx="948">
                  <c:v>33.1336458333317</c:v>
                </c:pt>
                <c:pt idx="949">
                  <c:v>33.1522569444496</c:v>
                </c:pt>
                <c:pt idx="950">
                  <c:v>33.1904166666718</c:v>
                </c:pt>
                <c:pt idx="951">
                  <c:v>33.2324999999983</c:v>
                </c:pt>
                <c:pt idx="952">
                  <c:v>33.2434259259171</c:v>
                </c:pt>
                <c:pt idx="953">
                  <c:v>33.2840625000026</c:v>
                </c:pt>
                <c:pt idx="954">
                  <c:v>33.2942476851822</c:v>
                </c:pt>
                <c:pt idx="955">
                  <c:v>33.3413541666669</c:v>
                </c:pt>
                <c:pt idx="956">
                  <c:v>33.3431481481529</c:v>
                </c:pt>
                <c:pt idx="957">
                  <c:v>33.3546990740724</c:v>
                </c:pt>
                <c:pt idx="958">
                  <c:v>33.3622106481489</c:v>
                </c:pt>
                <c:pt idx="959">
                  <c:v>33.3902777777839</c:v>
                </c:pt>
                <c:pt idx="960">
                  <c:v>33.4097569444421</c:v>
                </c:pt>
                <c:pt idx="961">
                  <c:v>33.4232175925936</c:v>
                </c:pt>
                <c:pt idx="962">
                  <c:v>33.4686805555539</c:v>
                </c:pt>
                <c:pt idx="963">
                  <c:v>33.4739351851895</c:v>
                </c:pt>
                <c:pt idx="964">
                  <c:v>33.5005902777775</c:v>
                </c:pt>
                <c:pt idx="965">
                  <c:v>33.5783912037004</c:v>
                </c:pt>
                <c:pt idx="966">
                  <c:v>33.5998495370295</c:v>
                </c:pt>
                <c:pt idx="967">
                  <c:v>33.6055787037039</c:v>
                </c:pt>
                <c:pt idx="968">
                  <c:v>33.6175810185159</c:v>
                </c:pt>
                <c:pt idx="969">
                  <c:v>33.6218287037045</c:v>
                </c:pt>
                <c:pt idx="970">
                  <c:v>33.6305555555591</c:v>
                </c:pt>
                <c:pt idx="971">
                  <c:v>33.6413657407393</c:v>
                </c:pt>
                <c:pt idx="972">
                  <c:v>33.7969328703693</c:v>
                </c:pt>
                <c:pt idx="973">
                  <c:v>33.8313310185185</c:v>
                </c:pt>
                <c:pt idx="974">
                  <c:v>33.8398611111043</c:v>
                </c:pt>
                <c:pt idx="975">
                  <c:v>33.9133564814838</c:v>
                </c:pt>
                <c:pt idx="976">
                  <c:v>33.9192129629591</c:v>
                </c:pt>
                <c:pt idx="977">
                  <c:v>33.9583333333358</c:v>
                </c:pt>
                <c:pt idx="978">
                  <c:v>33.9715740740721</c:v>
                </c:pt>
                <c:pt idx="979">
                  <c:v>33.991354166661</c:v>
                </c:pt>
                <c:pt idx="980">
                  <c:v>33.999421296292</c:v>
                </c:pt>
                <c:pt idx="981">
                  <c:v>34</c:v>
                </c:pt>
                <c:pt idx="982">
                  <c:v>34.0014583333323</c:v>
                </c:pt>
                <c:pt idx="983">
                  <c:v>34.010254629633</c:v>
                </c:pt>
                <c:pt idx="984">
                  <c:v>34.0387268518534</c:v>
                </c:pt>
                <c:pt idx="985">
                  <c:v>34.0416203703717</c:v>
                </c:pt>
                <c:pt idx="986">
                  <c:v>34.0625347222231</c:v>
                </c:pt>
                <c:pt idx="987">
                  <c:v>34.0868402777778</c:v>
                </c:pt>
                <c:pt idx="988">
                  <c:v>34.1049768518496</c:v>
                </c:pt>
                <c:pt idx="989">
                  <c:v>34.1149305555591</c:v>
                </c:pt>
                <c:pt idx="990">
                  <c:v>34.1237384259293</c:v>
                </c:pt>
                <c:pt idx="991">
                  <c:v>34.1580555555556</c:v>
                </c:pt>
                <c:pt idx="992">
                  <c:v>34.1668865740721</c:v>
                </c:pt>
                <c:pt idx="993">
                  <c:v>34.1896064814791</c:v>
                </c:pt>
                <c:pt idx="994">
                  <c:v>34.2159837962972</c:v>
                </c:pt>
                <c:pt idx="995">
                  <c:v>34.223090277781</c:v>
                </c:pt>
                <c:pt idx="996">
                  <c:v>34.241006944445</c:v>
                </c:pt>
                <c:pt idx="997">
                  <c:v>34.2453124999956</c:v>
                </c:pt>
                <c:pt idx="998">
                  <c:v>34.2485300925982</c:v>
                </c:pt>
                <c:pt idx="999">
                  <c:v>34.2557407407439</c:v>
                </c:pt>
                <c:pt idx="1000">
                  <c:v>34.2655439814844</c:v>
                </c:pt>
                <c:pt idx="1001">
                  <c:v>34.2996180555492</c:v>
                </c:pt>
                <c:pt idx="1002">
                  <c:v>34.3785995370417</c:v>
                </c:pt>
                <c:pt idx="1003">
                  <c:v>34.4148379629623</c:v>
                </c:pt>
                <c:pt idx="1004">
                  <c:v>34.4462847222239</c:v>
                </c:pt>
                <c:pt idx="1005">
                  <c:v>34.4514120370295</c:v>
                </c:pt>
                <c:pt idx="1006">
                  <c:v>34.5102199074099</c:v>
                </c:pt>
                <c:pt idx="1007">
                  <c:v>34.5566898148099</c:v>
                </c:pt>
                <c:pt idx="1008">
                  <c:v>34.5735763888879</c:v>
                </c:pt>
                <c:pt idx="1009">
                  <c:v>34.5897453703728</c:v>
                </c:pt>
                <c:pt idx="1010">
                  <c:v>34.6659259259322</c:v>
                </c:pt>
                <c:pt idx="1011">
                  <c:v>34.8820833333302</c:v>
                </c:pt>
                <c:pt idx="1012">
                  <c:v>34.8826620370382</c:v>
                </c:pt>
                <c:pt idx="1013">
                  <c:v>34.888043981482</c:v>
                </c:pt>
                <c:pt idx="1014">
                  <c:v>34.9199305555594</c:v>
                </c:pt>
                <c:pt idx="1015">
                  <c:v>34.9505787037051</c:v>
                </c:pt>
                <c:pt idx="1016">
                  <c:v>34.9527893518461</c:v>
                </c:pt>
                <c:pt idx="1017">
                  <c:v>34.9575231481431</c:v>
                </c:pt>
                <c:pt idx="1018">
                  <c:v>34.9583333333285</c:v>
                </c:pt>
                <c:pt idx="1019">
                  <c:v>34.9583333333358</c:v>
                </c:pt>
                <c:pt idx="1020">
                  <c:v>34.958333333343</c:v>
                </c:pt>
                <c:pt idx="1021">
                  <c:v>34.9750462962984</c:v>
                </c:pt>
                <c:pt idx="1022">
                  <c:v>34.9836111111072</c:v>
                </c:pt>
                <c:pt idx="1023">
                  <c:v>35</c:v>
                </c:pt>
                <c:pt idx="1024">
                  <c:v>35.0161921296312</c:v>
                </c:pt>
                <c:pt idx="1025">
                  <c:v>35.0216550925834</c:v>
                </c:pt>
                <c:pt idx="1026">
                  <c:v>35.0416666666642</c:v>
                </c:pt>
                <c:pt idx="1027">
                  <c:v>35.0416666666715</c:v>
                </c:pt>
                <c:pt idx="1028">
                  <c:v>35.1222106481436</c:v>
                </c:pt>
                <c:pt idx="1029">
                  <c:v>35.1432870370409</c:v>
                </c:pt>
                <c:pt idx="1030">
                  <c:v>35.1909606481495</c:v>
                </c:pt>
                <c:pt idx="1031">
                  <c:v>35.2249305555451</c:v>
                </c:pt>
                <c:pt idx="1032">
                  <c:v>35.2512152777781</c:v>
                </c:pt>
                <c:pt idx="1033">
                  <c:v>35.2568171296298</c:v>
                </c:pt>
                <c:pt idx="1034">
                  <c:v>35.3016782407431</c:v>
                </c:pt>
                <c:pt idx="1035">
                  <c:v>35.3044328703691</c:v>
                </c:pt>
                <c:pt idx="1036">
                  <c:v>35.3739814814908</c:v>
                </c:pt>
                <c:pt idx="1037">
                  <c:v>35.4302893518543</c:v>
                </c:pt>
                <c:pt idx="1038">
                  <c:v>35.4379513888853</c:v>
                </c:pt>
                <c:pt idx="1039">
                  <c:v>35.4404398148108</c:v>
                </c:pt>
                <c:pt idx="1040">
                  <c:v>35.4547337962867</c:v>
                </c:pt>
                <c:pt idx="1041">
                  <c:v>35.4967013888891</c:v>
                </c:pt>
                <c:pt idx="1042">
                  <c:v>35.5024189814794</c:v>
                </c:pt>
                <c:pt idx="1043">
                  <c:v>35.505949074075</c:v>
                </c:pt>
                <c:pt idx="1044">
                  <c:v>35.5434259259346</c:v>
                </c:pt>
                <c:pt idx="1045">
                  <c:v>35.550775462958</c:v>
                </c:pt>
                <c:pt idx="1046">
                  <c:v>35.5570254629638</c:v>
                </c:pt>
                <c:pt idx="1047">
                  <c:v>35.5822453703659</c:v>
                </c:pt>
                <c:pt idx="1048">
                  <c:v>35.6304513888899</c:v>
                </c:pt>
                <c:pt idx="1049">
                  <c:v>35.634108796301</c:v>
                </c:pt>
                <c:pt idx="1050">
                  <c:v>35.6517245370342</c:v>
                </c:pt>
                <c:pt idx="1051">
                  <c:v>35.7140740740724</c:v>
                </c:pt>
                <c:pt idx="1052">
                  <c:v>35.750289351854</c:v>
                </c:pt>
                <c:pt idx="1053">
                  <c:v>35.7802199074067</c:v>
                </c:pt>
                <c:pt idx="1054">
                  <c:v>35.8236342592572</c:v>
                </c:pt>
                <c:pt idx="1055">
                  <c:v>35.987962962965</c:v>
                </c:pt>
                <c:pt idx="1056">
                  <c:v>35.995347222226</c:v>
                </c:pt>
                <c:pt idx="1057">
                  <c:v>36</c:v>
                </c:pt>
                <c:pt idx="1058">
                  <c:v>36.0085763888856</c:v>
                </c:pt>
                <c:pt idx="1059">
                  <c:v>36.0416666666715</c:v>
                </c:pt>
                <c:pt idx="1060">
                  <c:v>36.0488657407404</c:v>
                </c:pt>
                <c:pt idx="1061">
                  <c:v>36.0541550925991</c:v>
                </c:pt>
                <c:pt idx="1062">
                  <c:v>36.134675925925</c:v>
                </c:pt>
                <c:pt idx="1063">
                  <c:v>36.1351504629638</c:v>
                </c:pt>
                <c:pt idx="1064">
                  <c:v>36.1748958333337</c:v>
                </c:pt>
                <c:pt idx="1065">
                  <c:v>36.1838541666657</c:v>
                </c:pt>
                <c:pt idx="1066">
                  <c:v>36.1843287037045</c:v>
                </c:pt>
                <c:pt idx="1067">
                  <c:v>36.1910879629577</c:v>
                </c:pt>
                <c:pt idx="1068">
                  <c:v>36.2095601851834</c:v>
                </c:pt>
                <c:pt idx="1069">
                  <c:v>36.2618981481501</c:v>
                </c:pt>
                <c:pt idx="1070">
                  <c:v>36.3088773148193</c:v>
                </c:pt>
                <c:pt idx="1071">
                  <c:v>36.3411921296283</c:v>
                </c:pt>
                <c:pt idx="1072">
                  <c:v>36.4348726851895</c:v>
                </c:pt>
                <c:pt idx="1073">
                  <c:v>36.4512500000055</c:v>
                </c:pt>
                <c:pt idx="1074">
                  <c:v>36.4682523148076</c:v>
                </c:pt>
                <c:pt idx="1075">
                  <c:v>36.4952083333337</c:v>
                </c:pt>
                <c:pt idx="1076">
                  <c:v>36.5367708333288</c:v>
                </c:pt>
                <c:pt idx="1077">
                  <c:v>36.5398495370391</c:v>
                </c:pt>
                <c:pt idx="1078">
                  <c:v>36.5477546296315</c:v>
                </c:pt>
                <c:pt idx="1079">
                  <c:v>36.6329629629618</c:v>
                </c:pt>
                <c:pt idx="1080">
                  <c:v>36.6389930555596</c:v>
                </c:pt>
                <c:pt idx="1081">
                  <c:v>36.6759375000038</c:v>
                </c:pt>
                <c:pt idx="1082">
                  <c:v>36.687962962962</c:v>
                </c:pt>
                <c:pt idx="1083">
                  <c:v>36.7476157407436</c:v>
                </c:pt>
                <c:pt idx="1084">
                  <c:v>36.8157291666721</c:v>
                </c:pt>
                <c:pt idx="1085">
                  <c:v>36.817986111113</c:v>
                </c:pt>
                <c:pt idx="1086">
                  <c:v>36.8636111111118</c:v>
                </c:pt>
                <c:pt idx="1087">
                  <c:v>36.8745138888917</c:v>
                </c:pt>
                <c:pt idx="1088">
                  <c:v>36.9494560185121</c:v>
                </c:pt>
                <c:pt idx="1089">
                  <c:v>36.9583912037051</c:v>
                </c:pt>
                <c:pt idx="1090">
                  <c:v>36.9614004629693</c:v>
                </c:pt>
                <c:pt idx="1091">
                  <c:v>36.97828703704</c:v>
                </c:pt>
                <c:pt idx="1092">
                  <c:v>36.9871180555565</c:v>
                </c:pt>
                <c:pt idx="1093">
                  <c:v>36.9941435185174</c:v>
                </c:pt>
                <c:pt idx="1094">
                  <c:v>36.9966203703661</c:v>
                </c:pt>
                <c:pt idx="1095">
                  <c:v>37</c:v>
                </c:pt>
                <c:pt idx="1096">
                  <c:v>37.0027314814797</c:v>
                </c:pt>
                <c:pt idx="1097">
                  <c:v>37.0374074074061</c:v>
                </c:pt>
                <c:pt idx="1098">
                  <c:v>37.0459606481527</c:v>
                </c:pt>
                <c:pt idx="1099">
                  <c:v>37.0629050925927</c:v>
                </c:pt>
                <c:pt idx="1100">
                  <c:v>37.1106597222242</c:v>
                </c:pt>
                <c:pt idx="1101">
                  <c:v>37.1811574074018</c:v>
                </c:pt>
                <c:pt idx="1102">
                  <c:v>37.2040162037083</c:v>
                </c:pt>
                <c:pt idx="1103">
                  <c:v>37.2116435185162</c:v>
                </c:pt>
                <c:pt idx="1104">
                  <c:v>37.2285648148099</c:v>
                </c:pt>
                <c:pt idx="1105">
                  <c:v>37.2599305555632</c:v>
                </c:pt>
                <c:pt idx="1106">
                  <c:v>37.2751041666634</c:v>
                </c:pt>
                <c:pt idx="1107">
                  <c:v>37.2973148148158</c:v>
                </c:pt>
                <c:pt idx="1108">
                  <c:v>37.3264236111136</c:v>
                </c:pt>
                <c:pt idx="1109">
                  <c:v>37.3312499999956</c:v>
                </c:pt>
                <c:pt idx="1110">
                  <c:v>37.3907060185156</c:v>
                </c:pt>
                <c:pt idx="1111">
                  <c:v>37.4196296296286</c:v>
                </c:pt>
                <c:pt idx="1112">
                  <c:v>37.5007986111159</c:v>
                </c:pt>
                <c:pt idx="1113">
                  <c:v>37.5226273148146</c:v>
                </c:pt>
                <c:pt idx="1114">
                  <c:v>37.6412847222236</c:v>
                </c:pt>
                <c:pt idx="1115">
                  <c:v>37.6738657407404</c:v>
                </c:pt>
                <c:pt idx="1116">
                  <c:v>37.712349537047</c:v>
                </c:pt>
                <c:pt idx="1117">
                  <c:v>37.8793750000041</c:v>
                </c:pt>
                <c:pt idx="1118">
                  <c:v>37.9057638888917</c:v>
                </c:pt>
                <c:pt idx="1119">
                  <c:v>37.9458564814777</c:v>
                </c:pt>
                <c:pt idx="1120">
                  <c:v>37.9940046296324</c:v>
                </c:pt>
                <c:pt idx="1121">
                  <c:v>38</c:v>
                </c:pt>
                <c:pt idx="1122">
                  <c:v>38.0314583333311</c:v>
                </c:pt>
                <c:pt idx="1123">
                  <c:v>38.0382754629682</c:v>
                </c:pt>
                <c:pt idx="1124">
                  <c:v>38.0592824073974</c:v>
                </c:pt>
                <c:pt idx="1125">
                  <c:v>38.0594791666663</c:v>
                </c:pt>
                <c:pt idx="1126">
                  <c:v>38.0602314814823</c:v>
                </c:pt>
                <c:pt idx="1127">
                  <c:v>38.0998958333366</c:v>
                </c:pt>
                <c:pt idx="1128">
                  <c:v>38.1092939814844</c:v>
                </c:pt>
                <c:pt idx="1129">
                  <c:v>38.1514583333337</c:v>
                </c:pt>
                <c:pt idx="1130">
                  <c:v>38.1591666666718</c:v>
                </c:pt>
                <c:pt idx="1131">
                  <c:v>38.1937615740753</c:v>
                </c:pt>
                <c:pt idx="1132">
                  <c:v>38.3549305555571</c:v>
                </c:pt>
                <c:pt idx="1133">
                  <c:v>38.3753819444391</c:v>
                </c:pt>
                <c:pt idx="1134">
                  <c:v>38.523009259261</c:v>
                </c:pt>
                <c:pt idx="1135">
                  <c:v>38.5687037037133</c:v>
                </c:pt>
                <c:pt idx="1136">
                  <c:v>38.6291550925889</c:v>
                </c:pt>
                <c:pt idx="1137">
                  <c:v>38.6586458333331</c:v>
                </c:pt>
                <c:pt idx="1138">
                  <c:v>38.7393865740742</c:v>
                </c:pt>
                <c:pt idx="1139">
                  <c:v>38.786481481482</c:v>
                </c:pt>
                <c:pt idx="1140">
                  <c:v>38.9553472222178</c:v>
                </c:pt>
                <c:pt idx="1141">
                  <c:v>38.9884606481501</c:v>
                </c:pt>
                <c:pt idx="1142">
                  <c:v>39.0687731481448</c:v>
                </c:pt>
                <c:pt idx="1143">
                  <c:v>39.103148148155</c:v>
                </c:pt>
                <c:pt idx="1144">
                  <c:v>39.1143749999974</c:v>
                </c:pt>
                <c:pt idx="1145">
                  <c:v>39.142951388887</c:v>
                </c:pt>
                <c:pt idx="1146">
                  <c:v>39.1473379629606</c:v>
                </c:pt>
                <c:pt idx="1147">
                  <c:v>39.3134953703702</c:v>
                </c:pt>
                <c:pt idx="1148">
                  <c:v>39.4098958333343</c:v>
                </c:pt>
                <c:pt idx="1149">
                  <c:v>39.4215509259302</c:v>
                </c:pt>
                <c:pt idx="1150">
                  <c:v>39.4626157407329</c:v>
                </c:pt>
                <c:pt idx="1151">
                  <c:v>39.4708333333401</c:v>
                </c:pt>
                <c:pt idx="1152">
                  <c:v>39.5573958333334</c:v>
                </c:pt>
                <c:pt idx="1153">
                  <c:v>39.5775694444383</c:v>
                </c:pt>
                <c:pt idx="1154">
                  <c:v>39.6303472222207</c:v>
                </c:pt>
                <c:pt idx="1155">
                  <c:v>39.6802662037007</c:v>
                </c:pt>
                <c:pt idx="1156">
                  <c:v>39.8004282407492</c:v>
                </c:pt>
                <c:pt idx="1157">
                  <c:v>39.8021643518587</c:v>
                </c:pt>
                <c:pt idx="1158">
                  <c:v>39.9583333333285</c:v>
                </c:pt>
                <c:pt idx="1159">
                  <c:v>39.9583333333358</c:v>
                </c:pt>
                <c:pt idx="1160">
                  <c:v>39.958333333343</c:v>
                </c:pt>
                <c:pt idx="1161">
                  <c:v>39.9600000000064</c:v>
                </c:pt>
                <c:pt idx="1162">
                  <c:v>39.971331018518</c:v>
                </c:pt>
                <c:pt idx="1163">
                  <c:v>39.9722337962958</c:v>
                </c:pt>
                <c:pt idx="1164">
                  <c:v>39.9989699074067</c:v>
                </c:pt>
                <c:pt idx="1165">
                  <c:v>40</c:v>
                </c:pt>
                <c:pt idx="1166">
                  <c:v>40.0000000000073</c:v>
                </c:pt>
                <c:pt idx="1167">
                  <c:v>40.0378009259293</c:v>
                </c:pt>
                <c:pt idx="1168">
                  <c:v>40.041666666657</c:v>
                </c:pt>
                <c:pt idx="1169">
                  <c:v>40.0416666666642</c:v>
                </c:pt>
                <c:pt idx="1170">
                  <c:v>40.0416666666715</c:v>
                </c:pt>
                <c:pt idx="1171">
                  <c:v>40.0725115740788</c:v>
                </c:pt>
                <c:pt idx="1172">
                  <c:v>40.0897685185191</c:v>
                </c:pt>
                <c:pt idx="1173">
                  <c:v>40.1415740740777</c:v>
                </c:pt>
                <c:pt idx="1174">
                  <c:v>40.1659490740712</c:v>
                </c:pt>
                <c:pt idx="1175">
                  <c:v>40.1843750000044</c:v>
                </c:pt>
                <c:pt idx="1176">
                  <c:v>40.2038773148088</c:v>
                </c:pt>
                <c:pt idx="1177">
                  <c:v>40.221932870365</c:v>
                </c:pt>
                <c:pt idx="1178">
                  <c:v>40.3293634259244</c:v>
                </c:pt>
                <c:pt idx="1179">
                  <c:v>40.3588888888917</c:v>
                </c:pt>
                <c:pt idx="1180">
                  <c:v>40.4050115740683</c:v>
                </c:pt>
                <c:pt idx="1181">
                  <c:v>40.4383217592695</c:v>
                </c:pt>
                <c:pt idx="1182">
                  <c:v>40.8324652777737</c:v>
                </c:pt>
                <c:pt idx="1183">
                  <c:v>40.8384722222254</c:v>
                </c:pt>
                <c:pt idx="1184">
                  <c:v>40.8920486111019</c:v>
                </c:pt>
                <c:pt idx="1185">
                  <c:v>41.0128472222277</c:v>
                </c:pt>
                <c:pt idx="1186">
                  <c:v>41.0362731481436</c:v>
                </c:pt>
                <c:pt idx="1187">
                  <c:v>41.0416666666715</c:v>
                </c:pt>
                <c:pt idx="1188">
                  <c:v>41.0507523148117</c:v>
                </c:pt>
                <c:pt idx="1189">
                  <c:v>41.0799999999945</c:v>
                </c:pt>
                <c:pt idx="1190">
                  <c:v>41.0990393518514</c:v>
                </c:pt>
                <c:pt idx="1191">
                  <c:v>41.1128240740727</c:v>
                </c:pt>
                <c:pt idx="1192">
                  <c:v>41.1543981481445</c:v>
                </c:pt>
                <c:pt idx="1193">
                  <c:v>41.1936342592526</c:v>
                </c:pt>
                <c:pt idx="1194">
                  <c:v>41.1982870370412</c:v>
                </c:pt>
                <c:pt idx="1195">
                  <c:v>41.2011458333291</c:v>
                </c:pt>
                <c:pt idx="1196">
                  <c:v>41.2471643518511</c:v>
                </c:pt>
                <c:pt idx="1197">
                  <c:v>41.2549305555585</c:v>
                </c:pt>
                <c:pt idx="1198">
                  <c:v>41.3176273148201</c:v>
                </c:pt>
                <c:pt idx="1199">
                  <c:v>41.391770833332</c:v>
                </c:pt>
                <c:pt idx="1200">
                  <c:v>41.4288194444525</c:v>
                </c:pt>
                <c:pt idx="1201">
                  <c:v>41.5384606481529</c:v>
                </c:pt>
                <c:pt idx="1202">
                  <c:v>41.5921296296292</c:v>
                </c:pt>
                <c:pt idx="1203">
                  <c:v>41.5987268518584</c:v>
                </c:pt>
                <c:pt idx="1204">
                  <c:v>41.6530439814815</c:v>
                </c:pt>
                <c:pt idx="1205">
                  <c:v>41.681840277779</c:v>
                </c:pt>
                <c:pt idx="1206">
                  <c:v>41.7357523148166</c:v>
                </c:pt>
                <c:pt idx="1207">
                  <c:v>41.7819097222236</c:v>
                </c:pt>
                <c:pt idx="1208">
                  <c:v>41.8686458333395</c:v>
                </c:pt>
                <c:pt idx="1209">
                  <c:v>41.9583333333285</c:v>
                </c:pt>
                <c:pt idx="1210">
                  <c:v>41.9612962962929</c:v>
                </c:pt>
                <c:pt idx="1211">
                  <c:v>41.9816435185203</c:v>
                </c:pt>
                <c:pt idx="1212">
                  <c:v>42</c:v>
                </c:pt>
                <c:pt idx="1213">
                  <c:v>42.0168402777781</c:v>
                </c:pt>
                <c:pt idx="1214">
                  <c:v>42.026620370365</c:v>
                </c:pt>
                <c:pt idx="1215">
                  <c:v>42.0416666666642</c:v>
                </c:pt>
                <c:pt idx="1216">
                  <c:v>42.0416666666715</c:v>
                </c:pt>
                <c:pt idx="1217">
                  <c:v>42.058159722219</c:v>
                </c:pt>
                <c:pt idx="1218">
                  <c:v>42.1789120370377</c:v>
                </c:pt>
                <c:pt idx="1219">
                  <c:v>42.3344560185142</c:v>
                </c:pt>
                <c:pt idx="1220">
                  <c:v>42.3757060185162</c:v>
                </c:pt>
                <c:pt idx="1221">
                  <c:v>42.3791203703659</c:v>
                </c:pt>
                <c:pt idx="1222">
                  <c:v>42.4056481481457</c:v>
                </c:pt>
                <c:pt idx="1223">
                  <c:v>42.4127546296295</c:v>
                </c:pt>
                <c:pt idx="1224">
                  <c:v>42.5946064814852</c:v>
                </c:pt>
                <c:pt idx="1225">
                  <c:v>42.6152662037057</c:v>
                </c:pt>
                <c:pt idx="1226">
                  <c:v>42.618333333332</c:v>
                </c:pt>
                <c:pt idx="1227">
                  <c:v>42.6606828703734</c:v>
                </c:pt>
                <c:pt idx="1228">
                  <c:v>42.6671527777798</c:v>
                </c:pt>
                <c:pt idx="1229">
                  <c:v>42.7205092592558</c:v>
                </c:pt>
                <c:pt idx="1230">
                  <c:v>42.7691898148114</c:v>
                </c:pt>
                <c:pt idx="1231">
                  <c:v>42.873993055553</c:v>
                </c:pt>
                <c:pt idx="1232">
                  <c:v>42.8769560185174</c:v>
                </c:pt>
                <c:pt idx="1233">
                  <c:v>42.8916550925932</c:v>
                </c:pt>
                <c:pt idx="1234">
                  <c:v>42.934305555551</c:v>
                </c:pt>
                <c:pt idx="1235">
                  <c:v>42.9583333333285</c:v>
                </c:pt>
                <c:pt idx="1236">
                  <c:v>42.9752314814832</c:v>
                </c:pt>
                <c:pt idx="1237">
                  <c:v>42.9800231481495</c:v>
                </c:pt>
                <c:pt idx="1238">
                  <c:v>42.9922916666692</c:v>
                </c:pt>
                <c:pt idx="1239">
                  <c:v>42.9946759259183</c:v>
                </c:pt>
                <c:pt idx="1240">
                  <c:v>43</c:v>
                </c:pt>
                <c:pt idx="1241">
                  <c:v>43.0799999999945</c:v>
                </c:pt>
                <c:pt idx="1242">
                  <c:v>43.1161111111142</c:v>
                </c:pt>
                <c:pt idx="1243">
                  <c:v>43.2086574074056</c:v>
                </c:pt>
                <c:pt idx="1244">
                  <c:v>43.4182060185267</c:v>
                </c:pt>
                <c:pt idx="1245">
                  <c:v>43.5012731481474</c:v>
                </c:pt>
                <c:pt idx="1246">
                  <c:v>43.5637268518476</c:v>
                </c:pt>
                <c:pt idx="1247">
                  <c:v>43.5971180555571</c:v>
                </c:pt>
                <c:pt idx="1248">
                  <c:v>43.8061111111092</c:v>
                </c:pt>
                <c:pt idx="1249">
                  <c:v>43.8091550925965</c:v>
                </c:pt>
                <c:pt idx="1250">
                  <c:v>43.8384374999951</c:v>
                </c:pt>
                <c:pt idx="1251">
                  <c:v>43.9847569444537</c:v>
                </c:pt>
                <c:pt idx="1252">
                  <c:v>44</c:v>
                </c:pt>
                <c:pt idx="1253">
                  <c:v>44.017662037033</c:v>
                </c:pt>
                <c:pt idx="1254">
                  <c:v>44.0421875000029</c:v>
                </c:pt>
                <c:pt idx="1255">
                  <c:v>44.1208333333343</c:v>
                </c:pt>
                <c:pt idx="1256">
                  <c:v>44.1262268518476</c:v>
                </c:pt>
                <c:pt idx="1257">
                  <c:v>44.1586574074026</c:v>
                </c:pt>
                <c:pt idx="1258">
                  <c:v>44.1704629629676</c:v>
                </c:pt>
                <c:pt idx="1259">
                  <c:v>44.2347222222161</c:v>
                </c:pt>
                <c:pt idx="1260">
                  <c:v>44.4041898148207</c:v>
                </c:pt>
                <c:pt idx="1261">
                  <c:v>44.4117476851825</c:v>
                </c:pt>
                <c:pt idx="1262">
                  <c:v>44.4380324074082</c:v>
                </c:pt>
                <c:pt idx="1263">
                  <c:v>44.4602662036996</c:v>
                </c:pt>
                <c:pt idx="1264">
                  <c:v>44.4693981481469</c:v>
                </c:pt>
                <c:pt idx="1265">
                  <c:v>44.5070717592607</c:v>
                </c:pt>
                <c:pt idx="1266">
                  <c:v>44.5551388888853</c:v>
                </c:pt>
                <c:pt idx="1267">
                  <c:v>44.5569675925944</c:v>
                </c:pt>
                <c:pt idx="1268">
                  <c:v>44.6376736111124</c:v>
                </c:pt>
                <c:pt idx="1269">
                  <c:v>44.8068865740788</c:v>
                </c:pt>
                <c:pt idx="1270">
                  <c:v>44.869918981487</c:v>
                </c:pt>
                <c:pt idx="1271">
                  <c:v>44.9583333333285</c:v>
                </c:pt>
                <c:pt idx="1272">
                  <c:v>44.9583333333358</c:v>
                </c:pt>
                <c:pt idx="1273">
                  <c:v>44.958333333343</c:v>
                </c:pt>
                <c:pt idx="1274">
                  <c:v>44.9761689814914</c:v>
                </c:pt>
                <c:pt idx="1275">
                  <c:v>45</c:v>
                </c:pt>
                <c:pt idx="1276">
                  <c:v>45.018958333334</c:v>
                </c:pt>
                <c:pt idx="1277">
                  <c:v>45.041666666657</c:v>
                </c:pt>
                <c:pt idx="1278">
                  <c:v>45.0416666666642</c:v>
                </c:pt>
                <c:pt idx="1279">
                  <c:v>45.0416666666715</c:v>
                </c:pt>
                <c:pt idx="1280">
                  <c:v>45.0623148148152</c:v>
                </c:pt>
                <c:pt idx="1281">
                  <c:v>45.1896990740643</c:v>
                </c:pt>
                <c:pt idx="1282">
                  <c:v>45.2052314814791</c:v>
                </c:pt>
                <c:pt idx="1283">
                  <c:v>45.2059606481416</c:v>
                </c:pt>
                <c:pt idx="1284">
                  <c:v>45.2258217592607</c:v>
                </c:pt>
                <c:pt idx="1285">
                  <c:v>45.2516898148169</c:v>
                </c:pt>
                <c:pt idx="1286">
                  <c:v>45.406076388892</c:v>
                </c:pt>
                <c:pt idx="1287">
                  <c:v>45.4165856481559</c:v>
                </c:pt>
                <c:pt idx="1288">
                  <c:v>45.4224768518616</c:v>
                </c:pt>
                <c:pt idx="1289">
                  <c:v>45.4300347222234</c:v>
                </c:pt>
                <c:pt idx="1290">
                  <c:v>45.4327430555495</c:v>
                </c:pt>
                <c:pt idx="1291">
                  <c:v>45.4519212962987</c:v>
                </c:pt>
                <c:pt idx="1292">
                  <c:v>45.5367245370435</c:v>
                </c:pt>
                <c:pt idx="1293">
                  <c:v>45.6604282407425</c:v>
                </c:pt>
                <c:pt idx="1294">
                  <c:v>45.9503703703813</c:v>
                </c:pt>
                <c:pt idx="1295">
                  <c:v>45.9583333333358</c:v>
                </c:pt>
                <c:pt idx="1296">
                  <c:v>45.9744328703673</c:v>
                </c:pt>
                <c:pt idx="1297">
                  <c:v>45.9878009259264</c:v>
                </c:pt>
                <c:pt idx="1298">
                  <c:v>46</c:v>
                </c:pt>
                <c:pt idx="1299">
                  <c:v>46.0434143518505</c:v>
                </c:pt>
                <c:pt idx="1300">
                  <c:v>46.0586921296344</c:v>
                </c:pt>
                <c:pt idx="1301">
                  <c:v>46.0979745370423</c:v>
                </c:pt>
                <c:pt idx="1302">
                  <c:v>46.1157407407372</c:v>
                </c:pt>
                <c:pt idx="1303">
                  <c:v>46.1344560185098</c:v>
                </c:pt>
                <c:pt idx="1304">
                  <c:v>46.1478703703688</c:v>
                </c:pt>
                <c:pt idx="1305">
                  <c:v>46.205729166657</c:v>
                </c:pt>
                <c:pt idx="1306">
                  <c:v>46.3074074074102</c:v>
                </c:pt>
                <c:pt idx="1307">
                  <c:v>46.4147222222236</c:v>
                </c:pt>
                <c:pt idx="1308">
                  <c:v>46.4397337962946</c:v>
                </c:pt>
                <c:pt idx="1309">
                  <c:v>46.6275925925875</c:v>
                </c:pt>
                <c:pt idx="1310">
                  <c:v>46.819745370376</c:v>
                </c:pt>
                <c:pt idx="1311">
                  <c:v>46.986562500002</c:v>
                </c:pt>
                <c:pt idx="1312">
                  <c:v>47</c:v>
                </c:pt>
                <c:pt idx="1313">
                  <c:v>47.2294097222257</c:v>
                </c:pt>
                <c:pt idx="1314">
                  <c:v>47.3574884259215</c:v>
                </c:pt>
                <c:pt idx="1315">
                  <c:v>47.904953703699</c:v>
                </c:pt>
                <c:pt idx="1316">
                  <c:v>47.9996064814841</c:v>
                </c:pt>
                <c:pt idx="1317">
                  <c:v>48</c:v>
                </c:pt>
                <c:pt idx="1318">
                  <c:v>48.101423611115</c:v>
                </c:pt>
                <c:pt idx="1319">
                  <c:v>48.1801504629693</c:v>
                </c:pt>
                <c:pt idx="1320">
                  <c:v>48.2195717592549</c:v>
                </c:pt>
                <c:pt idx="1321">
                  <c:v>48.5106712963025</c:v>
                </c:pt>
                <c:pt idx="1322">
                  <c:v>48.6854282407294</c:v>
                </c:pt>
                <c:pt idx="1323">
                  <c:v>48.7291203703717</c:v>
                </c:pt>
                <c:pt idx="1324">
                  <c:v>48.7848611111112</c:v>
                </c:pt>
                <c:pt idx="1325">
                  <c:v>48.8290393518473</c:v>
                </c:pt>
                <c:pt idx="1326">
                  <c:v>48.9583333333358</c:v>
                </c:pt>
                <c:pt idx="1327">
                  <c:v>48.9619907407323</c:v>
                </c:pt>
                <c:pt idx="1328">
                  <c:v>49</c:v>
                </c:pt>
                <c:pt idx="1329">
                  <c:v>49.1538541666669</c:v>
                </c:pt>
                <c:pt idx="1330">
                  <c:v>49.163923611115</c:v>
                </c:pt>
                <c:pt idx="1331">
                  <c:v>49.1766203703737</c:v>
                </c:pt>
                <c:pt idx="1332">
                  <c:v>49.1981365740721</c:v>
                </c:pt>
                <c:pt idx="1333">
                  <c:v>49.4624189814785</c:v>
                </c:pt>
                <c:pt idx="1334">
                  <c:v>49.7360648148169</c:v>
                </c:pt>
                <c:pt idx="1335">
                  <c:v>49.9583333333285</c:v>
                </c:pt>
                <c:pt idx="1336">
                  <c:v>49.9634606481486</c:v>
                </c:pt>
                <c:pt idx="1337">
                  <c:v>49.9989699074067</c:v>
                </c:pt>
                <c:pt idx="1338">
                  <c:v>49.9990162036993</c:v>
                </c:pt>
                <c:pt idx="1339">
                  <c:v>50</c:v>
                </c:pt>
                <c:pt idx="1340">
                  <c:v>50.0416666666642</c:v>
                </c:pt>
                <c:pt idx="1341">
                  <c:v>50.0999074074134</c:v>
                </c:pt>
                <c:pt idx="1342">
                  <c:v>50.1090393518534</c:v>
                </c:pt>
                <c:pt idx="1343">
                  <c:v>50.1352777777793</c:v>
                </c:pt>
                <c:pt idx="1344">
                  <c:v>50.13758101852</c:v>
                </c:pt>
                <c:pt idx="1345">
                  <c:v>50.236122685179</c:v>
                </c:pt>
                <c:pt idx="1346">
                  <c:v>50.3001157407416</c:v>
                </c:pt>
                <c:pt idx="1347">
                  <c:v>50.4242245370406</c:v>
                </c:pt>
                <c:pt idx="1348">
                  <c:v>50.4316319444479</c:v>
                </c:pt>
                <c:pt idx="1349">
                  <c:v>50.4543171296318</c:v>
                </c:pt>
                <c:pt idx="1350">
                  <c:v>50.9149421296315</c:v>
                </c:pt>
                <c:pt idx="1351">
                  <c:v>51.2601851851796</c:v>
                </c:pt>
                <c:pt idx="1352">
                  <c:v>51.4042476851901</c:v>
                </c:pt>
                <c:pt idx="1353">
                  <c:v>51.4300000000003</c:v>
                </c:pt>
                <c:pt idx="1354">
                  <c:v>51.549629629626</c:v>
                </c:pt>
                <c:pt idx="1355">
                  <c:v>51.58766203704</c:v>
                </c:pt>
                <c:pt idx="1356">
                  <c:v>51.6742129629565</c:v>
                </c:pt>
                <c:pt idx="1357">
                  <c:v>51.6803009259311</c:v>
                </c:pt>
                <c:pt idx="1358">
                  <c:v>51.8751620370385</c:v>
                </c:pt>
                <c:pt idx="1359">
                  <c:v>52.12631944444</c:v>
                </c:pt>
                <c:pt idx="1360">
                  <c:v>52.3478472222196</c:v>
                </c:pt>
                <c:pt idx="1361">
                  <c:v>52.5639814814785</c:v>
                </c:pt>
                <c:pt idx="1362">
                  <c:v>52.6945601851839</c:v>
                </c:pt>
                <c:pt idx="1363">
                  <c:v>52.9155208333395</c:v>
                </c:pt>
                <c:pt idx="1364">
                  <c:v>52.9201736111136</c:v>
                </c:pt>
                <c:pt idx="1365">
                  <c:v>52.9794328703647</c:v>
                </c:pt>
                <c:pt idx="1366">
                  <c:v>52.9837152777836</c:v>
                </c:pt>
                <c:pt idx="1367">
                  <c:v>53.1705439814759</c:v>
                </c:pt>
                <c:pt idx="1368">
                  <c:v>53.3320717592651</c:v>
                </c:pt>
                <c:pt idx="1369">
                  <c:v>53.4914699073997</c:v>
                </c:pt>
                <c:pt idx="1370">
                  <c:v>53.559317129635</c:v>
                </c:pt>
                <c:pt idx="1371">
                  <c:v>53.6079745370371</c:v>
                </c:pt>
                <c:pt idx="1372">
                  <c:v>53.8661226851837</c:v>
                </c:pt>
                <c:pt idx="1373">
                  <c:v>53.9392824074021</c:v>
                </c:pt>
                <c:pt idx="1374">
                  <c:v>54.030821759261</c:v>
                </c:pt>
                <c:pt idx="1375">
                  <c:v>54.1054513888885</c:v>
                </c:pt>
                <c:pt idx="1376">
                  <c:v>54.2040856481472</c:v>
                </c:pt>
                <c:pt idx="1377">
                  <c:v>54.2326388888905</c:v>
                </c:pt>
                <c:pt idx="1378">
                  <c:v>54.2548032407431</c:v>
                </c:pt>
                <c:pt idx="1379">
                  <c:v>54.4893981481509</c:v>
                </c:pt>
                <c:pt idx="1380">
                  <c:v>54.5220138888981</c:v>
                </c:pt>
                <c:pt idx="1381">
                  <c:v>54.5303587962844</c:v>
                </c:pt>
                <c:pt idx="1382">
                  <c:v>54.821458333332</c:v>
                </c:pt>
                <c:pt idx="1383">
                  <c:v>54.8960648148131</c:v>
                </c:pt>
                <c:pt idx="1384">
                  <c:v>54.9788425925944</c:v>
                </c:pt>
                <c:pt idx="1385">
                  <c:v>55</c:v>
                </c:pt>
                <c:pt idx="1386">
                  <c:v>55.0297569444374</c:v>
                </c:pt>
                <c:pt idx="1387">
                  <c:v>55.071747685186</c:v>
                </c:pt>
                <c:pt idx="1388">
                  <c:v>55.1602662037039</c:v>
                </c:pt>
                <c:pt idx="1389">
                  <c:v>55.2821296296315</c:v>
                </c:pt>
                <c:pt idx="1390">
                  <c:v>55.5974884259267</c:v>
                </c:pt>
                <c:pt idx="1391">
                  <c:v>55.6090624999997</c:v>
                </c:pt>
                <c:pt idx="1392">
                  <c:v>55.7590162037086</c:v>
                </c:pt>
                <c:pt idx="1393">
                  <c:v>55.8187384259218</c:v>
                </c:pt>
                <c:pt idx="1394">
                  <c:v>55.9583333333358</c:v>
                </c:pt>
                <c:pt idx="1395">
                  <c:v>56.09611111111</c:v>
                </c:pt>
                <c:pt idx="1396">
                  <c:v>56.1720254629618</c:v>
                </c:pt>
                <c:pt idx="1397">
                  <c:v>56.2337962962993</c:v>
                </c:pt>
                <c:pt idx="1398">
                  <c:v>56.2859953703737</c:v>
                </c:pt>
                <c:pt idx="1399">
                  <c:v>56.2948842592596</c:v>
                </c:pt>
                <c:pt idx="1400">
                  <c:v>56.4245949074102</c:v>
                </c:pt>
                <c:pt idx="1401">
                  <c:v>56.5316435185232</c:v>
                </c:pt>
                <c:pt idx="1402">
                  <c:v>56.5862731481466</c:v>
                </c:pt>
                <c:pt idx="1403">
                  <c:v>56.9261458333349</c:v>
                </c:pt>
                <c:pt idx="1404">
                  <c:v>56.9655324073974</c:v>
                </c:pt>
                <c:pt idx="1405">
                  <c:v>57.0989236111127</c:v>
                </c:pt>
                <c:pt idx="1406">
                  <c:v>57.1823842592567</c:v>
                </c:pt>
                <c:pt idx="1407">
                  <c:v>57.3747453703691</c:v>
                </c:pt>
                <c:pt idx="1408">
                  <c:v>57.3776967592639</c:v>
                </c:pt>
                <c:pt idx="1409">
                  <c:v>57.5405208333395</c:v>
                </c:pt>
                <c:pt idx="1410">
                  <c:v>57.5607870370295</c:v>
                </c:pt>
                <c:pt idx="1411">
                  <c:v>57.6016898148155</c:v>
                </c:pt>
                <c:pt idx="1412">
                  <c:v>57.6409490740698</c:v>
                </c:pt>
                <c:pt idx="1413">
                  <c:v>57.667245370365</c:v>
                </c:pt>
                <c:pt idx="1414">
                  <c:v>57.8324537037042</c:v>
                </c:pt>
                <c:pt idx="1415">
                  <c:v>57.8872337962966</c:v>
                </c:pt>
                <c:pt idx="1416">
                  <c:v>58.0102314814721</c:v>
                </c:pt>
                <c:pt idx="1417">
                  <c:v>58.0926157407375</c:v>
                </c:pt>
                <c:pt idx="1418">
                  <c:v>58.1208333333343</c:v>
                </c:pt>
                <c:pt idx="1419">
                  <c:v>58.1249074074003</c:v>
                </c:pt>
                <c:pt idx="1420">
                  <c:v>58.3405324074047</c:v>
                </c:pt>
                <c:pt idx="1421">
                  <c:v>58.3957638888824</c:v>
                </c:pt>
                <c:pt idx="1422">
                  <c:v>58.4177893518572</c:v>
                </c:pt>
                <c:pt idx="1423">
                  <c:v>58.6138425925892</c:v>
                </c:pt>
                <c:pt idx="1424">
                  <c:v>58.6395486111142</c:v>
                </c:pt>
                <c:pt idx="1425">
                  <c:v>58.870405092588</c:v>
                </c:pt>
                <c:pt idx="1426">
                  <c:v>58.8899421296301</c:v>
                </c:pt>
                <c:pt idx="1427">
                  <c:v>58.8934722222184</c:v>
                </c:pt>
                <c:pt idx="1428">
                  <c:v>58.9195833333288</c:v>
                </c:pt>
                <c:pt idx="1429">
                  <c:v>58.937928240739</c:v>
                </c:pt>
                <c:pt idx="1430">
                  <c:v>58.9583333333285</c:v>
                </c:pt>
                <c:pt idx="1431">
                  <c:v>58.9998726851918</c:v>
                </c:pt>
                <c:pt idx="1432">
                  <c:v>59.0417708333262</c:v>
                </c:pt>
                <c:pt idx="1433">
                  <c:v>59.1106597222242</c:v>
                </c:pt>
                <c:pt idx="1434">
                  <c:v>59.1194791666712</c:v>
                </c:pt>
                <c:pt idx="1435">
                  <c:v>59.2118749999936</c:v>
                </c:pt>
                <c:pt idx="1436">
                  <c:v>59.2177199074067</c:v>
                </c:pt>
                <c:pt idx="1437">
                  <c:v>59.2844212962955</c:v>
                </c:pt>
                <c:pt idx="1438">
                  <c:v>59.3022453703743</c:v>
                </c:pt>
                <c:pt idx="1439">
                  <c:v>59.3102430555518</c:v>
                </c:pt>
                <c:pt idx="1440">
                  <c:v>59.411481481482</c:v>
                </c:pt>
                <c:pt idx="1441">
                  <c:v>59.4796759259334</c:v>
                </c:pt>
                <c:pt idx="1442">
                  <c:v>59.5092129629629</c:v>
                </c:pt>
                <c:pt idx="1443">
                  <c:v>59.5245254629554</c:v>
                </c:pt>
                <c:pt idx="1444">
                  <c:v>59.5687384259218</c:v>
                </c:pt>
                <c:pt idx="1445">
                  <c:v>59.5947800925932</c:v>
                </c:pt>
                <c:pt idx="1446">
                  <c:v>59.6288541666727</c:v>
                </c:pt>
                <c:pt idx="1447">
                  <c:v>59.6289930555503</c:v>
                </c:pt>
                <c:pt idx="1448">
                  <c:v>59.6514930555495</c:v>
                </c:pt>
                <c:pt idx="1449">
                  <c:v>59.6671875000029</c:v>
                </c:pt>
                <c:pt idx="1450">
                  <c:v>59.7272106481541</c:v>
                </c:pt>
                <c:pt idx="1451">
                  <c:v>59.7329861111066</c:v>
                </c:pt>
                <c:pt idx="1452">
                  <c:v>59.7469444444432</c:v>
                </c:pt>
                <c:pt idx="1453">
                  <c:v>59.7649537037069</c:v>
                </c:pt>
                <c:pt idx="1454">
                  <c:v>59.8225347222178</c:v>
                </c:pt>
                <c:pt idx="1455">
                  <c:v>59.8299189814861</c:v>
                </c:pt>
                <c:pt idx="1456">
                  <c:v>59.8421759259218</c:v>
                </c:pt>
                <c:pt idx="1457">
                  <c:v>59.8610300925939</c:v>
                </c:pt>
                <c:pt idx="1458">
                  <c:v>59.9209490740759</c:v>
                </c:pt>
                <c:pt idx="1459">
                  <c:v>59.94267361112</c:v>
                </c:pt>
                <c:pt idx="1460">
                  <c:v>59.95548611111</c:v>
                </c:pt>
                <c:pt idx="1461">
                  <c:v>59.9583333333285</c:v>
                </c:pt>
                <c:pt idx="1462">
                  <c:v>59.9583333333358</c:v>
                </c:pt>
                <c:pt idx="1463">
                  <c:v>59.958333333343</c:v>
                </c:pt>
                <c:pt idx="1464">
                  <c:v>59.9684953703691</c:v>
                </c:pt>
                <c:pt idx="1465">
                  <c:v>59.9852430555475</c:v>
                </c:pt>
                <c:pt idx="1466">
                  <c:v>59.9928472222236</c:v>
                </c:pt>
                <c:pt idx="1467">
                  <c:v>59.9952662037031</c:v>
                </c:pt>
                <c:pt idx="1468">
                  <c:v>60</c:v>
                </c:pt>
                <c:pt idx="1469">
                  <c:v>60.0000000000073</c:v>
                </c:pt>
                <c:pt idx="1470">
                  <c:v>60.0271643518499</c:v>
                </c:pt>
                <c:pt idx="1471">
                  <c:v>60.041666666657</c:v>
                </c:pt>
                <c:pt idx="1472">
                  <c:v>60.0416666666642</c:v>
                </c:pt>
                <c:pt idx="1473">
                  <c:v>60.0416666666715</c:v>
                </c:pt>
                <c:pt idx="1474">
                  <c:v>60.1022453703699</c:v>
                </c:pt>
                <c:pt idx="1475">
                  <c:v>60.8836689814852</c:v>
                </c:pt>
                <c:pt idx="1476">
                  <c:v>60.9583333333358</c:v>
                </c:pt>
                <c:pt idx="1477">
                  <c:v>60.9957060185188</c:v>
                </c:pt>
                <c:pt idx="1478">
                  <c:v>61</c:v>
                </c:pt>
                <c:pt idx="1479">
                  <c:v>61.9988773148143</c:v>
                </c:pt>
                <c:pt idx="1480">
                  <c:v>62</c:v>
                </c:pt>
                <c:pt idx="1481">
                  <c:v>62.3920138888861</c:v>
                </c:pt>
                <c:pt idx="1482">
                  <c:v>63.5029166666718</c:v>
                </c:pt>
                <c:pt idx="1483">
                  <c:v>63.5032638888879</c:v>
                </c:pt>
                <c:pt idx="1484">
                  <c:v>66.3288657407393</c:v>
                </c:pt>
                <c:pt idx="1485">
                  <c:v>66.4624884259247</c:v>
                </c:pt>
                <c:pt idx="1486">
                  <c:v>66.8446180555547</c:v>
                </c:pt>
                <c:pt idx="1487">
                  <c:v>69.4215393518461</c:v>
                </c:pt>
                <c:pt idx="1488">
                  <c:v>69.4685648148152</c:v>
                </c:pt>
                <c:pt idx="1489">
                  <c:v>70.9282407407372</c:v>
                </c:pt>
                <c:pt idx="1490">
                  <c:v>73.3062268518479</c:v>
                </c:pt>
                <c:pt idx="1491">
                  <c:v>74.041666666657</c:v>
                </c:pt>
                <c:pt idx="1492">
                  <c:v>74.3144328703711</c:v>
                </c:pt>
                <c:pt idx="1493">
                  <c:v>77.0415509259255</c:v>
                </c:pt>
                <c:pt idx="1494">
                  <c:v>78.4092129629644</c:v>
                </c:pt>
                <c:pt idx="1495">
                  <c:v>78.4545138888934</c:v>
                </c:pt>
                <c:pt idx="1496">
                  <c:v>79.8122685185153</c:v>
                </c:pt>
                <c:pt idx="1497">
                  <c:v>85.6463773148134</c:v>
                </c:pt>
                <c:pt idx="1498">
                  <c:v>85.9855671296245</c:v>
                </c:pt>
                <c:pt idx="1499">
                  <c:v>86.9666319444441</c:v>
                </c:pt>
                <c:pt idx="1500">
                  <c:v>87.494340277779</c:v>
                </c:pt>
                <c:pt idx="1501">
                  <c:v>89.9027430555507</c:v>
                </c:pt>
                <c:pt idx="1502">
                  <c:v>89.9566666666651</c:v>
                </c:pt>
                <c:pt idx="1503">
                  <c:v>89.9583333333358</c:v>
                </c:pt>
                <c:pt idx="1504">
                  <c:v>90</c:v>
                </c:pt>
              </c:strCache>
            </c:strRef>
          </c:cat>
          <c:val>
            <c:numRef>
              <c:f>duration!$E$6:$E$1511</c:f>
              <c:numCache>
                <c:formatCode>General</c:formatCode>
                <c:ptCount val="1505"/>
                <c:pt idx="2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3">
                  <c:v>1</c:v>
                </c:pt>
                <c:pt idx="14">
                  <c:v>6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90">
                  <c:v>1</c:v>
                </c:pt>
                <c:pt idx="92">
                  <c:v>33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14</c:v>
                </c:pt>
                <c:pt idx="128">
                  <c:v>1</c:v>
                </c:pt>
                <c:pt idx="129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4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7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6">
                  <c:v>1</c:v>
                </c:pt>
                <c:pt idx="177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4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9">
                  <c:v>1</c:v>
                </c:pt>
                <c:pt idx="221">
                  <c:v>1</c:v>
                </c:pt>
                <c:pt idx="222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3</c:v>
                </c:pt>
                <c:pt idx="230">
                  <c:v>1</c:v>
                </c:pt>
                <c:pt idx="231">
                  <c:v>20</c:v>
                </c:pt>
                <c:pt idx="232">
                  <c:v>1</c:v>
                </c:pt>
                <c:pt idx="233">
                  <c:v>1</c:v>
                </c:pt>
                <c:pt idx="236">
                  <c:v>1</c:v>
                </c:pt>
                <c:pt idx="237">
                  <c:v>1</c:v>
                </c:pt>
                <c:pt idx="239">
                  <c:v>1</c:v>
                </c:pt>
                <c:pt idx="241">
                  <c:v>1</c:v>
                </c:pt>
                <c:pt idx="242">
                  <c:v>1</c:v>
                </c:pt>
                <c:pt idx="244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39</c:v>
                </c:pt>
                <c:pt idx="263">
                  <c:v>1</c:v>
                </c:pt>
                <c:pt idx="265">
                  <c:v>3</c:v>
                </c:pt>
                <c:pt idx="266">
                  <c:v>1</c:v>
                </c:pt>
                <c:pt idx="268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2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1">
                  <c:v>5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4">
                  <c:v>1</c:v>
                </c:pt>
                <c:pt idx="326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5">
                  <c:v>4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2">
                  <c:v>3</c:v>
                </c:pt>
                <c:pt idx="375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7">
                  <c:v>1</c:v>
                </c:pt>
                <c:pt idx="398">
                  <c:v>1</c:v>
                </c:pt>
                <c:pt idx="400">
                  <c:v>1</c:v>
                </c:pt>
                <c:pt idx="401">
                  <c:v>1</c:v>
                </c:pt>
                <c:pt idx="403">
                  <c:v>1</c:v>
                </c:pt>
                <c:pt idx="404">
                  <c:v>28</c:v>
                </c:pt>
                <c:pt idx="406">
                  <c:v>1</c:v>
                </c:pt>
                <c:pt idx="407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5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1</c:v>
                </c:pt>
                <c:pt idx="491">
                  <c:v>1</c:v>
                </c:pt>
                <c:pt idx="495">
                  <c:v>1</c:v>
                </c:pt>
                <c:pt idx="497">
                  <c:v>15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2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9">
                  <c:v>1</c:v>
                </c:pt>
                <c:pt idx="561">
                  <c:v>1</c:v>
                </c:pt>
                <c:pt idx="564">
                  <c:v>2</c:v>
                </c:pt>
                <c:pt idx="565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8">
                  <c:v>1</c:v>
                </c:pt>
                <c:pt idx="609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41">
                  <c:v>1</c:v>
                </c:pt>
                <c:pt idx="643">
                  <c:v>24</c:v>
                </c:pt>
                <c:pt idx="644">
                  <c:v>31</c:v>
                </c:pt>
                <c:pt idx="645">
                  <c:v>9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61">
                  <c:v>1</c:v>
                </c:pt>
                <c:pt idx="666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72">
                  <c:v>636</c:v>
                </c:pt>
                <c:pt idx="673">
                  <c:v>1</c:v>
                </c:pt>
                <c:pt idx="677">
                  <c:v>1</c:v>
                </c:pt>
                <c:pt idx="678">
                  <c:v>5</c:v>
                </c:pt>
                <c:pt idx="679">
                  <c:v>36</c:v>
                </c:pt>
                <c:pt idx="680">
                  <c:v>21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8">
                  <c:v>1</c:v>
                </c:pt>
                <c:pt idx="689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2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2">
                  <c:v>1</c:v>
                </c:pt>
                <c:pt idx="743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2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81">
                  <c:v>1</c:v>
                </c:pt>
                <c:pt idx="784">
                  <c:v>1</c:v>
                </c:pt>
                <c:pt idx="787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6">
                  <c:v>16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3">
                  <c:v>2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0">
                  <c:v>1</c:v>
                </c:pt>
                <c:pt idx="811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21">
                  <c:v>1</c:v>
                </c:pt>
                <c:pt idx="823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2">
                  <c:v>1</c:v>
                </c:pt>
                <c:pt idx="844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1">
                  <c:v>1</c:v>
                </c:pt>
                <c:pt idx="855">
                  <c:v>1</c:v>
                </c:pt>
                <c:pt idx="856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66">
                  <c:v>1</c:v>
                </c:pt>
                <c:pt idx="867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4">
                  <c:v>1</c:v>
                </c:pt>
                <c:pt idx="875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5</c:v>
                </c:pt>
                <c:pt idx="889">
                  <c:v>1</c:v>
                </c:pt>
                <c:pt idx="890">
                  <c:v>1</c:v>
                </c:pt>
                <c:pt idx="892">
                  <c:v>1</c:v>
                </c:pt>
                <c:pt idx="893">
                  <c:v>1</c:v>
                </c:pt>
                <c:pt idx="895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7">
                  <c:v>1</c:v>
                </c:pt>
                <c:pt idx="909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7</c:v>
                </c:pt>
                <c:pt idx="936">
                  <c:v>1</c:v>
                </c:pt>
                <c:pt idx="938">
                  <c:v>1</c:v>
                </c:pt>
                <c:pt idx="939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1">
                  <c:v>1</c:v>
                </c:pt>
                <c:pt idx="962">
                  <c:v>1</c:v>
                </c:pt>
                <c:pt idx="964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7">
                  <c:v>2</c:v>
                </c:pt>
                <c:pt idx="979">
                  <c:v>1</c:v>
                </c:pt>
                <c:pt idx="981">
                  <c:v>2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8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4</c:v>
                </c:pt>
                <c:pt idx="1019">
                  <c:v>2</c:v>
                </c:pt>
                <c:pt idx="1020">
                  <c:v>1</c:v>
                </c:pt>
                <c:pt idx="1023">
                  <c:v>32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80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1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2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1</c:v>
                </c:pt>
                <c:pt idx="1104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2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0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4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5">
                  <c:v>21</c:v>
                </c:pt>
                <c:pt idx="1166">
                  <c:v>1</c:v>
                </c:pt>
                <c:pt idx="1167">
                  <c:v>1</c:v>
                </c:pt>
                <c:pt idx="1169">
                  <c:v>4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3">
                  <c:v>1</c:v>
                </c:pt>
                <c:pt idx="1204">
                  <c:v>1</c:v>
                </c:pt>
                <c:pt idx="1206">
                  <c:v>1</c:v>
                </c:pt>
                <c:pt idx="1208">
                  <c:v>1</c:v>
                </c:pt>
                <c:pt idx="1212">
                  <c:v>1</c:v>
                </c:pt>
                <c:pt idx="1213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20">
                  <c:v>1</c:v>
                </c:pt>
                <c:pt idx="1221">
                  <c:v>1</c:v>
                </c:pt>
                <c:pt idx="1224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6">
                  <c:v>1</c:v>
                </c:pt>
                <c:pt idx="1237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6">
                  <c:v>1</c:v>
                </c:pt>
                <c:pt idx="1252">
                  <c:v>2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71">
                  <c:v>4</c:v>
                </c:pt>
                <c:pt idx="1272">
                  <c:v>5</c:v>
                </c:pt>
                <c:pt idx="1275">
                  <c:v>45</c:v>
                </c:pt>
                <c:pt idx="1278">
                  <c:v>4</c:v>
                </c:pt>
                <c:pt idx="1279">
                  <c:v>2</c:v>
                </c:pt>
                <c:pt idx="1280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5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5">
                  <c:v>1</c:v>
                </c:pt>
                <c:pt idx="1326">
                  <c:v>1</c:v>
                </c:pt>
                <c:pt idx="1328">
                  <c:v>2</c:v>
                </c:pt>
                <c:pt idx="1330">
                  <c:v>1</c:v>
                </c:pt>
                <c:pt idx="1333">
                  <c:v>1</c:v>
                </c:pt>
                <c:pt idx="1334">
                  <c:v>1</c:v>
                </c:pt>
                <c:pt idx="1336">
                  <c:v>1</c:v>
                </c:pt>
                <c:pt idx="1339">
                  <c:v>4</c:v>
                </c:pt>
                <c:pt idx="1340">
                  <c:v>2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1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61">
                  <c:v>1</c:v>
                </c:pt>
                <c:pt idx="1365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8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90">
                  <c:v>1</c:v>
                </c:pt>
                <c:pt idx="1392">
                  <c:v>1</c:v>
                </c:pt>
                <c:pt idx="1393">
                  <c:v>1</c:v>
                </c:pt>
                <c:pt idx="1397">
                  <c:v>1</c:v>
                </c:pt>
                <c:pt idx="1398">
                  <c:v>1</c:v>
                </c:pt>
                <c:pt idx="1401">
                  <c:v>1</c:v>
                </c:pt>
                <c:pt idx="1402">
                  <c:v>1</c:v>
                </c:pt>
                <c:pt idx="1404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9">
                  <c:v>1</c:v>
                </c:pt>
                <c:pt idx="1426">
                  <c:v>1</c:v>
                </c:pt>
                <c:pt idx="1428">
                  <c:v>1</c:v>
                </c:pt>
                <c:pt idx="1434">
                  <c:v>1</c:v>
                </c:pt>
                <c:pt idx="1435">
                  <c:v>1</c:v>
                </c:pt>
                <c:pt idx="1437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6">
                  <c:v>1</c:v>
                </c:pt>
                <c:pt idx="1459">
                  <c:v>1</c:v>
                </c:pt>
                <c:pt idx="1461">
                  <c:v>11</c:v>
                </c:pt>
                <c:pt idx="1462">
                  <c:v>10</c:v>
                </c:pt>
                <c:pt idx="1463">
                  <c:v>1</c:v>
                </c:pt>
                <c:pt idx="1467">
                  <c:v>1</c:v>
                </c:pt>
                <c:pt idx="1468">
                  <c:v>65</c:v>
                </c:pt>
                <c:pt idx="1469">
                  <c:v>1</c:v>
                </c:pt>
                <c:pt idx="1470">
                  <c:v>1</c:v>
                </c:pt>
                <c:pt idx="1472">
                  <c:v>10</c:v>
                </c:pt>
                <c:pt idx="1473">
                  <c:v>8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9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45-4F4E-9B36-E68914B3E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256815"/>
        <c:axId val="1912068671"/>
      </c:barChart>
      <c:catAx>
        <c:axId val="4225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068671"/>
        <c:crosses val="autoZero"/>
        <c:auto val="1"/>
        <c:lblAlgn val="ctr"/>
        <c:lblOffset val="100"/>
        <c:noMultiLvlLbl val="0"/>
      </c:catAx>
      <c:valAx>
        <c:axId val="19120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204786</xdr:colOff>
      <xdr:row>1</xdr:row>
      <xdr:rowOff>100011</xdr:rowOff>
    </xdr:from>
    <xdr:to>
      <xdr:col>15</xdr:col>
      <xdr:colOff>114300</xdr:colOff>
      <xdr:row>19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21350C-E4E0-4503-B400-44E2DEB2F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283788</xdr:colOff>
      <xdr:row>3</xdr:row>
      <xdr:rowOff>11485</xdr:rowOff>
    </xdr:from>
    <xdr:to>
      <xdr:col>17</xdr:col>
      <xdr:colOff>324971</xdr:colOff>
      <xdr:row>38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36AE-3A74-434A-9333-DBBEBA5340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0</xdr:row>
      <xdr:rowOff>185736</xdr:rowOff>
    </xdr:from>
    <xdr:to>
      <xdr:col>13</xdr:col>
      <xdr:colOff>314325</xdr:colOff>
      <xdr:row>17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8C4FE-94B2-41E4-88CC-1EC606B76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133350</xdr:rowOff>
    </xdr:from>
    <xdr:to>
      <xdr:col>14</xdr:col>
      <xdr:colOff>47625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B2C4E-DEBC-40F6-97AF-D87DAA7DF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ey Lacerda" refreshedDate="44082.111732638892" createdVersion="6" refreshedVersion="6" minRefreshableVersion="3" recordCount="4114" xr:uid="{A3F7E5B3-354A-44C5-A1F2-4D474F204E6E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ey Lacerda" refreshedDate="44084.610561458336" createdVersion="6" refreshedVersion="6" minRefreshableVersion="3" recordCount="4114" xr:uid="{52B63F55-7D87-4177-9E81-0B0138894676}">
  <cacheSource type="worksheet">
    <worksheetSource ref="C1:T4115" sheet="data"/>
  </cacheSource>
  <cacheFields count="20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ey Lacerda" refreshedDate="44084.634158333334" createdVersion="6" refreshedVersion="6" minRefreshableVersion="3" recordCount="4114" xr:uid="{009A3C8B-30C2-4B32-A306-231C7C454E0C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uration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6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7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10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4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2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1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3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2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5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7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4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9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8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8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6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7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7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3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4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7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7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6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6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2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2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7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2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8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8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10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7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1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2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8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5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5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7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6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3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8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7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2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2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5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2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5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3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7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2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6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3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1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10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8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4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1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1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1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9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10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2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1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8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3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4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40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7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6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3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3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6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3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3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8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2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10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6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2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2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6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8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20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2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8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6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5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5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3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1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5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6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1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40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4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2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1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4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2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7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9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6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6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8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3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8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3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6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10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5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9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1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8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1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2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6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1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3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3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20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5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7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6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1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3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4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4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3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5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2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7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20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3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7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2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6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5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4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1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8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5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7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6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4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8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6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90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2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6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3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3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8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10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1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1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4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6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8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6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7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8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5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6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2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2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6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4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2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5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8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10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5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4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7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6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2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9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6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6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6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3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6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2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2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6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5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4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6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7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1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5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40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60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4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7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6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9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9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7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3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5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6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8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6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2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7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5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8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6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4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3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6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2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6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4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1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5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2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7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2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4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8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4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4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20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8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4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2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6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3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8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6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3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4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3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8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2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2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8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8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8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6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5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1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6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7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2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8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7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6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2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10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5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5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2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40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7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7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2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5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2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8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2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8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6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2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20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10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8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7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4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8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7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6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8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3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2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2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2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80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8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7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2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2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7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4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2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3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7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9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7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5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4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3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4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7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9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1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9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10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10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4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3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3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6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4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8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10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3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4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4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3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4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7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1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2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5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1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40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6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8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5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2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3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7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1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7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7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3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5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8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5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2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7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10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3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5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8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9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7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7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7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2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2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20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2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2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7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2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5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3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5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2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8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10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5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1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8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9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7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2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7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7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2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10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8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5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7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10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10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30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8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10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4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2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3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40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10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2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4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4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1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20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7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7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2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8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4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8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4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7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3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8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2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3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5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8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8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</r>
  <r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</r>
  <r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</r>
  <r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7"/>
    <n v="146.88"/>
    <x v="0"/>
    <s v="television"/>
  </r>
  <r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2"/>
    <n v="159.82"/>
    <x v="0"/>
    <s v="television"/>
  </r>
  <r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1"/>
    <n v="291.79000000000002"/>
    <x v="0"/>
    <s v="television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</r>
  <r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</r>
  <r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</r>
  <r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6"/>
    <n v="59.96"/>
    <x v="0"/>
    <s v="television"/>
  </r>
  <r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</r>
  <r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</r>
  <r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1"/>
    <n v="171.84"/>
    <x v="0"/>
    <s v="television"/>
  </r>
  <r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</r>
  <r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7"/>
    <n v="93.26"/>
    <x v="0"/>
    <s v="television"/>
  </r>
  <r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6"/>
    <n v="56.14"/>
    <x v="0"/>
    <s v="television"/>
  </r>
  <r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1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10"/>
    <n v="199.9"/>
    <x v="0"/>
    <s v="television"/>
  </r>
  <r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8"/>
    <n v="51.25"/>
    <x v="0"/>
    <s v="television"/>
  </r>
  <r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</r>
  <r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</r>
  <r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4"/>
    <n v="57.14"/>
    <x v="0"/>
    <s v="television"/>
  </r>
  <r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6"/>
    <n v="102.11"/>
    <x v="0"/>
    <s v="television"/>
  </r>
  <r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</r>
  <r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1"/>
    <n v="169.61"/>
    <x v="0"/>
    <s v="television"/>
  </r>
  <r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4"/>
    <n v="31.62"/>
    <x v="0"/>
    <s v="television"/>
  </r>
  <r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2"/>
    <n v="76.45"/>
    <x v="0"/>
    <s v="television"/>
  </r>
  <r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1"/>
    <n v="320.45"/>
    <x v="0"/>
    <s v="television"/>
  </r>
  <r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3"/>
    <n v="83.75"/>
    <x v="0"/>
    <s v="television"/>
  </r>
  <r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1"/>
    <n v="49.88"/>
    <x v="0"/>
    <s v="television"/>
  </r>
  <r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</r>
  <r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3"/>
    <n v="193.84"/>
    <x v="0"/>
    <s v="television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4"/>
    <n v="159.51"/>
    <x v="0"/>
    <s v="television"/>
  </r>
  <r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1"/>
    <n v="41.68"/>
    <x v="0"/>
    <s v="television"/>
  </r>
  <r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</r>
  <r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2"/>
    <n v="126.69"/>
    <x v="0"/>
    <s v="television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</r>
  <r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</r>
  <r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</r>
  <r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</r>
  <r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</r>
  <r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5"/>
    <n v="194.44"/>
    <x v="0"/>
    <s v="televis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</r>
  <r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</r>
  <r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</r>
  <r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9"/>
    <n v="118.34"/>
    <x v="0"/>
    <s v="television"/>
  </r>
  <r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7"/>
    <n v="223.48"/>
    <x v="0"/>
    <s v="television"/>
  </r>
  <r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</r>
  <r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8"/>
    <n v="49.32"/>
    <x v="0"/>
    <s v="television"/>
  </r>
  <r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</r>
  <r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1"/>
    <n v="606.82000000000005"/>
    <x v="0"/>
    <s v="television"/>
  </r>
  <r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4"/>
    <n v="43.04"/>
    <x v="0"/>
    <s v="shorts"/>
  </r>
  <r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9"/>
    <n v="322.39"/>
    <x v="0"/>
    <s v="shorts"/>
  </r>
  <r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</r>
  <r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</r>
  <r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4"/>
    <n v="86.67"/>
    <x v="0"/>
    <s v="shorts"/>
  </r>
  <r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</r>
  <r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</r>
  <r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7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8"/>
    <n v="21.19"/>
    <x v="0"/>
    <s v="short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</r>
  <r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8"/>
    <n v="37.409999999999997"/>
    <x v="0"/>
    <s v="shorts"/>
  </r>
  <r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</r>
  <r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9"/>
    <n v="58.17"/>
    <x v="0"/>
    <s v="shorts"/>
  </r>
  <r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</r>
  <r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6"/>
    <n v="85.96"/>
    <x v="0"/>
    <s v="shorts"/>
  </r>
  <r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4"/>
    <n v="30.67"/>
    <x v="0"/>
    <s v="shorts"/>
  </r>
  <r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</r>
  <r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8"/>
    <n v="273.83"/>
    <x v="0"/>
    <s v="shorts"/>
  </r>
  <r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</r>
  <r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1"/>
    <n v="40.01"/>
    <x v="0"/>
    <s v="shorts"/>
  </r>
  <r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</r>
  <r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</r>
  <r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7"/>
    <n v="375.76"/>
    <x v="0"/>
    <s v="shorts"/>
  </r>
  <r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</r>
  <r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6"/>
    <n v="123.29"/>
    <x v="0"/>
    <s v="shorts"/>
  </r>
  <r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1"/>
    <n v="31.38"/>
    <x v="0"/>
    <s v="short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</r>
  <r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6"/>
    <n v="122.33"/>
    <x v="0"/>
    <s v="short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</r>
  <r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</r>
  <r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2"/>
    <n v="21.9"/>
    <x v="0"/>
    <s v="shorts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</r>
  <r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7"/>
    <n v="53.13"/>
    <x v="0"/>
    <s v="shorts"/>
  </r>
  <r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7"/>
    <n v="56.67"/>
    <x v="0"/>
    <s v="shorts"/>
  </r>
  <r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7"/>
    <n v="40.78"/>
    <x v="0"/>
    <s v="shorts"/>
  </r>
  <r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</r>
  <r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6"/>
    <n v="27.9"/>
    <x v="0"/>
    <s v="shorts"/>
  </r>
  <r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8"/>
    <n v="39.380000000000003"/>
    <x v="0"/>
    <s v="shorts"/>
  </r>
  <r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</r>
  <r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3"/>
    <n v="111.38"/>
    <x v="0"/>
    <s v="shorts"/>
  </r>
  <r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</r>
  <r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</r>
  <r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</r>
  <r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</r>
  <r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</r>
  <r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4"/>
    <n v="88.57"/>
    <x v="0"/>
    <s v="shorts"/>
  </r>
  <r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1"/>
    <n v="28.73"/>
    <x v="0"/>
    <s v="short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1"/>
    <n v="167.49"/>
    <x v="0"/>
    <s v="shorts"/>
  </r>
  <r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4"/>
    <n v="144.91"/>
    <x v="0"/>
    <s v="short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</r>
  <r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"/>
    <n v="10"/>
    <x v="0"/>
    <s v="science fiction"/>
  </r>
  <r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1"/>
    <n v="1"/>
    <x v="0"/>
    <s v="science fiction"/>
  </r>
  <r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1"/>
    <n v="25.17"/>
    <x v="0"/>
    <s v="science fiction"/>
  </r>
  <r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</r>
  <r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3"/>
    <n v="47.5"/>
    <x v="0"/>
    <s v="science fiction"/>
  </r>
  <r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</r>
  <r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</r>
  <r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4"/>
    <n v="81.239999999999995"/>
    <x v="0"/>
    <s v="science fiction"/>
  </r>
  <r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</r>
  <r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1"/>
    <n v="10"/>
    <x v="0"/>
    <s v="science fiction"/>
  </r>
  <r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</r>
  <r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</r>
  <r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1"/>
    <n v="20"/>
    <x v="0"/>
    <s v="science fiction"/>
  </r>
  <r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</r>
  <r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4"/>
    <n v="449.43"/>
    <x v="0"/>
    <s v="science fiction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1"/>
    <n v="28"/>
    <x v="0"/>
    <s v="science fiction"/>
  </r>
  <r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1"/>
    <n v="15"/>
    <x v="0"/>
    <s v="science fiction"/>
  </r>
  <r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</r>
  <r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6"/>
    <n v="119"/>
    <x v="0"/>
    <s v="science fiction"/>
  </r>
  <r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1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1"/>
    <n v="10"/>
    <x v="0"/>
    <s v="science fiction"/>
  </r>
  <r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"/>
    <n v="5"/>
    <x v="0"/>
    <s v="drama"/>
  </r>
  <r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</r>
  <r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"/>
    <n v="5.5"/>
    <x v="0"/>
    <s v="drama"/>
  </r>
  <r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5"/>
    <n v="108.33"/>
    <x v="0"/>
    <s v="drama"/>
  </r>
  <r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3"/>
    <n v="56"/>
    <x v="0"/>
    <s v="drama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4"/>
    <n v="32.5"/>
    <x v="0"/>
    <s v="drama"/>
  </r>
  <r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1"/>
    <n v="1"/>
    <x v="0"/>
    <s v="drama"/>
  </r>
  <r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7"/>
    <n v="49.88"/>
    <x v="0"/>
    <s v="drama"/>
  </r>
  <r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</r>
  <r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4"/>
    <n v="30.85"/>
    <x v="0"/>
    <s v="drama"/>
  </r>
  <r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2"/>
    <n v="180.5"/>
    <x v="0"/>
    <s v="drama"/>
  </r>
  <r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4"/>
    <n v="25.5"/>
    <x v="0"/>
    <s v="drama"/>
  </r>
  <r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</r>
  <r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1"/>
    <n v="69"/>
    <x v="0"/>
    <s v="drama"/>
  </r>
  <r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1"/>
    <n v="50"/>
    <x v="0"/>
    <s v="drama"/>
  </r>
  <r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"/>
    <n v="5.67"/>
    <x v="0"/>
    <s v="drama"/>
  </r>
  <r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"/>
    <n v="1"/>
    <x v="0"/>
    <s v="drama"/>
  </r>
  <r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1"/>
    <n v="32.75"/>
    <x v="0"/>
    <s v="drama"/>
  </r>
  <r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2"/>
    <n v="46.5"/>
    <x v="0"/>
    <s v="drama"/>
  </r>
  <r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7"/>
    <n v="87.31"/>
    <x v="0"/>
    <s v="drama"/>
  </r>
  <r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9"/>
    <n v="54.29"/>
    <x v="0"/>
    <s v="drama"/>
  </r>
  <r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</r>
  <r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</r>
  <r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7"/>
    <n v="76.47"/>
    <x v="0"/>
    <s v="drama"/>
  </r>
  <r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6"/>
    <n v="163.85"/>
    <x v="0"/>
    <s v="drama"/>
  </r>
  <r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6"/>
    <n v="91.82"/>
    <x v="0"/>
    <s v="drama"/>
  </r>
  <r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</r>
  <r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"/>
    <n v="1"/>
    <x v="0"/>
    <s v="drama"/>
  </r>
  <r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1"/>
    <n v="20"/>
    <x v="0"/>
    <s v="drama"/>
  </r>
  <r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1"/>
    <n v="1"/>
    <x v="0"/>
    <s v="drama"/>
  </r>
  <r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1"/>
    <n v="10"/>
    <x v="0"/>
    <s v="drama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</r>
  <r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</r>
  <r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</r>
  <r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</r>
  <r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</r>
  <r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1"/>
    <n v="30"/>
    <x v="0"/>
    <s v="drama"/>
  </r>
  <r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</r>
  <r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1"/>
    <n v="80.2"/>
    <x v="0"/>
    <s v="drama"/>
  </r>
  <r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1"/>
    <n v="50"/>
    <x v="0"/>
    <s v="drama"/>
  </r>
  <r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</r>
  <r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4"/>
    <n v="73.02"/>
    <x v="0"/>
    <s v="documentary"/>
  </r>
  <r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</r>
  <r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6"/>
    <n v="68.489999999999995"/>
    <x v="0"/>
    <s v="documentary"/>
  </r>
  <r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5"/>
    <n v="108.15"/>
    <x v="0"/>
    <s v="documentary"/>
  </r>
  <r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2"/>
    <n v="589.95000000000005"/>
    <x v="0"/>
    <s v="documentary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</r>
  <r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</r>
  <r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</r>
  <r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</r>
  <r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</r>
  <r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</r>
  <r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40"/>
    <n v="65.760000000000005"/>
    <x v="0"/>
    <s v="documentary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2"/>
    <n v="83.35"/>
    <x v="0"/>
    <s v="documentary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7"/>
    <n v="120.91"/>
    <x v="0"/>
    <s v="documentary"/>
  </r>
  <r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8"/>
    <n v="97.64"/>
    <x v="0"/>
    <s v="documentary"/>
  </r>
  <r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9"/>
    <n v="30.65"/>
    <x v="0"/>
    <s v="documentary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9"/>
    <n v="64.95"/>
    <x v="0"/>
    <s v="documentary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2"/>
    <n v="95.78"/>
    <x v="0"/>
    <s v="documentary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</r>
  <r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</r>
  <r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2"/>
    <n v="50.18"/>
    <x v="0"/>
    <s v="documentary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8"/>
    <n v="92.25"/>
    <x v="0"/>
    <s v="documentary"/>
  </r>
  <r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</r>
  <r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8"/>
    <n v="81.89"/>
    <x v="0"/>
    <s v="documentary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</r>
  <r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</r>
  <r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9"/>
    <n v="65.3"/>
    <x v="0"/>
    <s v="documentary"/>
  </r>
  <r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</r>
  <r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1"/>
    <n v="75.44"/>
    <x v="0"/>
    <s v="documentary"/>
  </r>
  <r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1"/>
    <n v="97.82"/>
    <x v="0"/>
    <s v="documentary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8"/>
    <n v="87.69"/>
    <x v="0"/>
    <s v="documentary"/>
  </r>
  <r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7"/>
    <n v="54.75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2"/>
    <n v="254.39"/>
    <x v="0"/>
    <s v="documentary"/>
  </r>
  <r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5"/>
    <n v="101.83"/>
    <x v="0"/>
    <s v="documentary"/>
  </r>
  <r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</r>
  <r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</r>
  <r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10"/>
    <n v="121.28"/>
    <x v="0"/>
    <s v="documentary"/>
  </r>
  <r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7"/>
    <n v="91.19"/>
    <x v="0"/>
    <s v="documentary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4"/>
    <n v="115.45"/>
    <x v="0"/>
    <s v="documentary"/>
  </r>
  <r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</r>
  <r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</r>
  <r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1"/>
    <n v="46.88"/>
    <x v="0"/>
    <s v="documentary"/>
  </r>
  <r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</r>
  <r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2"/>
    <n v="201.22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4"/>
    <n v="100.08"/>
    <x v="0"/>
    <s v="documentary"/>
  </r>
  <r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</r>
  <r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</r>
  <r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</r>
  <r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1"/>
    <n v="93.02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8"/>
    <n v="50.29"/>
    <x v="0"/>
    <s v="documentary"/>
  </r>
  <r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</r>
  <r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1"/>
    <n v="51.72"/>
    <x v="0"/>
    <s v="documentary"/>
  </r>
  <r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</r>
  <r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2"/>
    <n v="42.52"/>
    <x v="0"/>
    <s v="documentary"/>
  </r>
  <r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</r>
  <r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5"/>
    <n v="28.92"/>
    <x v="0"/>
    <s v="documentary"/>
  </r>
  <r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5"/>
    <n v="138.80000000000001"/>
    <x v="0"/>
    <s v="documentary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6"/>
    <n v="32.1"/>
    <x v="0"/>
    <s v="documentary"/>
  </r>
  <r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2"/>
    <n v="200.89"/>
    <x v="0"/>
    <s v="documentary"/>
  </r>
  <r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</r>
  <r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</r>
  <r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4"/>
    <n v="49.88"/>
    <x v="0"/>
    <s v="documentary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</r>
  <r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</r>
  <r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</r>
  <r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4"/>
    <n v="114.59"/>
    <x v="0"/>
    <s v="documentary"/>
  </r>
  <r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</r>
  <r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5"/>
    <n v="70.92"/>
    <x v="0"/>
    <s v="documentary"/>
  </r>
  <r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</r>
  <r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7"/>
    <n v="160.47"/>
    <x v="0"/>
    <s v="documentary"/>
  </r>
  <r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</r>
  <r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</r>
  <r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</r>
  <r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</r>
  <r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4"/>
    <n v="203.63"/>
    <x v="0"/>
    <s v="documentary"/>
  </r>
  <r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6"/>
    <n v="188.31"/>
    <x v="0"/>
    <s v="documentary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2"/>
    <n v="146.65"/>
    <x v="0"/>
    <s v="documentary"/>
  </r>
  <r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</r>
  <r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2"/>
    <n v="97.9"/>
    <x v="0"/>
    <s v="documentary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1"/>
    <n v="70"/>
    <x v="0"/>
    <s v="documentary"/>
  </r>
  <r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9"/>
    <n v="72.87"/>
    <x v="0"/>
    <s v="documentary"/>
  </r>
  <r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6"/>
    <n v="146.35"/>
    <x v="0"/>
    <s v="documentary"/>
  </r>
  <r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</r>
  <r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1"/>
    <n v="169.85"/>
    <x v="0"/>
    <s v="documentary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3"/>
    <n v="58.41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3"/>
    <n v="119.99"/>
    <x v="0"/>
    <s v="documentary"/>
  </r>
  <r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4"/>
    <n v="99.86"/>
    <x v="0"/>
    <s v="documentary"/>
  </r>
  <r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1"/>
    <n v="90.58"/>
    <x v="0"/>
    <s v="documentary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</r>
  <r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</r>
  <r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</r>
  <r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</r>
  <r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8"/>
    <n v="44.91"/>
    <x v="0"/>
    <s v="documentary"/>
  </r>
  <r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</r>
  <r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</r>
  <r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7"/>
    <n v="246.61"/>
    <x v="0"/>
    <s v="documentary"/>
  </r>
  <r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</r>
  <r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4"/>
    <n v="193.05"/>
    <x v="0"/>
    <s v="documentary"/>
  </r>
  <r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</r>
  <r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2"/>
    <n v="139.83000000000001"/>
    <x v="0"/>
    <s v="documentary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2"/>
    <n v="109.82"/>
    <x v="0"/>
    <s v="documentary"/>
  </r>
  <r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5"/>
    <n v="139.53"/>
    <x v="0"/>
    <s v="documentary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2"/>
    <n v="347.85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1"/>
    <n v="68.239999999999995"/>
    <x v="0"/>
    <s v="documentary"/>
  </r>
  <r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</r>
  <r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2"/>
    <n v="287.31"/>
    <x v="0"/>
    <s v="documentary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4"/>
    <n v="86.85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5"/>
    <n v="81.849999999999994"/>
    <x v="0"/>
    <s v="documentary"/>
  </r>
  <r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1"/>
    <n v="42.87"/>
    <x v="0"/>
    <s v="documentary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3"/>
    <n v="709.42"/>
    <x v="0"/>
    <s v="documentary"/>
  </r>
  <r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5"/>
    <n v="161.26"/>
    <x v="0"/>
    <s v="documentary"/>
  </r>
  <r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6"/>
    <n v="41.78"/>
    <x v="0"/>
    <s v="documentary"/>
  </r>
  <r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</r>
  <r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</r>
  <r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</r>
  <r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</r>
  <r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5"/>
    <n v="103.22"/>
    <x v="0"/>
    <s v="documentary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</r>
  <r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7"/>
    <n v="116.86"/>
    <x v="0"/>
    <s v="documentary"/>
  </r>
  <r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</r>
  <r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</r>
  <r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</r>
  <r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</r>
  <r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3"/>
    <n v="58.54"/>
    <x v="0"/>
    <s v="documentary"/>
  </r>
  <r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</r>
  <r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1"/>
    <n v="46.23"/>
    <x v="0"/>
    <s v="documentary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</r>
  <r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7"/>
    <n v="88.85"/>
    <x v="0"/>
    <s v="documentary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</r>
  <r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</r>
  <r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</r>
  <r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</r>
  <r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1"/>
    <n v="157.33000000000001"/>
    <x v="0"/>
    <s v="documentary"/>
  </r>
  <r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</r>
  <r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9"/>
    <n v="58.72"/>
    <x v="0"/>
    <s v="documentary"/>
  </r>
  <r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</r>
  <r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6"/>
    <n v="140.1"/>
    <x v="0"/>
    <s v="documentary"/>
  </r>
  <r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</r>
  <r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3"/>
    <n v="181.13"/>
    <x v="0"/>
    <s v="documentary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</r>
  <r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6"/>
    <n v="75.19"/>
    <x v="0"/>
    <s v="documentary"/>
  </r>
  <r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4"/>
    <n v="133.13999999999999"/>
    <x v="0"/>
    <s v="documentary"/>
  </r>
  <r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</r>
  <r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</r>
  <r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</r>
  <r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2"/>
    <n v="160.16"/>
    <x v="0"/>
    <s v="documentary"/>
  </r>
  <r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</r>
  <r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9"/>
    <n v="183.29"/>
    <x v="0"/>
    <s v="documentary"/>
  </r>
  <r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2"/>
    <n v="125.79"/>
    <x v="0"/>
    <s v="documentary"/>
  </r>
  <r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</r>
  <r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6"/>
    <n v="78.66"/>
    <x v="0"/>
    <s v="documentary"/>
  </r>
  <r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3"/>
    <n v="68.099999999999994"/>
    <x v="0"/>
    <s v="documentary"/>
  </r>
  <r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1"/>
    <n v="48.09"/>
    <x v="0"/>
    <s v="documentary"/>
  </r>
  <r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1"/>
    <n v="202.42"/>
    <x v="0"/>
    <s v="documentary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1"/>
    <n v="110.07"/>
    <x v="0"/>
    <s v="documentary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1"/>
    <n v="4.83"/>
    <x v="0"/>
    <s v="animation"/>
  </r>
  <r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3"/>
    <n v="50.17"/>
    <x v="0"/>
    <s v="animation"/>
  </r>
  <r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2"/>
    <n v="35.83"/>
    <x v="0"/>
    <s v="animation"/>
  </r>
  <r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</r>
  <r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</r>
  <r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"/>
    <n v="3"/>
    <x v="0"/>
    <s v="animation"/>
  </r>
  <r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2"/>
    <n v="16.63"/>
    <x v="0"/>
    <s v="animation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3"/>
    <n v="4.8"/>
    <x v="0"/>
    <s v="animation"/>
  </r>
  <r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</r>
  <r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1"/>
    <n v="1"/>
    <x v="0"/>
    <s v="animation"/>
  </r>
  <r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10"/>
    <n v="170.55"/>
    <x v="0"/>
    <s v="animation"/>
  </r>
  <r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"/>
    <n v="5"/>
    <x v="0"/>
    <s v="animation"/>
  </r>
  <r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40"/>
    <n v="393.59"/>
    <x v="0"/>
    <s v="animation"/>
  </r>
  <r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"/>
    <n v="5"/>
    <x v="0"/>
    <s v="animation"/>
  </r>
  <r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1"/>
    <n v="1"/>
    <x v="0"/>
    <s v="animation"/>
  </r>
  <r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8"/>
    <n v="47.88"/>
    <x v="0"/>
    <s v="animation"/>
  </r>
  <r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"/>
    <n v="5"/>
    <x v="0"/>
    <s v="animation"/>
  </r>
  <r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4"/>
    <n v="20.5"/>
    <x v="0"/>
    <s v="animation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3"/>
    <n v="9"/>
    <x v="0"/>
    <s v="animation"/>
  </r>
  <r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</r>
  <r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1"/>
    <n v="13"/>
    <x v="0"/>
    <s v="animation"/>
  </r>
  <r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1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</r>
  <r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9"/>
    <n v="16.760000000000002"/>
    <x v="0"/>
    <s v="animation"/>
  </r>
  <r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1"/>
    <n v="25"/>
    <x v="0"/>
    <s v="animation"/>
  </r>
  <r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1"/>
    <n v="12.5"/>
    <x v="0"/>
    <s v="animation"/>
  </r>
  <r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3"/>
    <n v="113.64"/>
    <x v="0"/>
    <s v="animation"/>
  </r>
  <r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1"/>
    <n v="1"/>
    <x v="0"/>
    <s v="animation"/>
  </r>
  <r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</r>
  <r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</r>
  <r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</r>
  <r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</r>
  <r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</r>
  <r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1"/>
    <n v="1"/>
    <x v="0"/>
    <s v="animation"/>
  </r>
  <r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3"/>
    <n v="39.57"/>
    <x v="0"/>
    <s v="animation"/>
  </r>
  <r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</r>
  <r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20"/>
    <n v="55.46"/>
    <x v="0"/>
    <s v="animation"/>
  </r>
  <r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7"/>
    <n v="87.14"/>
    <x v="0"/>
    <s v="animation"/>
  </r>
  <r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"/>
    <n v="10"/>
    <x v="0"/>
    <s v="animation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1"/>
    <n v="51.22"/>
    <x v="0"/>
    <s v="animation"/>
  </r>
  <r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"/>
    <n v="13.55"/>
    <x v="0"/>
    <s v="animation"/>
  </r>
  <r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1"/>
    <n v="50"/>
    <x v="0"/>
    <s v="animation"/>
  </r>
  <r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1"/>
    <n v="71.67"/>
    <x v="0"/>
    <s v="animation"/>
  </r>
  <r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"/>
    <n v="10.33"/>
    <x v="0"/>
    <s v="animation"/>
  </r>
  <r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"/>
    <n v="1"/>
    <x v="0"/>
    <s v="animation"/>
  </r>
  <r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</r>
  <r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4"/>
    <n v="53.75"/>
    <x v="0"/>
    <s v="animation"/>
  </r>
  <r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2"/>
    <n v="57.5"/>
    <x v="0"/>
    <s v="animation"/>
  </r>
  <r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</r>
  <r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2"/>
    <n v="67"/>
    <x v="0"/>
    <s v="animation"/>
  </r>
  <r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1"/>
    <n v="3.71"/>
    <x v="0"/>
    <s v="animation"/>
  </r>
  <r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4"/>
    <n v="64"/>
    <x v="0"/>
    <s v="animation"/>
  </r>
  <r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</r>
  <r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1"/>
    <n v="10"/>
    <x v="0"/>
    <s v="animation"/>
  </r>
  <r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"/>
    <n v="5.5"/>
    <x v="0"/>
    <s v="animation"/>
  </r>
  <r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</r>
  <r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4"/>
    <n v="16.670000000000002"/>
    <x v="0"/>
    <s v="animation"/>
  </r>
  <r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6"/>
    <n v="725.03"/>
    <x v="0"/>
    <s v="animation"/>
  </r>
  <r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2"/>
    <n v="68.33"/>
    <x v="0"/>
    <s v="animation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</r>
  <r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3"/>
    <n v="150.15"/>
    <x v="1"/>
    <s v="plays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</r>
  <r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</r>
  <r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</r>
  <r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1"/>
    <n v="86.94"/>
    <x v="1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4"/>
    <n v="71.239999999999995"/>
    <x v="1"/>
    <s v="play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1"/>
    <n v="117.88"/>
    <x v="1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</r>
  <r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9"/>
    <n v="100.06"/>
    <x v="1"/>
    <s v="plays"/>
  </r>
  <r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3"/>
    <n v="252.02"/>
    <x v="1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</r>
  <r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1"/>
    <n v="1"/>
    <x v="2"/>
    <s v="web"/>
  </r>
  <r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</r>
  <r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1"/>
    <n v="1"/>
    <x v="2"/>
    <s v="web"/>
  </r>
  <r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1"/>
    <n v="35"/>
    <x v="2"/>
    <s v="web"/>
  </r>
  <r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2"/>
    <n v="3"/>
    <x v="2"/>
    <s v="web"/>
  </r>
  <r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8"/>
    <n v="402.71"/>
    <x v="2"/>
    <s v="web"/>
  </r>
  <r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1"/>
    <n v="26"/>
    <x v="2"/>
    <s v="web"/>
  </r>
  <r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1"/>
    <n v="9"/>
    <x v="2"/>
    <s v="web"/>
  </r>
  <r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</r>
  <r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</r>
  <r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6"/>
    <n v="135.04"/>
    <x v="2"/>
    <s v="web"/>
  </r>
  <r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1"/>
    <n v="20.5"/>
    <x v="2"/>
    <s v="web"/>
  </r>
  <r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</r>
  <r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</r>
  <r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</r>
  <r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1"/>
    <n v="50"/>
    <x v="2"/>
    <s v="web"/>
  </r>
  <r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"/>
    <n v="4"/>
    <x v="2"/>
    <s v="web"/>
  </r>
  <r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1"/>
    <n v="27.5"/>
    <x v="2"/>
    <s v="web"/>
  </r>
  <r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1"/>
    <n v="34"/>
    <x v="2"/>
    <s v="web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1"/>
    <n v="1"/>
    <x v="2"/>
    <s v="web"/>
  </r>
  <r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1"/>
    <n v="1"/>
    <x v="2"/>
    <s v="web"/>
  </r>
  <r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</r>
  <r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"/>
    <n v="142"/>
    <x v="2"/>
    <s v="web"/>
  </r>
  <r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1"/>
    <n v="53"/>
    <x v="2"/>
    <s v="web"/>
  </r>
  <r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1"/>
    <n v="38.44"/>
    <x v="2"/>
    <s v="web"/>
  </r>
  <r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1"/>
    <n v="64.75"/>
    <x v="2"/>
    <s v="web"/>
  </r>
  <r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"/>
    <n v="1"/>
    <x v="2"/>
    <s v="web"/>
  </r>
  <r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1"/>
    <n v="10"/>
    <x v="2"/>
    <s v="web"/>
  </r>
  <r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"/>
    <n v="2"/>
    <x v="2"/>
    <s v="web"/>
  </r>
  <r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2"/>
    <n v="35"/>
    <x v="2"/>
    <s v="web"/>
  </r>
  <r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1"/>
    <n v="1"/>
    <x v="2"/>
    <s v="web"/>
  </r>
  <r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"/>
    <n v="1"/>
    <x v="2"/>
    <s v="web"/>
  </r>
  <r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10"/>
    <n v="389.29"/>
    <x v="2"/>
    <s v="web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4"/>
    <n v="150.5"/>
    <x v="2"/>
    <s v="web"/>
  </r>
  <r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"/>
    <n v="1"/>
    <x v="2"/>
    <s v="web"/>
  </r>
  <r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5"/>
    <n v="24.78"/>
    <x v="2"/>
    <s v="web"/>
  </r>
  <r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1"/>
    <n v="30.5"/>
    <x v="2"/>
    <s v="web"/>
  </r>
  <r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4"/>
    <n v="250"/>
    <x v="2"/>
    <s v="web"/>
  </r>
  <r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</r>
  <r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"/>
    <n v="13"/>
    <x v="2"/>
    <s v="web"/>
  </r>
  <r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1"/>
    <n v="53.25"/>
    <x v="2"/>
    <s v="web"/>
  </r>
  <r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1"/>
    <n v="3"/>
    <x v="2"/>
    <s v="web"/>
  </r>
  <r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1"/>
    <n v="10"/>
    <x v="2"/>
    <s v="web"/>
  </r>
  <r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</r>
  <r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1"/>
    <n v="15.5"/>
    <x v="2"/>
    <s v="web"/>
  </r>
  <r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2"/>
    <n v="23.33"/>
    <x v="2"/>
    <s v="web"/>
  </r>
  <r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</r>
  <r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</r>
  <r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1"/>
    <n v="10"/>
    <x v="2"/>
    <s v="web"/>
  </r>
  <r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</r>
  <r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</r>
  <r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2"/>
    <n v="105.93"/>
    <x v="2"/>
    <s v="web"/>
  </r>
  <r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1"/>
    <n v="1"/>
    <x v="2"/>
    <s v="web"/>
  </r>
  <r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2"/>
    <n v="87"/>
    <x v="2"/>
    <s v="web"/>
  </r>
  <r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</r>
  <r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8"/>
    <n v="111.41"/>
    <x v="2"/>
    <s v="web"/>
  </r>
  <r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1"/>
    <n v="90"/>
    <x v="2"/>
    <s v="web"/>
  </r>
  <r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"/>
    <n v="116.67"/>
    <x v="2"/>
    <s v="web"/>
  </r>
  <r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1"/>
    <n v="10"/>
    <x v="2"/>
    <s v="web"/>
  </r>
  <r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2"/>
    <n v="76.67"/>
    <x v="2"/>
    <s v="web"/>
  </r>
  <r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3"/>
    <n v="49.8"/>
    <x v="2"/>
    <s v="web"/>
  </r>
  <r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1"/>
    <n v="1"/>
    <x v="2"/>
    <s v="web"/>
  </r>
  <r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1"/>
    <n v="2"/>
    <x v="2"/>
    <s v="web"/>
  </r>
  <r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1"/>
    <n v="4"/>
    <x v="2"/>
    <s v="web"/>
  </r>
  <r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1"/>
    <n v="3"/>
    <x v="2"/>
    <s v="web"/>
  </r>
  <r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"/>
    <n v="1"/>
    <x v="2"/>
    <s v="web"/>
  </r>
  <r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5"/>
    <n v="50.5"/>
    <x v="2"/>
    <s v="wearables"/>
  </r>
  <r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20"/>
    <n v="151.32"/>
    <x v="2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1"/>
    <n v="134.36000000000001"/>
    <x v="2"/>
    <s v="wearables"/>
  </r>
  <r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1"/>
    <n v="73.489999999999995"/>
    <x v="2"/>
    <s v="wearables"/>
  </r>
  <r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</r>
  <r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</r>
  <r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8"/>
    <n v="125.94"/>
    <x v="2"/>
    <s v="wearables"/>
  </r>
  <r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</r>
  <r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3"/>
    <n v="35.130000000000003"/>
    <x v="2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</r>
  <r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1"/>
    <n v="107.64"/>
    <x v="2"/>
    <s v="wearable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2"/>
    <n v="95.83"/>
    <x v="2"/>
    <s v="wearables"/>
  </r>
  <r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8"/>
    <n v="31.66"/>
    <x v="2"/>
    <s v="wearables"/>
  </r>
  <r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</r>
  <r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5"/>
    <n v="109.34"/>
    <x v="2"/>
    <s v="wearables"/>
  </r>
  <r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4"/>
    <n v="84.94"/>
    <x v="2"/>
    <s v="wearables"/>
  </r>
  <r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</r>
  <r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1"/>
    <n v="39"/>
    <x v="2"/>
    <s v="wearables"/>
  </r>
  <r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1"/>
    <n v="100"/>
    <x v="2"/>
    <s v="wearables"/>
  </r>
  <r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</r>
  <r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</r>
  <r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1"/>
    <n v="2"/>
    <x v="2"/>
    <s v="wearables"/>
  </r>
  <r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1"/>
    <n v="178.93"/>
    <x v="2"/>
    <s v="wearables"/>
  </r>
  <r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</r>
  <r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30"/>
    <n v="85"/>
    <x v="2"/>
    <s v="wearables"/>
  </r>
  <r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40"/>
    <n v="788.53"/>
    <x v="2"/>
    <s v="wearables"/>
  </r>
  <r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</r>
  <r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1"/>
    <n v="68.33"/>
    <x v="2"/>
    <s v="wearables"/>
  </r>
  <r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1"/>
    <n v="7.5"/>
    <x v="2"/>
    <s v="wearables"/>
  </r>
  <r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2"/>
    <n v="61.29"/>
    <x v="2"/>
    <s v="wearables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6"/>
    <n v="93.9"/>
    <x v="2"/>
    <s v="wearables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</r>
  <r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1"/>
    <n v="1"/>
    <x v="2"/>
    <s v="wearables"/>
  </r>
  <r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"/>
    <n v="13.25"/>
    <x v="2"/>
    <s v="wearables"/>
  </r>
  <r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</r>
  <r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8"/>
    <n v="177.39"/>
    <x v="2"/>
    <s v="wearables"/>
  </r>
  <r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</r>
  <r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</r>
  <r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3"/>
    <n v="72.59"/>
    <x v="2"/>
    <s v="wearables"/>
  </r>
  <r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</r>
  <r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</r>
  <r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6"/>
    <n v="119.39"/>
    <x v="2"/>
    <s v="wearables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1"/>
    <n v="84.29"/>
    <x v="2"/>
    <s v="wearables"/>
  </r>
  <r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2"/>
    <n v="90.86"/>
    <x v="2"/>
    <s v="wearables"/>
  </r>
  <r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1"/>
    <n v="1"/>
    <x v="2"/>
    <s v="wearables"/>
  </r>
  <r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7"/>
    <n v="20.34"/>
    <x v="2"/>
    <s v="wearables"/>
  </r>
  <r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6"/>
    <n v="530.69000000000005"/>
    <x v="2"/>
    <s v="wearables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3"/>
    <n v="120.39"/>
    <x v="2"/>
    <s v="wearables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</r>
  <r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</r>
  <r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</r>
  <r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</r>
  <r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</r>
  <r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</r>
  <r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3"/>
    <n v="23.95"/>
    <x v="2"/>
    <s v="wearables"/>
  </r>
  <r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1"/>
    <n v="30.5"/>
    <x v="2"/>
    <s v="wearables"/>
  </r>
  <r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</r>
  <r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1"/>
    <n v="26.25"/>
    <x v="2"/>
    <s v="wearables"/>
  </r>
  <r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</r>
  <r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</r>
  <r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6"/>
    <n v="115.75"/>
    <x v="2"/>
    <s v="wearables"/>
  </r>
  <r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1"/>
    <n v="44.69"/>
    <x v="2"/>
    <s v="wearables"/>
  </r>
  <r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1"/>
    <n v="76.25"/>
    <x v="2"/>
    <s v="wearables"/>
  </r>
  <r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</r>
  <r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2"/>
    <n v="19.399999999999999"/>
    <x v="2"/>
    <s v="wearables"/>
  </r>
  <r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</r>
  <r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3"/>
    <n v="84.14"/>
    <x v="3"/>
    <s v="nonfiction"/>
  </r>
  <r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3"/>
    <n v="215.73"/>
    <x v="3"/>
    <s v="nonfiction"/>
  </r>
  <r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10"/>
    <n v="54.69"/>
    <x v="3"/>
    <s v="nonfiction"/>
  </r>
  <r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6"/>
    <n v="51.63"/>
    <x v="3"/>
    <s v="nonfiction"/>
  </r>
  <r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1"/>
    <n v="143.36000000000001"/>
    <x v="3"/>
    <s v="nonfiction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2"/>
    <n v="72.430000000000007"/>
    <x v="3"/>
    <s v="nonfiction"/>
  </r>
  <r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</r>
  <r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</r>
  <r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</r>
  <r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3"/>
    <n v="99.77"/>
    <x v="3"/>
    <s v="nonfiction"/>
  </r>
  <r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</r>
  <r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</r>
  <r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1"/>
    <n v="17.82"/>
    <x v="3"/>
    <s v="nonfiction"/>
  </r>
  <r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</r>
  <r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5"/>
    <n v="234.81"/>
    <x v="3"/>
    <s v="nonfiction"/>
  </r>
  <r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6"/>
    <n v="105.05"/>
    <x v="3"/>
    <s v="nonfiction"/>
  </r>
  <r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3"/>
    <n v="56.67"/>
    <x v="3"/>
    <s v="nonfiction"/>
  </r>
  <r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</r>
  <r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9"/>
    <n v="68.349999999999994"/>
    <x v="3"/>
    <s v="nonfiction"/>
  </r>
  <r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8"/>
    <n v="169.58"/>
    <x v="3"/>
    <s v="nonfiction"/>
  </r>
  <r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3"/>
    <n v="141.41999999999999"/>
    <x v="3"/>
    <s v="nonfiction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</r>
  <r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</r>
  <r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3"/>
    <n v="82.52"/>
    <x v="3"/>
    <s v="nonfiction"/>
  </r>
  <r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80"/>
    <n v="53.73"/>
    <x v="3"/>
    <s v="nonfiction"/>
  </r>
  <r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2"/>
    <n v="34.21"/>
    <x v="3"/>
    <s v="nonfiction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1"/>
    <n v="127.33"/>
    <x v="3"/>
    <s v="nonfiction"/>
  </r>
  <r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1"/>
    <n v="45.57"/>
    <x v="3"/>
    <s v="nonfiction"/>
  </r>
  <r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</r>
  <r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</r>
  <r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</r>
  <r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</r>
  <r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</r>
  <r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</r>
  <r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</r>
  <r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</r>
  <r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</r>
  <r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</r>
  <r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"/>
    <n v="5"/>
    <x v="3"/>
    <s v="fiction"/>
  </r>
  <r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7"/>
    <n v="57.3"/>
    <x v="3"/>
    <s v="fiction"/>
  </r>
  <r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</r>
  <r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2"/>
    <n v="31.85"/>
    <x v="3"/>
    <s v="fiction"/>
  </r>
  <r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1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4"/>
    <n v="50"/>
    <x v="3"/>
    <s v="fiction"/>
  </r>
  <r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</r>
  <r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1"/>
    <n v="39"/>
    <x v="3"/>
    <s v="fiction"/>
  </r>
  <r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</r>
  <r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2"/>
    <n v="63.12"/>
    <x v="3"/>
    <s v="fiction"/>
  </r>
  <r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</r>
  <r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1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</r>
  <r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</r>
  <r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4"/>
    <n v="42.61"/>
    <x v="4"/>
    <s v="rock"/>
  </r>
  <r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9"/>
    <n v="63.49"/>
    <x v="4"/>
    <s v="rock"/>
  </r>
  <r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</r>
  <r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</r>
  <r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5"/>
    <n v="80.59"/>
    <x v="4"/>
    <s v="rock"/>
  </r>
  <r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10"/>
    <n v="132.86000000000001"/>
    <x v="4"/>
    <s v="rock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5"/>
    <n v="92.55"/>
    <x v="4"/>
    <s v="rock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</r>
  <r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1"/>
    <n v="41.85"/>
    <x v="4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</r>
  <r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6"/>
    <n v="158.96"/>
    <x v="4"/>
    <s v="rock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</r>
  <r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2"/>
    <n v="112.61"/>
    <x v="4"/>
    <s v="rock"/>
  </r>
  <r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</r>
  <r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</r>
  <r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1"/>
    <n v="178.61"/>
    <x v="4"/>
    <s v="rock"/>
  </r>
  <r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3"/>
    <n v="40.75"/>
    <x v="4"/>
    <s v="rock"/>
  </r>
  <r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</r>
  <r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2"/>
    <n v="81.069999999999993"/>
    <x v="4"/>
    <s v="rock"/>
  </r>
  <r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4"/>
    <n v="74.61"/>
    <x v="4"/>
    <s v="rock"/>
  </r>
  <r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</r>
  <r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</r>
  <r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5"/>
    <n v="117.68"/>
    <x v="4"/>
    <s v="rock"/>
  </r>
  <r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6"/>
    <n v="73.77"/>
    <x v="4"/>
    <s v="rock"/>
  </r>
  <r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</r>
  <r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</r>
  <r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</r>
  <r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</r>
  <r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</r>
  <r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8"/>
    <n v="45.46"/>
    <x v="4"/>
    <s v="rock"/>
  </r>
  <r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</r>
  <r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6"/>
    <n v="39.31"/>
    <x v="4"/>
    <s v="rock"/>
  </r>
  <r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8"/>
    <n v="89.42"/>
    <x v="4"/>
    <s v="rock"/>
  </r>
  <r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</r>
  <r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</r>
  <r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5"/>
    <n v="70.55"/>
    <x v="4"/>
    <s v="rock"/>
  </r>
  <r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</r>
  <r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20"/>
    <n v="51.81"/>
    <x v="4"/>
    <s v="rock"/>
  </r>
  <r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5"/>
    <n v="39.82"/>
    <x v="4"/>
    <s v="rock"/>
  </r>
  <r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1"/>
    <n v="126.81"/>
    <x v="4"/>
    <s v="rock"/>
  </r>
  <r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2"/>
    <n v="113.88"/>
    <x v="4"/>
    <s v="rock"/>
  </r>
  <r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4"/>
    <n v="28.18"/>
    <x v="4"/>
    <s v="rock"/>
  </r>
  <r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</r>
  <r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</r>
  <r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4"/>
    <n v="175"/>
    <x v="4"/>
    <s v="rock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</r>
  <r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</r>
  <r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2"/>
    <n v="96.08"/>
    <x v="4"/>
    <s v="rock"/>
  </r>
  <r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8"/>
    <n v="58.63"/>
    <x v="4"/>
    <s v="rock"/>
  </r>
  <r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</r>
  <r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6"/>
    <n v="47.67"/>
    <x v="4"/>
    <s v="rock"/>
  </r>
  <r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</r>
  <r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1"/>
    <n v="63.38"/>
    <x v="4"/>
    <s v="metal"/>
  </r>
  <r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2"/>
    <n v="53.89"/>
    <x v="4"/>
    <s v="metal"/>
  </r>
  <r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5"/>
    <n v="66.87"/>
    <x v="4"/>
    <s v="metal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8"/>
    <n v="63.1"/>
    <x v="4"/>
    <s v="metal"/>
  </r>
  <r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5"/>
    <n v="36.630000000000003"/>
    <x v="4"/>
    <s v="metal"/>
  </r>
  <r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1"/>
    <n v="34.01"/>
    <x v="4"/>
    <s v="metal"/>
  </r>
  <r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3"/>
    <n v="28.55"/>
    <x v="4"/>
    <s v="metal"/>
  </r>
  <r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</r>
  <r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6"/>
    <n v="46.67"/>
    <x v="4"/>
    <s v="metal"/>
  </r>
  <r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1"/>
    <n v="37.270000000000003"/>
    <x v="4"/>
    <s v="metal"/>
  </r>
  <r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</r>
  <r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9"/>
    <n v="65.86"/>
    <x v="4"/>
    <s v="metal"/>
  </r>
  <r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4"/>
    <n v="31.91"/>
    <x v="4"/>
    <s v="metal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</r>
  <r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5"/>
    <n v="22.74"/>
    <x v="4"/>
    <s v="metal"/>
  </r>
  <r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9"/>
    <n v="52.92"/>
    <x v="4"/>
    <s v="jazz"/>
  </r>
  <r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3"/>
    <n v="50.5"/>
    <x v="4"/>
    <s v="jazz"/>
  </r>
  <r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1"/>
    <n v="42.5"/>
    <x v="4"/>
    <s v="jazz"/>
  </r>
  <r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</r>
  <r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3"/>
    <n v="22.5"/>
    <x v="4"/>
    <s v="jazz"/>
  </r>
  <r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9"/>
    <n v="58.18"/>
    <x v="4"/>
    <s v="jazz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5"/>
    <n v="109.18"/>
    <x v="4"/>
    <s v="jazz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"/>
    <n v="50"/>
    <x v="4"/>
    <s v="jazz"/>
  </r>
  <r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</r>
  <r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1"/>
    <n v="12.4"/>
    <x v="4"/>
    <s v="jazz"/>
  </r>
  <r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6"/>
    <n v="27.08"/>
    <x v="4"/>
    <s v="jazz"/>
  </r>
  <r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</r>
  <r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2"/>
    <n v="9"/>
    <x v="4"/>
    <s v="jazz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5"/>
    <n v="34.76"/>
    <x v="4"/>
    <s v="jazz"/>
  </r>
  <r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</r>
  <r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</r>
  <r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2"/>
    <n v="32.5"/>
    <x v="4"/>
    <s v="jazz"/>
  </r>
  <r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</r>
  <r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</r>
  <r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</r>
  <r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1"/>
    <n v="21.57"/>
    <x v="4"/>
    <s v="indie rock"/>
  </r>
  <r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1"/>
    <n v="83.38"/>
    <x v="4"/>
    <s v="indie rock"/>
  </r>
  <r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</r>
  <r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</r>
  <r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8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10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5"/>
    <n v="31.25"/>
    <x v="4"/>
    <s v="indie rock"/>
  </r>
  <r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4"/>
    <n v="28.89"/>
    <x v="4"/>
    <s v="indie rock"/>
  </r>
  <r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</r>
  <r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40"/>
    <n v="147.81"/>
    <x v="4"/>
    <s v="indie rock"/>
  </r>
  <r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3"/>
    <n v="27.86"/>
    <x v="4"/>
    <s v="indie rock"/>
  </r>
  <r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</r>
  <r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</r>
  <r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8"/>
    <n v="35"/>
    <x v="4"/>
    <s v="indie rock"/>
  </r>
  <r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1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1"/>
    <n v="30"/>
    <x v="4"/>
    <s v="jazz"/>
  </r>
  <r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4"/>
    <n v="40"/>
    <x v="4"/>
    <s v="jazz"/>
  </r>
  <r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1"/>
    <n v="50.33"/>
    <x v="4"/>
    <s v="jazz"/>
  </r>
  <r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4"/>
    <n v="32.67"/>
    <x v="4"/>
    <s v="jazz"/>
  </r>
  <r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4"/>
    <n v="65"/>
    <x v="4"/>
    <s v="jazz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</r>
  <r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</r>
  <r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</r>
  <r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6"/>
    <n v="19.600000000000001"/>
    <x v="4"/>
    <s v="jazz"/>
  </r>
  <r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</r>
  <r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</r>
  <r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2"/>
    <n v="189.33"/>
    <x v="4"/>
    <s v="jazz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3"/>
    <n v="55"/>
    <x v="4"/>
    <s v="jazz"/>
  </r>
  <r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</r>
  <r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</r>
  <r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9"/>
    <n v="69"/>
    <x v="4"/>
    <s v="jazz"/>
  </r>
  <r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</r>
  <r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</r>
  <r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1"/>
    <n v="50.67"/>
    <x v="4"/>
    <s v="jazz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2"/>
    <n v="25"/>
    <x v="4"/>
    <s v="jazz"/>
  </r>
  <r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2"/>
    <n v="20"/>
    <x v="4"/>
    <s v="jazz"/>
  </r>
  <r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1"/>
    <n v="25"/>
    <x v="4"/>
    <s v="jazz"/>
  </r>
  <r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2"/>
    <n v="20"/>
    <x v="4"/>
    <s v="jazz"/>
  </r>
  <r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8"/>
    <n v="110.29"/>
    <x v="2"/>
    <s v="wearables"/>
  </r>
  <r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3"/>
    <n v="37.450000000000003"/>
    <x v="2"/>
    <s v="wearables"/>
  </r>
  <r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</r>
  <r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</r>
  <r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4"/>
    <n v="69.41"/>
    <x v="2"/>
    <s v="wearables"/>
  </r>
  <r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3"/>
    <n v="155.25"/>
    <x v="2"/>
    <s v="wearables"/>
  </r>
  <r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2"/>
    <n v="39"/>
    <x v="2"/>
    <s v="wearables"/>
  </r>
  <r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9"/>
    <n v="58.42"/>
    <x v="2"/>
    <s v="wearables"/>
  </r>
  <r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9"/>
    <n v="158.63999999999999"/>
    <x v="2"/>
    <s v="wearables"/>
  </r>
  <r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</r>
  <r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</r>
  <r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4"/>
    <n v="89.19"/>
    <x v="2"/>
    <s v="wearables"/>
  </r>
  <r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</r>
  <r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</r>
  <r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2"/>
    <n v="51.82"/>
    <x v="2"/>
    <s v="wearables"/>
  </r>
  <r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</r>
  <r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7"/>
    <n v="136.46"/>
    <x v="2"/>
    <s v="wearables"/>
  </r>
  <r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3"/>
    <n v="364.35"/>
    <x v="2"/>
    <s v="wearables"/>
  </r>
  <r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9"/>
    <n v="19.239999999999998"/>
    <x v="2"/>
    <s v="wearables"/>
  </r>
  <r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2"/>
    <n v="41.89"/>
    <x v="2"/>
    <s v="wearables"/>
  </r>
  <r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</r>
  <r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2"/>
    <n v="49.67"/>
    <x v="2"/>
    <s v="wearables"/>
  </r>
  <r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</r>
  <r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</r>
  <r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2"/>
    <n v="26.5"/>
    <x v="2"/>
    <s v="wearables"/>
  </r>
  <r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</r>
  <r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</r>
  <r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1"/>
    <n v="45.2"/>
    <x v="2"/>
    <s v="wearables"/>
  </r>
  <r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</r>
  <r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3"/>
    <n v="51.38"/>
    <x v="2"/>
    <s v="wearables"/>
  </r>
  <r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</r>
  <r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</r>
  <r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</r>
  <r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7"/>
    <n v="790.84"/>
    <x v="2"/>
    <s v="wearables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"/>
    <n v="2.75"/>
    <x v="2"/>
    <s v="wearables"/>
  </r>
  <r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2"/>
    <n v="35.33"/>
    <x v="2"/>
    <s v="wearables"/>
  </r>
  <r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7"/>
    <n v="82.09"/>
    <x v="2"/>
    <s v="wearables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</r>
  <r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4"/>
    <n v="161.22"/>
    <x v="2"/>
    <s v="wearables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</r>
  <r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5"/>
    <n v="30.29"/>
    <x v="2"/>
    <s v="wearables"/>
  </r>
  <r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1"/>
    <n v="116.75"/>
    <x v="2"/>
    <s v="wearables"/>
  </r>
  <r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6"/>
    <n v="89.6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3"/>
    <n v="424.45"/>
    <x v="2"/>
    <s v="wearables"/>
  </r>
  <r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8"/>
    <n v="80.67"/>
    <x v="2"/>
    <s v="wearables"/>
  </r>
  <r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</r>
  <r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2"/>
    <n v="8.1300000000000008"/>
    <x v="2"/>
    <s v="wearables"/>
  </r>
  <r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</r>
  <r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</r>
  <r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3"/>
    <n v="3304"/>
    <x v="2"/>
    <s v="wearables"/>
  </r>
  <r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</r>
  <r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7"/>
    <n v="214.07"/>
    <x v="2"/>
    <s v="wearables"/>
  </r>
  <r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3"/>
    <n v="216.34"/>
    <x v="2"/>
    <s v="wearables"/>
  </r>
  <r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6"/>
    <n v="932.31"/>
    <x v="2"/>
    <s v="wearables"/>
  </r>
  <r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</r>
  <r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5"/>
    <n v="174.95"/>
    <x v="2"/>
    <s v="wearables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1"/>
    <n v="250"/>
    <x v="2"/>
    <s v="wearables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4"/>
    <n v="65"/>
    <x v="2"/>
    <s v="wearables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"/>
    <n v="55"/>
    <x v="2"/>
    <s v="wearables"/>
  </r>
  <r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1"/>
    <n v="75"/>
    <x v="2"/>
    <s v="wearables"/>
  </r>
  <r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6"/>
    <n v="1389.36"/>
    <x v="2"/>
    <s v="wearables"/>
  </r>
  <r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</r>
  <r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</r>
  <r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</r>
  <r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</r>
  <r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</r>
  <r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4"/>
    <n v="88.71"/>
    <x v="2"/>
    <s v="wearables"/>
  </r>
  <r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8"/>
    <n v="53.25"/>
    <x v="2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</r>
  <r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</r>
  <r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</r>
  <r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8"/>
    <n v="36.21"/>
    <x v="4"/>
    <s v="electronic music"/>
  </r>
  <r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</r>
  <r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1"/>
    <n v="57.38"/>
    <x v="4"/>
    <s v="electronic music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4"/>
    <n v="69.67"/>
    <x v="4"/>
    <s v="electronic music"/>
  </r>
  <r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8"/>
    <n v="45.99"/>
    <x v="4"/>
    <s v="electronic music"/>
  </r>
  <r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</r>
  <r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3"/>
    <n v="43.03"/>
    <x v="4"/>
    <s v="electronic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8"/>
    <n v="108.48"/>
    <x v="4"/>
    <s v="electronic music"/>
  </r>
  <r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9"/>
    <n v="61.03"/>
    <x v="4"/>
    <s v="electronic music"/>
  </r>
  <r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</r>
  <r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1"/>
    <n v="39.159999999999997"/>
    <x v="4"/>
    <s v="electronic music"/>
  </r>
  <r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</r>
  <r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3"/>
    <n v="23.96"/>
    <x v="4"/>
    <s v="electronic music"/>
  </r>
  <r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3"/>
    <n v="48.62"/>
    <x v="4"/>
    <s v="electronic music"/>
  </r>
  <r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6"/>
    <n v="35.74"/>
    <x v="4"/>
    <s v="electronic music"/>
  </r>
  <r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9"/>
    <n v="21.37"/>
    <x v="4"/>
    <s v="electronic music"/>
  </r>
  <r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1"/>
    <n v="250"/>
    <x v="5"/>
    <s v="audio"/>
  </r>
  <r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</r>
  <r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</r>
  <r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1"/>
    <n v="3"/>
    <x v="5"/>
    <s v="audio"/>
  </r>
  <r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</r>
  <r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1"/>
    <n v="1"/>
    <x v="5"/>
    <s v="audio"/>
  </r>
  <r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2"/>
    <n v="53"/>
    <x v="5"/>
    <s v="audio"/>
  </r>
  <r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6"/>
    <n v="47.5"/>
    <x v="5"/>
    <s v="audio"/>
  </r>
  <r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</r>
  <r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</r>
  <r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4"/>
    <n v="34.130000000000003"/>
    <x v="6"/>
    <s v="video games"/>
  </r>
  <r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"/>
    <n v="11.25"/>
    <x v="6"/>
    <s v="video games"/>
  </r>
  <r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</r>
  <r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</r>
  <r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1"/>
    <n v="12.75"/>
    <x v="6"/>
    <s v="video games"/>
  </r>
  <r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7"/>
    <n v="113.57"/>
    <x v="6"/>
    <s v="video games"/>
  </r>
  <r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</r>
  <r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</r>
  <r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30"/>
    <n v="43.98"/>
    <x v="6"/>
    <s v="video games"/>
  </r>
  <r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</r>
  <r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</r>
  <r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10"/>
    <n v="18.579999999999998"/>
    <x v="6"/>
    <s v="video games"/>
  </r>
  <r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"/>
    <n v="3"/>
    <x v="6"/>
    <s v="video games"/>
  </r>
  <r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</r>
  <r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</r>
  <r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4"/>
    <n v="114"/>
    <x v="6"/>
    <s v="video games"/>
  </r>
  <r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1"/>
    <n v="7.5"/>
    <x v="6"/>
    <s v="video games"/>
  </r>
  <r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5"/>
    <n v="43.42"/>
    <x v="6"/>
    <s v="video games"/>
  </r>
  <r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</r>
  <r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1"/>
    <n v="5"/>
    <x v="6"/>
    <s v="video games"/>
  </r>
  <r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</r>
  <r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2"/>
    <n v="3"/>
    <x v="6"/>
    <s v="video games"/>
  </r>
  <r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5"/>
    <n v="10.56"/>
    <x v="6"/>
    <s v="video games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9"/>
    <n v="122"/>
    <x v="6"/>
    <s v="video games"/>
  </r>
  <r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6"/>
    <n v="267.81"/>
    <x v="6"/>
    <s v="video games"/>
  </r>
  <r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</r>
  <r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1"/>
    <n v="6.71"/>
    <x v="6"/>
    <s v="video games"/>
  </r>
  <r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8"/>
    <n v="81.95"/>
    <x v="6"/>
    <s v="video games"/>
  </r>
  <r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</r>
  <r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</r>
  <r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1"/>
    <n v="6.83"/>
    <x v="6"/>
    <s v="video games"/>
  </r>
  <r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6"/>
    <n v="17.71"/>
    <x v="6"/>
    <s v="video games"/>
  </r>
  <r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</r>
  <r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</r>
  <r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"/>
    <n v="71.55"/>
    <x v="6"/>
    <s v="video games"/>
  </r>
  <r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2"/>
    <n v="23.57"/>
    <x v="6"/>
    <s v="video games"/>
  </r>
  <r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</r>
  <r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1"/>
    <n v="15"/>
    <x v="6"/>
    <s v="video games"/>
  </r>
  <r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</r>
  <r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1"/>
    <n v="1"/>
    <x v="6"/>
    <s v="video games"/>
  </r>
  <r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</r>
  <r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"/>
    <n v="3.33"/>
    <x v="6"/>
    <s v="video games"/>
  </r>
  <r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"/>
    <n v="13.25"/>
    <x v="6"/>
    <s v="video games"/>
  </r>
  <r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1"/>
    <n v="17.850000000000001"/>
    <x v="6"/>
    <s v="video games"/>
  </r>
  <r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9"/>
    <n v="10.38"/>
    <x v="6"/>
    <s v="video games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3"/>
    <n v="36.33"/>
    <x v="6"/>
    <s v="video games"/>
  </r>
  <r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1"/>
    <n v="5"/>
    <x v="6"/>
    <s v="video games"/>
  </r>
  <r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"/>
    <n v="5.8"/>
    <x v="6"/>
    <s v="video games"/>
  </r>
  <r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1"/>
    <n v="3.67"/>
    <x v="6"/>
    <s v="video games"/>
  </r>
  <r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1"/>
    <n v="60.71"/>
    <x v="6"/>
    <s v="mobile games"/>
  </r>
  <r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</r>
  <r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"/>
    <n v="1"/>
    <x v="6"/>
    <s v="mobile games"/>
  </r>
  <r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"/>
    <n v="10.5"/>
    <x v="6"/>
    <s v="mobile games"/>
  </r>
  <r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1"/>
    <n v="3.67"/>
    <x v="6"/>
    <s v="mobile games"/>
  </r>
  <r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5"/>
    <n v="110.62"/>
    <x v="6"/>
    <s v="mobile games"/>
  </r>
  <r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</r>
  <r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1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7"/>
    <n v="45"/>
    <x v="6"/>
    <s v="mobile games"/>
  </r>
  <r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</r>
  <r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1"/>
    <n v="31.25"/>
    <x v="6"/>
    <s v="mobile games"/>
  </r>
  <r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1"/>
    <n v="5"/>
    <x v="6"/>
    <s v="mobile games"/>
  </r>
  <r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1"/>
    <n v="23.25"/>
    <x v="6"/>
    <s v="mobile games"/>
  </r>
  <r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"/>
    <n v="100"/>
    <x v="7"/>
    <s v="food trucks"/>
  </r>
  <r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</r>
  <r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1"/>
    <n v="24.33"/>
    <x v="7"/>
    <s v="food trucks"/>
  </r>
  <r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"/>
    <n v="37.5"/>
    <x v="7"/>
    <s v="food trucks"/>
  </r>
  <r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1"/>
    <n v="42"/>
    <x v="7"/>
    <s v="food trucks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</r>
  <r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</r>
  <r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</r>
  <r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</r>
  <r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</r>
  <r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1"/>
    <n v="11.67"/>
    <x v="7"/>
    <s v="food trucks"/>
  </r>
  <r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</r>
  <r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1"/>
    <n v="17.5"/>
    <x v="7"/>
    <s v="food trucks"/>
  </r>
  <r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20"/>
    <n v="358.88"/>
    <x v="7"/>
    <s v="food trucks"/>
  </r>
  <r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</r>
  <r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</r>
  <r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"/>
    <n v="5.67"/>
    <x v="7"/>
    <s v="food trucks"/>
  </r>
  <r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1"/>
    <n v="50"/>
    <x v="7"/>
    <s v="food trucks"/>
  </r>
  <r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"/>
    <n v="25"/>
    <x v="7"/>
    <s v="food trucks"/>
  </r>
  <r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1"/>
    <n v="30"/>
    <x v="7"/>
    <s v="food trucks"/>
  </r>
  <r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</r>
  <r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</r>
  <r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1"/>
    <n v="10"/>
    <x v="7"/>
    <s v="food trucks"/>
  </r>
  <r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1"/>
    <n v="5"/>
    <x v="7"/>
    <s v="food trucks"/>
  </r>
  <r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6"/>
    <n v="640"/>
    <x v="7"/>
    <s v="food trucks"/>
  </r>
  <r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</r>
  <r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1"/>
    <n v="1.33"/>
    <x v="7"/>
    <s v="food trucks"/>
  </r>
  <r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5"/>
    <n v="10.5"/>
    <x v="7"/>
    <s v="food trucks"/>
  </r>
  <r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</r>
  <r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6"/>
    <n v="118.74"/>
    <x v="8"/>
    <s v="photobooks"/>
  </r>
  <r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</r>
  <r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5"/>
    <n v="130.16"/>
    <x v="8"/>
    <s v="photobooks"/>
  </r>
  <r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</r>
  <r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</r>
  <r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</r>
  <r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10"/>
    <n v="89.24"/>
    <x v="8"/>
    <s v="photobooks"/>
  </r>
  <r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</r>
  <r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3"/>
    <n v="56.41"/>
    <x v="8"/>
    <s v="photobooks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</r>
  <r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4"/>
    <n v="121"/>
    <x v="8"/>
    <s v="photobooks"/>
  </r>
  <r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</r>
  <r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2"/>
    <n v="299.22000000000003"/>
    <x v="8"/>
    <s v="photobooks"/>
  </r>
  <r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</r>
  <r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3"/>
    <n v="55.37"/>
    <x v="8"/>
    <s v="photobooks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200"/>
    <n v="183.8"/>
    <x v="8"/>
    <s v="photobooks"/>
  </r>
  <r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3"/>
    <n v="165.35"/>
    <x v="8"/>
    <s v="photobooks"/>
  </r>
  <r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</r>
  <r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</r>
  <r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5"/>
    <n v="123.38"/>
    <x v="8"/>
    <s v="photobooks"/>
  </r>
  <r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6"/>
    <n v="207.07"/>
    <x v="8"/>
    <s v="photobooks"/>
  </r>
  <r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</r>
  <r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5"/>
    <n v="493.82"/>
    <x v="8"/>
    <s v="photobooks"/>
  </r>
  <r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2"/>
    <n v="168.5"/>
    <x v="8"/>
    <s v="photo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30"/>
    <n v="38.869999999999997"/>
    <x v="8"/>
    <s v="photobooks"/>
  </r>
  <r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3"/>
    <n v="61.53"/>
    <x v="8"/>
    <s v="photobooks"/>
  </r>
  <r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7"/>
    <n v="71.59"/>
    <x v="8"/>
    <s v="photobooks"/>
  </r>
  <r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</r>
  <r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3"/>
    <n v="174.21"/>
    <x v="8"/>
    <s v="photobooks"/>
  </r>
  <r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60"/>
    <n v="102.86"/>
    <x v="8"/>
    <s v="photobooks"/>
  </r>
  <r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2"/>
    <n v="23.8"/>
    <x v="8"/>
    <s v="photobooks"/>
  </r>
  <r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1"/>
    <n v="81.27"/>
    <x v="8"/>
    <s v="photobooks"/>
  </r>
  <r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3"/>
    <n v="116.21"/>
    <x v="8"/>
    <s v="photobooks"/>
  </r>
  <r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8"/>
    <n v="58.89"/>
    <x v="4"/>
    <s v="world music"/>
  </r>
  <r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5"/>
    <n v="44"/>
    <x v="4"/>
    <s v="world music"/>
  </r>
  <r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</r>
  <r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30"/>
    <n v="61.04"/>
    <x v="4"/>
    <s v="world music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</r>
  <r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</r>
  <r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</r>
  <r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</r>
  <r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4"/>
    <n v="30.13"/>
    <x v="4"/>
    <s v="world music"/>
  </r>
  <r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</r>
  <r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</r>
  <r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5"/>
    <n v="44.5"/>
    <x v="4"/>
    <s v="world music"/>
  </r>
  <r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</r>
  <r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1"/>
    <n v="141.47"/>
    <x v="4"/>
    <s v="rock"/>
  </r>
  <r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</r>
  <r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3"/>
    <n v="85.5"/>
    <x v="4"/>
    <s v="rock"/>
  </r>
  <r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</r>
  <r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5"/>
    <n v="64.47"/>
    <x v="4"/>
    <s v="rock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1"/>
    <n v="118.2"/>
    <x v="4"/>
    <s v="rock"/>
  </r>
  <r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</r>
  <r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</r>
  <r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4"/>
    <n v="42.73"/>
    <x v="4"/>
    <s v="rock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</r>
  <r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3"/>
    <n v="55.7"/>
    <x v="4"/>
    <s v="rock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</r>
  <r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</r>
  <r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4"/>
    <n v="38.18"/>
    <x v="4"/>
    <s v="rock"/>
  </r>
  <r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5"/>
    <n v="27.15"/>
    <x v="4"/>
    <s v="rock"/>
  </r>
  <r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</r>
  <r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2"/>
    <n v="38.94"/>
    <x v="4"/>
    <s v="rock"/>
  </r>
  <r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6"/>
    <n v="77.64"/>
    <x v="4"/>
    <s v="rock"/>
  </r>
  <r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7"/>
    <n v="31.82"/>
    <x v="4"/>
    <s v="rock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20"/>
    <n v="63.18"/>
    <x v="4"/>
    <s v="rock"/>
  </r>
  <r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1"/>
    <n v="190.9"/>
    <x v="4"/>
    <s v="rock"/>
  </r>
  <r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</r>
  <r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</r>
  <r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</r>
  <r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</r>
  <r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</r>
  <r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3"/>
    <n v="62.52"/>
    <x v="4"/>
    <s v="rock"/>
  </r>
  <r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5"/>
    <n v="46.07"/>
    <x v="4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7"/>
    <n v="38.54"/>
    <x v="4"/>
    <s v="rock"/>
  </r>
  <r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</r>
  <r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</r>
  <r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</r>
  <r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2"/>
    <n v="95.93"/>
    <x v="4"/>
    <s v="rock"/>
  </r>
  <r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</r>
  <r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</r>
  <r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9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1"/>
    <n v="65.87"/>
    <x v="1"/>
    <s v="plays"/>
  </r>
  <r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6"/>
    <n v="36.08"/>
    <x v="1"/>
    <s v="plays"/>
  </r>
  <r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</r>
  <r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3"/>
    <n v="127.79"/>
    <x v="1"/>
    <s v="plays"/>
  </r>
  <r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</r>
  <r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</r>
  <r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2"/>
    <n v="52.17"/>
    <x v="1"/>
    <s v="plays"/>
  </r>
  <r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</r>
  <r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</r>
  <r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</r>
  <r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</r>
  <r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1"/>
    <n v="42.21"/>
    <x v="1"/>
    <s v="plays"/>
  </r>
  <r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</r>
  <r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6"/>
    <n v="201.6"/>
    <x v="2"/>
    <s v="wearables"/>
  </r>
  <r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</r>
  <r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2"/>
    <n v="29.89"/>
    <x v="2"/>
    <s v="wearables"/>
  </r>
  <r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</r>
  <r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3"/>
    <n v="800.7"/>
    <x v="2"/>
    <s v="wearables"/>
  </r>
  <r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</r>
  <r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2"/>
    <n v="102.02"/>
    <x v="2"/>
    <s v="wearables"/>
  </r>
  <r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2"/>
    <n v="184.36"/>
    <x v="2"/>
    <s v="wearables"/>
  </r>
  <r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1"/>
    <n v="162.91999999999999"/>
    <x v="2"/>
    <s v="wearables"/>
  </r>
  <r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"/>
    <n v="1"/>
    <x v="2"/>
    <s v="wearables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</r>
  <r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6"/>
    <n v="45.41"/>
    <x v="2"/>
    <s v="wearables"/>
  </r>
  <r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6"/>
    <n v="97.33"/>
    <x v="2"/>
    <s v="wearables"/>
  </r>
  <r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</r>
  <r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2"/>
    <n v="859.86"/>
    <x v="2"/>
    <s v="wearables"/>
  </r>
  <r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1"/>
    <n v="26.5"/>
    <x v="2"/>
    <s v="wearables"/>
  </r>
  <r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</r>
  <r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</r>
  <r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3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2"/>
    <n v="102.73"/>
    <x v="2"/>
    <s v="wearables"/>
  </r>
  <r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</r>
  <r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3"/>
    <n v="116.53"/>
    <x v="2"/>
    <s v="wearables"/>
  </r>
  <r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</r>
  <r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3"/>
    <n v="157.46"/>
    <x v="2"/>
    <s v="wearables"/>
  </r>
  <r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2"/>
    <n v="100.5"/>
    <x v="2"/>
    <s v="wearables"/>
  </r>
  <r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</r>
  <r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</r>
  <r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50"/>
    <n v="176.36"/>
    <x v="2"/>
    <s v="wearables"/>
  </r>
  <r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4"/>
    <n v="66.069999999999993"/>
    <x v="2"/>
    <s v="wearables"/>
  </r>
  <r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</r>
  <r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1"/>
    <n v="382.39"/>
    <x v="2"/>
    <s v="wearables"/>
  </r>
  <r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1"/>
    <n v="100"/>
    <x v="2"/>
    <s v="wearables"/>
  </r>
  <r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3"/>
    <n v="158.36000000000001"/>
    <x v="2"/>
    <s v="wearables"/>
  </r>
  <r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</r>
  <r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</r>
  <r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8"/>
    <n v="48.45"/>
    <x v="3"/>
    <s v="nonfiction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3"/>
    <n v="82.42"/>
    <x v="3"/>
    <s v="nonfiction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5"/>
    <n v="59.36"/>
    <x v="3"/>
    <s v="nonfiction"/>
  </r>
  <r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5"/>
    <n v="66.7"/>
    <x v="3"/>
    <s v="nonfiction"/>
  </r>
  <r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2"/>
    <n v="168.78"/>
    <x v="3"/>
    <s v="nonfiction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7"/>
    <n v="59.97"/>
    <x v="3"/>
    <s v="nonfiction"/>
  </r>
  <r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</r>
  <r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1"/>
    <n v="24.42"/>
    <x v="3"/>
    <s v="nonfiction"/>
  </r>
  <r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</r>
  <r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6"/>
    <n v="38.549999999999997"/>
    <x v="3"/>
    <s v="nonfiction"/>
  </r>
  <r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</r>
  <r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</r>
  <r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4"/>
    <n v="32.07"/>
    <x v="3"/>
    <s v="nonfiction"/>
  </r>
  <r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</r>
  <r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10"/>
    <n v="43.64"/>
    <x v="3"/>
    <s v="nonfiction"/>
  </r>
  <r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1"/>
    <n v="81.739999999999995"/>
    <x v="4"/>
    <s v="rock"/>
  </r>
  <r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7"/>
    <n v="64.540000000000006"/>
    <x v="4"/>
    <s v="rock"/>
  </r>
  <r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5"/>
    <n v="63.48"/>
    <x v="4"/>
    <s v="rock"/>
  </r>
  <r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6"/>
    <n v="83.97"/>
    <x v="4"/>
    <s v="rock"/>
  </r>
  <r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</r>
  <r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8"/>
    <n v="107.07"/>
    <x v="4"/>
    <s v="rock"/>
  </r>
  <r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6"/>
    <n v="201.94"/>
    <x v="4"/>
    <s v="rock"/>
  </r>
  <r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90"/>
    <n v="43.06"/>
    <x v="4"/>
    <s v="rock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2"/>
    <n v="62.87"/>
    <x v="4"/>
    <s v="rock"/>
  </r>
  <r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3"/>
    <n v="55.61"/>
    <x v="4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7"/>
    <n v="48.71"/>
    <x v="4"/>
    <s v="rock"/>
  </r>
  <r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4"/>
    <n v="30.58"/>
    <x v="4"/>
    <s v="rock"/>
  </r>
  <r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</r>
  <r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8"/>
    <n v="73.36"/>
    <x v="4"/>
    <s v="rock"/>
  </r>
  <r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5"/>
    <n v="56.41"/>
    <x v="4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3"/>
    <n v="50.25"/>
    <x v="4"/>
    <s v="rock"/>
  </r>
  <r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5"/>
    <n v="68.94"/>
    <x v="4"/>
    <s v="rock"/>
  </r>
  <r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1"/>
    <n v="65.91"/>
    <x v="4"/>
    <s v="rock"/>
  </r>
  <r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</r>
  <r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</r>
  <r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6"/>
    <n v="21.38"/>
    <x v="4"/>
    <s v="rock"/>
  </r>
  <r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10"/>
    <n v="160.79"/>
    <x v="4"/>
    <s v="rock"/>
  </r>
  <r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1"/>
    <n v="42.38"/>
    <x v="4"/>
    <s v="rock"/>
  </r>
  <r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</r>
  <r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3"/>
    <n v="196.83"/>
    <x v="4"/>
    <s v="rock"/>
  </r>
  <r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3"/>
    <n v="53.88"/>
    <x v="4"/>
    <s v="rock"/>
  </r>
  <r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8"/>
    <n v="88.19"/>
    <x v="4"/>
    <s v="rock"/>
  </r>
  <r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</r>
  <r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7"/>
    <n v="61.7"/>
    <x v="4"/>
    <s v="rock"/>
  </r>
  <r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8"/>
    <n v="17.239999999999998"/>
    <x v="4"/>
    <s v="rock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</r>
  <r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10"/>
    <n v="24.15"/>
    <x v="4"/>
    <s v="rock"/>
  </r>
  <r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</r>
  <r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1"/>
    <n v="6.18"/>
    <x v="3"/>
    <s v="translations"/>
  </r>
  <r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"/>
    <n v="5"/>
    <x v="3"/>
    <s v="translations"/>
  </r>
  <r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8"/>
    <n v="12"/>
    <x v="3"/>
    <s v="translations"/>
  </r>
  <r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"/>
    <n v="1"/>
    <x v="3"/>
    <s v="translations"/>
  </r>
  <r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1"/>
    <n v="2.33"/>
    <x v="3"/>
    <s v="translations"/>
  </r>
  <r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</r>
  <r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1"/>
    <n v="1"/>
    <x v="3"/>
    <s v="translations"/>
  </r>
  <r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9"/>
    <n v="88.89"/>
    <x v="3"/>
    <s v="translations"/>
  </r>
  <r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2"/>
    <n v="27.5"/>
    <x v="3"/>
    <s v="translations"/>
  </r>
  <r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1"/>
    <n v="6"/>
    <x v="3"/>
    <s v="translations"/>
  </r>
  <r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8"/>
    <n v="44.5"/>
    <x v="3"/>
    <s v="translations"/>
  </r>
  <r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"/>
    <n v="13"/>
    <x v="3"/>
    <s v="translations"/>
  </r>
  <r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1"/>
    <n v="100"/>
    <x v="3"/>
    <s v="translations"/>
  </r>
  <r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1"/>
    <n v="109.07"/>
    <x v="3"/>
    <s v="translations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9"/>
    <n v="104.75"/>
    <x v="3"/>
    <s v="translations"/>
  </r>
  <r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</r>
  <r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9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</r>
  <r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</r>
  <r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</r>
  <r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"/>
    <n v="7.5"/>
    <x v="3"/>
    <s v="translations"/>
  </r>
  <r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</r>
  <r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</r>
  <r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</r>
  <r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1"/>
    <n v="1"/>
    <x v="3"/>
    <s v="translations"/>
  </r>
  <r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2"/>
    <n v="673.33"/>
    <x v="3"/>
    <s v="translations"/>
  </r>
  <r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"/>
    <n v="1"/>
    <x v="3"/>
    <s v="translations"/>
  </r>
  <r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"/>
    <n v="1"/>
    <x v="3"/>
    <s v="translations"/>
  </r>
  <r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</r>
  <r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</r>
  <r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</r>
  <r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2"/>
    <n v="44.67"/>
    <x v="3"/>
    <s v="radio &amp; podcasts"/>
  </r>
  <r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</r>
  <r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</r>
  <r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4"/>
    <n v="34.869999999999997"/>
    <x v="3"/>
    <s v="radio &amp; podcast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7"/>
    <n v="52.62"/>
    <x v="3"/>
    <s v="radio &amp; podcasts"/>
  </r>
  <r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</r>
  <r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6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3"/>
    <n v="33.19"/>
    <x v="3"/>
    <s v="radio &amp; podcasts"/>
  </r>
  <r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9"/>
    <n v="149.46"/>
    <x v="3"/>
    <s v="radio &amp; podcasts"/>
  </r>
  <r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6"/>
    <n v="23.17"/>
    <x v="3"/>
    <s v="radio &amp; podcasts"/>
  </r>
  <r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</r>
  <r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</r>
  <r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3"/>
    <n v="44.32"/>
    <x v="3"/>
    <s v="radio &amp; podcasts"/>
  </r>
  <r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</r>
  <r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</r>
  <r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2"/>
    <n v="90.5"/>
    <x v="3"/>
    <s v="radio &amp; podcasts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</r>
  <r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8"/>
    <n v="30.96"/>
    <x v="3"/>
    <s v="radio &amp; podcasts"/>
  </r>
  <r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8"/>
    <n v="92.16"/>
    <x v="3"/>
    <s v="radio &amp; podcasts"/>
  </r>
  <r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3"/>
    <n v="17.5"/>
    <x v="3"/>
    <s v="fiction"/>
  </r>
  <r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"/>
    <n v="5"/>
    <x v="3"/>
    <s v="fiction"/>
  </r>
  <r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</r>
  <r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3"/>
    <n v="50"/>
    <x v="3"/>
    <s v="fiction"/>
  </r>
  <r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1"/>
    <n v="16"/>
    <x v="3"/>
    <s v="fiction"/>
  </r>
  <r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3"/>
    <n v="60"/>
    <x v="3"/>
    <s v="fiction"/>
  </r>
  <r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</r>
  <r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9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</r>
  <r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</r>
  <r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1"/>
    <n v="1"/>
    <x v="3"/>
    <s v="fiction"/>
  </r>
  <r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</r>
  <r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1"/>
    <n v="5"/>
    <x v="3"/>
    <s v="fiction"/>
  </r>
  <r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6"/>
    <n v="46.73"/>
    <x v="3"/>
    <s v="fiction"/>
  </r>
  <r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7"/>
    <n v="97.73"/>
    <x v="8"/>
    <s v="photobooks"/>
  </r>
  <r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2"/>
    <n v="67.84"/>
    <x v="8"/>
    <s v="photobooks"/>
  </r>
  <r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</r>
  <r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</r>
  <r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2"/>
    <n v="38.86"/>
    <x v="8"/>
    <s v="photoboo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</r>
  <r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</r>
  <r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2"/>
    <n v="39.92"/>
    <x v="8"/>
    <s v="photobook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</r>
  <r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</r>
  <r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1"/>
    <n v="55.82"/>
    <x v="8"/>
    <s v="photobooks"/>
  </r>
  <r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7"/>
    <n v="151.24"/>
    <x v="8"/>
    <s v="photobooks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8"/>
    <n v="849.67"/>
    <x v="8"/>
    <s v="photobook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</r>
  <r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</r>
  <r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6"/>
    <n v="130.53"/>
    <x v="8"/>
    <s v="photobooks"/>
  </r>
  <r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4"/>
    <n v="64.16"/>
    <x v="8"/>
    <s v="photobooks"/>
  </r>
  <r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4"/>
    <n v="111.53"/>
    <x v="8"/>
    <s v="photobooks"/>
  </r>
  <r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</r>
  <r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5"/>
    <n v="32.32"/>
    <x v="8"/>
    <s v="photobook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1"/>
    <n v="98.84"/>
    <x v="8"/>
    <s v="photobooks"/>
  </r>
  <r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1"/>
    <n v="55.22"/>
    <x v="8"/>
    <s v="photobooks"/>
  </r>
  <r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</r>
  <r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</r>
  <r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</r>
  <r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</r>
  <r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5"/>
    <n v="82.32"/>
    <x v="8"/>
    <s v="photobooks"/>
  </r>
  <r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6"/>
    <n v="88.26"/>
    <x v="8"/>
    <s v="photobooks"/>
  </r>
  <r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3"/>
    <n v="48.15"/>
    <x v="8"/>
    <s v="photobooks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1"/>
    <n v="66.02"/>
    <x v="8"/>
    <s v="photobooks"/>
  </r>
  <r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</r>
  <r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</r>
  <r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1"/>
    <n v="3"/>
    <x v="8"/>
    <s v="nature"/>
  </r>
  <r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1"/>
    <n v="10"/>
    <x v="8"/>
    <s v="nature"/>
  </r>
  <r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1"/>
    <n v="1"/>
    <x v="8"/>
    <s v="nature"/>
  </r>
  <r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</r>
  <r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</r>
  <r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</r>
  <r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4"/>
    <n v="14.43"/>
    <x v="8"/>
    <s v="nature"/>
  </r>
  <r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50"/>
    <n v="132.19"/>
    <x v="8"/>
    <s v="nature"/>
  </r>
  <r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6"/>
    <n v="56.42"/>
    <x v="8"/>
    <s v="nature"/>
  </r>
  <r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</r>
  <r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1"/>
    <n v="50"/>
    <x v="8"/>
    <s v="nature"/>
  </r>
  <r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2"/>
    <n v="42.5"/>
    <x v="3"/>
    <s v="art books"/>
  </r>
  <r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"/>
    <n v="10"/>
    <x v="3"/>
    <s v="art books"/>
  </r>
  <r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</r>
  <r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2"/>
    <n v="108.05"/>
    <x v="3"/>
    <s v="art books"/>
  </r>
  <r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5"/>
    <n v="26.92"/>
    <x v="3"/>
    <s v="art books"/>
  </r>
  <r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</r>
  <r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2"/>
    <n v="47.77"/>
    <x v="3"/>
    <s v="art books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</r>
  <r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3"/>
    <n v="74.33"/>
    <x v="3"/>
    <s v="art books"/>
  </r>
  <r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6"/>
    <n v="84.33"/>
    <x v="3"/>
    <s v="art books"/>
  </r>
  <r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</r>
  <r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</r>
  <r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</r>
  <r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</r>
  <r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10"/>
    <n v="31"/>
    <x v="8"/>
    <s v="places"/>
  </r>
  <r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1"/>
    <n v="15"/>
    <x v="8"/>
    <s v="places"/>
  </r>
  <r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</r>
  <r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"/>
    <n v="1"/>
    <x v="8"/>
    <s v="places"/>
  </r>
  <r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30"/>
    <n v="44.48"/>
    <x v="8"/>
    <s v="places"/>
  </r>
  <r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"/>
    <n v="1"/>
    <x v="8"/>
    <s v="places"/>
  </r>
  <r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</r>
  <r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1"/>
    <n v="40"/>
    <x v="8"/>
    <s v="places"/>
  </r>
  <r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3"/>
    <n v="25"/>
    <x v="8"/>
    <s v="places"/>
  </r>
  <r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"/>
    <n v="1"/>
    <x v="8"/>
    <s v="places"/>
  </r>
  <r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8"/>
    <n v="40.78"/>
    <x v="8"/>
    <s v="places"/>
  </r>
  <r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9"/>
    <n v="48.33"/>
    <x v="4"/>
    <s v="rock"/>
  </r>
  <r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1"/>
    <n v="46.95"/>
    <x v="4"/>
    <s v="rock"/>
  </r>
  <r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1"/>
    <n v="66.69"/>
    <x v="4"/>
    <s v="rock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3"/>
    <n v="48.84"/>
    <x v="4"/>
    <s v="rock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2"/>
    <n v="87.83"/>
    <x v="4"/>
    <s v="rock"/>
  </r>
  <r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6"/>
    <n v="70.790000000000006"/>
    <x v="4"/>
    <s v="rock"/>
  </r>
  <r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2"/>
    <n v="52.83"/>
    <x v="4"/>
    <s v="rock"/>
  </r>
  <r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9"/>
    <n v="443.75"/>
    <x v="4"/>
    <s v="rock"/>
  </r>
  <r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</r>
  <r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6"/>
    <n v="37.07"/>
    <x v="4"/>
    <s v="rock"/>
  </r>
  <r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</r>
  <r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</r>
  <r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5"/>
    <n v="67.13"/>
    <x v="4"/>
    <s v="rock"/>
  </r>
  <r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5"/>
    <n v="66.37"/>
    <x v="4"/>
    <s v="rock"/>
  </r>
  <r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</r>
  <r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6"/>
    <n v="58.37"/>
    <x v="4"/>
    <s v="rock"/>
  </r>
  <r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4"/>
    <n v="86.96"/>
    <x v="4"/>
    <s v="rock"/>
  </r>
  <r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</r>
  <r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2"/>
    <n v="163.78"/>
    <x v="4"/>
    <s v="rock"/>
  </r>
  <r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</r>
  <r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2"/>
    <n v="42.11"/>
    <x v="4"/>
    <s v="rock"/>
  </r>
  <r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6"/>
    <n v="112.02"/>
    <x v="4"/>
    <s v="rock"/>
  </r>
  <r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2"/>
    <n v="74.95"/>
    <x v="4"/>
    <s v="rock"/>
  </r>
  <r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</r>
  <r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</r>
  <r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6"/>
    <n v="84.21"/>
    <x v="4"/>
    <s v="rock"/>
  </r>
  <r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</r>
  <r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</r>
  <r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6"/>
    <n v="67.73"/>
    <x v="4"/>
    <s v="rock"/>
  </r>
  <r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</r>
  <r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</r>
  <r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</r>
  <r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</r>
  <r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</r>
  <r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2"/>
    <n v="97.5"/>
    <x v="4"/>
    <s v="pop"/>
  </r>
  <r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</r>
  <r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</r>
  <r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</r>
  <r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</r>
  <r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1"/>
    <n v="26.55"/>
    <x v="4"/>
    <s v="pop"/>
  </r>
  <r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</r>
  <r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6"/>
    <n v="32.01"/>
    <x v="4"/>
    <s v="pop"/>
  </r>
  <r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</r>
  <r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</r>
  <r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</r>
  <r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5"/>
    <n v="51.85"/>
    <x v="4"/>
    <s v="pop"/>
  </r>
  <r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</r>
  <r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1"/>
    <n v="156.77000000000001"/>
    <x v="4"/>
    <s v="pop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</r>
  <r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3"/>
    <n v="74.150000000000006"/>
    <x v="4"/>
    <s v="pop"/>
  </r>
  <r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</r>
  <r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</r>
  <r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3"/>
    <n v="34.380000000000003"/>
    <x v="4"/>
    <s v="pop"/>
  </r>
  <r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20"/>
    <n v="44.96"/>
    <x v="4"/>
    <s v="pop"/>
  </r>
  <r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</r>
  <r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</r>
  <r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</r>
  <r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</r>
  <r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</r>
  <r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9"/>
    <n v="45.59"/>
    <x v="4"/>
    <s v="pop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</r>
  <r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8"/>
    <n v="40.42"/>
    <x v="4"/>
    <s v="pop"/>
  </r>
  <r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6"/>
    <n v="82.38"/>
    <x v="4"/>
    <s v="pop"/>
  </r>
  <r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</r>
  <r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9"/>
    <n v="36.24"/>
    <x v="4"/>
    <s v="pop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2"/>
    <n v="74.58"/>
    <x v="4"/>
    <s v="faith"/>
  </r>
  <r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</r>
  <r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10"/>
    <n v="86.44"/>
    <x v="4"/>
    <s v="faith"/>
  </r>
  <r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</r>
  <r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1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2"/>
    <n v="80.13"/>
    <x v="4"/>
    <s v="faith"/>
  </r>
  <r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5"/>
    <n v="253.14"/>
    <x v="4"/>
    <s v="faith"/>
  </r>
  <r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</r>
  <r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6"/>
    <n v="57.73"/>
    <x v="4"/>
    <s v="faith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4"/>
    <n v="264.26"/>
    <x v="4"/>
    <s v="faith"/>
  </r>
  <r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10"/>
    <n v="35"/>
    <x v="4"/>
    <s v="faith"/>
  </r>
  <r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1"/>
    <n v="5"/>
    <x v="4"/>
    <s v="faith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</r>
  <r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1"/>
    <n v="114.82"/>
    <x v="4"/>
    <s v="faith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5"/>
    <n v="54"/>
    <x v="4"/>
    <s v="faith"/>
  </r>
  <r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7"/>
    <n v="65.97"/>
    <x v="4"/>
    <s v="faith"/>
  </r>
  <r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"/>
    <n v="5"/>
    <x v="4"/>
    <s v="faith"/>
  </r>
  <r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1"/>
    <n v="1"/>
    <x v="4"/>
    <s v="faith"/>
  </r>
  <r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2"/>
    <n v="25.5"/>
    <x v="4"/>
    <s v="faith"/>
  </r>
  <r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6"/>
    <n v="118.36"/>
    <x v="4"/>
    <s v="faith"/>
  </r>
  <r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</r>
  <r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</r>
  <r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</r>
  <r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</r>
  <r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</r>
  <r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1"/>
    <n v="5.5"/>
    <x v="4"/>
    <s v="faith"/>
  </r>
  <r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</r>
  <r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</r>
  <r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1"/>
    <n v="37.5"/>
    <x v="4"/>
    <s v="faith"/>
  </r>
  <r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</r>
  <r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</r>
  <r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1"/>
    <n v="1"/>
    <x v="4"/>
    <s v="faith"/>
  </r>
  <r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</r>
  <r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</r>
  <r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1"/>
    <n v="62.22"/>
    <x v="4"/>
    <s v="faith"/>
  </r>
  <r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</r>
  <r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1"/>
    <n v="1"/>
    <x v="4"/>
    <s v="faith"/>
  </r>
  <r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9"/>
    <n v="122.14"/>
    <x v="4"/>
    <s v="faith"/>
  </r>
  <r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1"/>
    <n v="1"/>
    <x v="4"/>
    <s v="faith"/>
  </r>
  <r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</r>
  <r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2"/>
    <n v="56.67"/>
    <x v="4"/>
    <s v="faith"/>
  </r>
  <r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1"/>
    <n v="20"/>
    <x v="4"/>
    <s v="faith"/>
  </r>
  <r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"/>
    <n v="1"/>
    <x v="4"/>
    <s v="faith"/>
  </r>
  <r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</r>
  <r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1"/>
    <n v="89.93"/>
    <x v="8"/>
    <s v="photoboo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9"/>
    <n v="93.07"/>
    <x v="8"/>
    <s v="photobooks"/>
  </r>
  <r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5"/>
    <n v="89.67"/>
    <x v="8"/>
    <s v="photobooks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9"/>
    <n v="207.62"/>
    <x v="8"/>
    <s v="photobooks"/>
  </r>
  <r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</r>
  <r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</r>
  <r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4"/>
    <n v="94.74"/>
    <x v="8"/>
    <s v="photobooks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</r>
  <r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</r>
  <r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1"/>
    <n v="34.69"/>
    <x v="8"/>
    <s v="photobooks"/>
  </r>
  <r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</r>
  <r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</r>
  <r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</r>
  <r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</r>
  <r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</r>
  <r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6"/>
    <n v="81.099999999999994"/>
    <x v="8"/>
    <s v="photobooks"/>
  </r>
  <r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</r>
  <r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</r>
  <r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60"/>
    <n v="72.17"/>
    <x v="8"/>
    <s v="photobooks"/>
  </r>
  <r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</r>
  <r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</r>
  <r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</r>
  <r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2"/>
    <n v="35.799999999999997"/>
    <x v="8"/>
    <s v="photobooks"/>
  </r>
  <r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</r>
  <r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7"/>
    <n v="98.79"/>
    <x v="8"/>
    <s v="photobooks"/>
  </r>
  <r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</r>
  <r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6"/>
    <n v="170.63"/>
    <x v="8"/>
    <s v="photobooks"/>
  </r>
  <r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</r>
  <r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7"/>
    <n v="104.89"/>
    <x v="8"/>
    <s v="photobooks"/>
  </r>
  <r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</r>
  <r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</r>
  <r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6"/>
    <n v="71.34"/>
    <x v="8"/>
    <s v="photobooks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</r>
  <r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</r>
  <r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1"/>
    <n v="44.94"/>
    <x v="8"/>
    <s v="photobooks"/>
  </r>
  <r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</r>
  <r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6"/>
    <n v="63.88"/>
    <x v="8"/>
    <s v="photobooks"/>
  </r>
  <r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2"/>
    <n v="19"/>
    <x v="8"/>
    <s v="photobooks"/>
  </r>
  <r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</r>
  <r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</r>
  <r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</r>
  <r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2"/>
    <n v="109.94"/>
    <x v="8"/>
    <s v="photobooks"/>
  </r>
  <r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2"/>
    <n v="55.39"/>
    <x v="8"/>
    <s v="photobooks"/>
  </r>
  <r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3"/>
    <n v="48.72"/>
    <x v="8"/>
    <s v="photobooks"/>
  </r>
  <r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</r>
  <r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</r>
  <r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1"/>
    <n v="83.72"/>
    <x v="8"/>
    <s v="photobooks"/>
  </r>
  <r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</r>
  <r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9"/>
    <n v="94.28"/>
    <x v="8"/>
    <s v="photobooks"/>
  </r>
  <r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</r>
  <r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6"/>
    <n v="104.85"/>
    <x v="8"/>
    <s v="photobooks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7"/>
    <n v="67.14"/>
    <x v="8"/>
    <s v="photobooks"/>
  </r>
  <r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</r>
  <r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2"/>
    <n v="69.13"/>
    <x v="8"/>
    <s v="photobooks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2"/>
    <n v="120.77"/>
    <x v="8"/>
    <s v="photobooks"/>
  </r>
  <r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</r>
  <r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4"/>
    <n v="7.5"/>
    <x v="8"/>
    <s v="photobooks"/>
  </r>
  <r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1"/>
    <n v="1.54"/>
    <x v="8"/>
    <s v="photobooks"/>
  </r>
  <r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4"/>
    <n v="37.61"/>
    <x v="8"/>
    <s v="photobooks"/>
  </r>
  <r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50"/>
    <n v="42.16"/>
    <x v="8"/>
    <s v="photobooks"/>
  </r>
  <r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3"/>
    <n v="84.83"/>
    <x v="8"/>
    <s v="photobooks"/>
  </r>
  <r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3"/>
    <n v="94.19"/>
    <x v="8"/>
    <s v="photobooks"/>
  </r>
  <r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</r>
  <r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</r>
  <r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</r>
  <r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</r>
  <r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1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6"/>
    <n v="42.02"/>
    <x v="4"/>
    <s v="rock"/>
  </r>
  <r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1"/>
    <n v="417.33"/>
    <x v="4"/>
    <s v="rock"/>
  </r>
  <r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</r>
  <r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</r>
  <r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</r>
  <r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</r>
  <r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</r>
  <r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9"/>
    <n v="131.16999999999999"/>
    <x v="4"/>
    <s v="rock"/>
  </r>
  <r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</r>
  <r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1"/>
    <n v="182.13"/>
    <x v="4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</r>
  <r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1"/>
    <n v="35.770000000000003"/>
    <x v="4"/>
    <s v="rock"/>
  </r>
  <r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6"/>
    <n v="45.62"/>
    <x v="4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</r>
  <r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</r>
  <r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6"/>
    <n v="119.29"/>
    <x v="4"/>
    <s v="rock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5"/>
    <n v="92.54"/>
    <x v="4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2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</r>
  <r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8"/>
    <n v="134.21"/>
    <x v="4"/>
    <s v="rock"/>
  </r>
  <r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1"/>
    <n v="37.630000000000003"/>
    <x v="4"/>
    <s v="rock"/>
  </r>
  <r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</r>
  <r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1"/>
    <n v="50.04"/>
    <x v="4"/>
    <s v="rock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</r>
  <r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3"/>
    <n v="88.04"/>
    <x v="4"/>
    <s v="rock"/>
  </r>
  <r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5"/>
    <n v="70.58"/>
    <x v="4"/>
    <s v="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2"/>
    <n v="53.29"/>
    <x v="4"/>
    <s v="rock"/>
  </r>
  <r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</r>
  <r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</r>
  <r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4"/>
    <n v="52.68"/>
    <x v="4"/>
    <s v="rock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9"/>
    <n v="90.94"/>
    <x v="6"/>
    <s v="mobile games"/>
  </r>
  <r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1"/>
    <n v="5"/>
    <x v="6"/>
    <s v="mobile games"/>
  </r>
  <r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</r>
  <r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1"/>
    <n v="2"/>
    <x v="6"/>
    <s v="mobile games"/>
  </r>
  <r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1"/>
    <n v="10"/>
    <x v="6"/>
    <s v="mobile games"/>
  </r>
  <r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1"/>
    <n v="32.82"/>
    <x v="6"/>
    <s v="mobile games"/>
  </r>
  <r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</r>
  <r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2"/>
    <n v="16.309999999999999"/>
    <x v="6"/>
    <s v="mobile games"/>
  </r>
  <r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1"/>
    <n v="18"/>
    <x v="6"/>
    <s v="mobile games"/>
  </r>
  <r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"/>
    <n v="13"/>
    <x v="6"/>
    <s v="mobile games"/>
  </r>
  <r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</r>
  <r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"/>
    <n v="3"/>
    <x v="6"/>
    <s v="mobile games"/>
  </r>
  <r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1"/>
    <n v="41.83"/>
    <x v="6"/>
    <s v="mobile games"/>
  </r>
  <r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</r>
  <r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</r>
  <r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</r>
  <r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6"/>
    <n v="51.96"/>
    <x v="4"/>
    <s v="indie rock"/>
  </r>
  <r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7"/>
    <n v="50.69"/>
    <x v="4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3"/>
    <n v="42.24"/>
    <x v="4"/>
    <s v="indie rock"/>
  </r>
  <r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2"/>
    <n v="416.88"/>
    <x v="4"/>
    <s v="indie rock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7"/>
    <n v="46.65"/>
    <x v="4"/>
    <s v="indie rock"/>
  </r>
  <r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</r>
  <r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</r>
  <r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</r>
  <r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</r>
  <r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</r>
  <r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3"/>
    <n v="35.549999999999997"/>
    <x v="4"/>
    <s v="indie rock"/>
  </r>
  <r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</r>
  <r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4"/>
    <n v="28.57"/>
    <x v="4"/>
    <s v="indie rock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10"/>
    <n v="50.63"/>
    <x v="4"/>
    <s v="indie rock"/>
  </r>
  <r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</r>
  <r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2"/>
    <n v="4"/>
    <x v="2"/>
    <s v="gadgets"/>
  </r>
  <r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</r>
  <r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"/>
    <n v="25"/>
    <x v="2"/>
    <s v="gadgets"/>
  </r>
  <r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"/>
    <n v="10.5"/>
    <x v="2"/>
    <s v="gadgets"/>
  </r>
  <r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</r>
  <r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1"/>
    <n v="21.25"/>
    <x v="2"/>
    <s v="gadgets"/>
  </r>
  <r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</r>
  <r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5"/>
    <n v="129.97"/>
    <x v="2"/>
    <s v="gadgets"/>
  </r>
  <r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40"/>
    <n v="117.49"/>
    <x v="2"/>
    <s v="gadgets"/>
  </r>
  <r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1"/>
    <n v="10"/>
    <x v="2"/>
    <s v="gadgets"/>
  </r>
  <r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60"/>
    <n v="70.599999999999994"/>
    <x v="2"/>
    <s v="gadgets"/>
  </r>
  <r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10"/>
    <n v="30"/>
    <x v="2"/>
    <s v="gadgets"/>
  </r>
  <r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</r>
  <r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</r>
  <r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</r>
  <r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2"/>
    <n v="28.89"/>
    <x v="2"/>
    <s v="gadgets"/>
  </r>
  <r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8"/>
    <n v="29.63"/>
    <x v="2"/>
    <s v="gadgets"/>
  </r>
  <r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4"/>
    <n v="40.98"/>
    <x v="2"/>
    <s v="gadgets"/>
  </r>
  <r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</r>
  <r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</r>
  <r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</r>
  <r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5"/>
    <n v="104"/>
    <x v="4"/>
    <s v="indie rock"/>
  </r>
  <r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1"/>
    <n v="31.83"/>
    <x v="4"/>
    <s v="indie rock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6"/>
    <n v="27.39"/>
    <x v="4"/>
    <s v="indie rock"/>
  </r>
  <r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4"/>
    <n v="56.36"/>
    <x v="4"/>
    <s v="indie rock"/>
  </r>
  <r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4"/>
    <n v="77.349999999999994"/>
    <x v="4"/>
    <s v="indie rock"/>
  </r>
  <r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1"/>
    <n v="42.8"/>
    <x v="4"/>
    <s v="indie rock"/>
  </r>
  <r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</r>
  <r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</r>
  <r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3"/>
    <n v="94.05"/>
    <x v="4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</r>
  <r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9"/>
    <n v="54.2"/>
    <x v="4"/>
    <s v="indie rock"/>
  </r>
  <r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8"/>
    <n v="38.74"/>
    <x v="4"/>
    <s v="indie rock"/>
  </r>
  <r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</r>
  <r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7"/>
    <n v="64.569999999999993"/>
    <x v="2"/>
    <s v="hardware"/>
  </r>
  <r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9"/>
    <n v="87.44"/>
    <x v="2"/>
    <s v="hardware"/>
  </r>
  <r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6"/>
    <n v="68.819999999999993"/>
    <x v="2"/>
    <s v="hardware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9"/>
    <n v="176.2"/>
    <x v="2"/>
    <s v="hardware"/>
  </r>
  <r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9"/>
    <n v="511.79"/>
    <x v="2"/>
    <s v="hardware"/>
  </r>
  <r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</r>
  <r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1"/>
    <n v="188.51"/>
    <x v="2"/>
    <s v="hardware"/>
  </r>
  <r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7"/>
    <n v="56.2"/>
    <x v="2"/>
    <s v="hardware"/>
  </r>
  <r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</r>
  <r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3"/>
    <n v="127.36"/>
    <x v="2"/>
    <s v="hardware"/>
  </r>
  <r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9"/>
    <n v="101.86"/>
    <x v="2"/>
    <s v="hardware"/>
  </r>
  <r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</r>
  <r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</r>
  <r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5"/>
    <n v="483.34"/>
    <x v="2"/>
    <s v="hardware"/>
  </r>
  <r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</r>
  <r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</r>
  <r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6"/>
    <n v="67.69"/>
    <x v="2"/>
    <s v="hardware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</r>
  <r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</r>
  <r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</r>
  <r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3"/>
    <n v="127.32"/>
    <x v="2"/>
    <s v="hardware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</r>
  <r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1"/>
    <n v="182.78"/>
    <x v="2"/>
    <s v="hardware"/>
  </r>
  <r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80"/>
    <n v="61.38"/>
    <x v="2"/>
    <s v="hardware"/>
  </r>
  <r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4"/>
    <n v="272.36"/>
    <x v="2"/>
    <s v="hardware"/>
  </r>
  <r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5"/>
    <n v="70.849999999999994"/>
    <x v="2"/>
    <s v="hardware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6"/>
    <n v="186.81"/>
    <x v="2"/>
    <s v="hardware"/>
  </r>
  <r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</r>
  <r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</r>
  <r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3"/>
    <n v="245.02"/>
    <x v="2"/>
    <s v="hardware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</r>
  <r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</r>
  <r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</r>
  <r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6"/>
    <n v="31.75"/>
    <x v="8"/>
    <s v="people"/>
  </r>
  <r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5"/>
    <n v="88.69"/>
    <x v="8"/>
    <s v="people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2"/>
    <n v="453.14"/>
    <x v="8"/>
    <s v="people"/>
  </r>
  <r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4"/>
    <n v="12.75"/>
    <x v="8"/>
    <s v="people"/>
  </r>
  <r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1"/>
    <n v="1"/>
    <x v="8"/>
    <s v="people"/>
  </r>
  <r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3"/>
    <n v="83.43"/>
    <x v="8"/>
    <s v="people"/>
  </r>
  <r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1"/>
    <n v="25"/>
    <x v="8"/>
    <s v="people"/>
  </r>
  <r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</r>
  <r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</r>
  <r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"/>
    <n v="1"/>
    <x v="8"/>
    <s v="people"/>
  </r>
  <r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</r>
  <r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7"/>
    <n v="218.33"/>
    <x v="8"/>
    <s v="people"/>
  </r>
  <r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</r>
  <r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</r>
  <r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3"/>
    <n v="128.38999999999999"/>
    <x v="2"/>
    <s v="hardware"/>
  </r>
  <r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5"/>
    <n v="331.1"/>
    <x v="2"/>
    <s v="hardware"/>
  </r>
  <r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8"/>
    <n v="44.85"/>
    <x v="2"/>
    <s v="hardware"/>
  </r>
  <r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6"/>
    <n v="383.36"/>
    <x v="2"/>
    <s v="hardware"/>
  </r>
  <r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1"/>
    <n v="55.28"/>
    <x v="2"/>
    <s v="hardware"/>
  </r>
  <r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</r>
  <r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</r>
  <r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</r>
  <r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4"/>
    <n v="50.22"/>
    <x v="2"/>
    <s v="hardware"/>
  </r>
  <r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6"/>
    <n v="73.42"/>
    <x v="2"/>
    <s v="hardware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3"/>
    <n v="147.68"/>
    <x v="2"/>
    <s v="hardware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</r>
  <r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3"/>
    <n v="23.65"/>
    <x v="2"/>
    <s v="hardware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2"/>
    <n v="147.94999999999999"/>
    <x v="2"/>
    <s v="hardware"/>
  </r>
  <r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6"/>
    <n v="385.04"/>
    <x v="2"/>
    <s v="hardware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2"/>
    <n v="457.39"/>
    <x v="2"/>
    <s v="hardware"/>
  </r>
  <r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6"/>
    <n v="222.99"/>
    <x v="2"/>
    <s v="hardware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2"/>
    <n v="220.74"/>
    <x v="2"/>
    <s v="hardware"/>
  </r>
  <r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4"/>
    <n v="73.5"/>
    <x v="2"/>
    <s v="hardware"/>
  </r>
  <r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1"/>
    <n v="223.1"/>
    <x v="2"/>
    <s v="hardware"/>
  </r>
  <r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7"/>
    <n v="47.91"/>
    <x v="2"/>
    <s v="hardware"/>
  </r>
  <r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2"/>
    <n v="96.06"/>
    <x v="2"/>
    <s v="hardware"/>
  </r>
  <r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7"/>
    <n v="118.61"/>
    <x v="2"/>
    <s v="hardware"/>
  </r>
  <r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1"/>
    <n v="118.45"/>
    <x v="2"/>
    <s v="hardware"/>
  </r>
  <r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5"/>
    <n v="143.21"/>
    <x v="2"/>
    <s v="hardware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</r>
  <r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2"/>
    <n v="262.16000000000003"/>
    <x v="2"/>
    <s v="hardware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</r>
  <r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1"/>
    <n v="70.040000000000006"/>
    <x v="2"/>
    <s v="hardware"/>
  </r>
  <r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</r>
  <r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7"/>
    <n v="449.26"/>
    <x v="2"/>
    <s v="hardware"/>
  </r>
  <r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9"/>
    <n v="27.47"/>
    <x v="2"/>
    <s v="hardware"/>
  </r>
  <r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</r>
  <r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</r>
  <r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7"/>
    <n v="36.33"/>
    <x v="2"/>
    <s v="hardware"/>
  </r>
  <r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9"/>
    <n v="90.18"/>
    <x v="2"/>
    <s v="hardware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20"/>
    <n v="152.62"/>
    <x v="2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2"/>
    <n v="55.81"/>
    <x v="2"/>
    <s v="hardware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9"/>
    <n v="91.83"/>
    <x v="2"/>
    <s v="hardware"/>
  </r>
  <r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1"/>
    <n v="80.989999999999995"/>
    <x v="2"/>
    <s v="hardware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4"/>
    <n v="278.39"/>
    <x v="2"/>
    <s v="hardware"/>
  </r>
  <r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1"/>
    <n v="43.1"/>
    <x v="2"/>
    <s v="hardware"/>
  </r>
  <r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4"/>
    <n v="326.29000000000002"/>
    <x v="2"/>
    <s v="hardware"/>
  </r>
  <r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2"/>
    <n v="41.74"/>
    <x v="2"/>
    <s v="hardware"/>
  </r>
  <r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</r>
  <r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8"/>
    <n v="99.46"/>
    <x v="2"/>
    <s v="hardware"/>
  </r>
  <r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4"/>
    <n v="138.49"/>
    <x v="2"/>
    <s v="hardware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3"/>
    <n v="45.55"/>
    <x v="2"/>
    <s v="hardware"/>
  </r>
  <r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9"/>
    <n v="10.51"/>
    <x v="2"/>
    <s v="hardware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4"/>
    <n v="114.77"/>
    <x v="2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7"/>
    <n v="36"/>
    <x v="2"/>
    <s v="hardware"/>
  </r>
  <r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</r>
  <r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9"/>
    <n v="120.86"/>
    <x v="2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2"/>
    <n v="86.16"/>
    <x v="2"/>
    <s v="hardware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200"/>
    <n v="51.21"/>
    <x v="2"/>
    <s v="hardware"/>
  </r>
  <r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</r>
  <r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6"/>
    <n v="346.13"/>
    <x v="2"/>
    <s v="hardware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9"/>
    <n v="244.12"/>
    <x v="2"/>
    <s v="hardware"/>
  </r>
  <r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8"/>
    <n v="259.25"/>
    <x v="2"/>
    <s v="hardware"/>
  </r>
  <r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</r>
  <r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</r>
  <r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9"/>
    <n v="20.47"/>
    <x v="2"/>
    <s v="hardware"/>
  </r>
  <r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4"/>
    <n v="116.35"/>
    <x v="2"/>
    <s v="hardware"/>
  </r>
  <r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</r>
  <r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2"/>
    <n v="546.69000000000005"/>
    <x v="2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9"/>
    <n v="47.47"/>
    <x v="2"/>
    <s v="hardware"/>
  </r>
  <r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</r>
  <r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</r>
  <r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</r>
  <r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4"/>
    <n v="34"/>
    <x v="4"/>
    <s v="indie rock"/>
  </r>
  <r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9"/>
    <n v="70.650000000000006"/>
    <x v="4"/>
    <s v="indie rock"/>
  </r>
  <r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</r>
  <r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</r>
  <r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1"/>
    <n v="48.55"/>
    <x v="4"/>
    <s v="indie rock"/>
  </r>
  <r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6"/>
    <n v="57.52"/>
    <x v="4"/>
    <s v="indie rock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1"/>
    <n v="88.15"/>
    <x v="4"/>
    <s v="indie rock"/>
  </r>
  <r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2"/>
    <n v="110.49"/>
    <x v="4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3"/>
    <n v="66.83"/>
    <x v="4"/>
    <s v="indie rock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</r>
  <r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</r>
  <r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</r>
  <r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1"/>
    <n v="188.13"/>
    <x v="4"/>
    <s v="indie rock"/>
  </r>
  <r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3"/>
    <n v="63.03"/>
    <x v="4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4"/>
    <n v="51.48"/>
    <x v="4"/>
    <s v="indie rock"/>
  </r>
  <r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</r>
  <r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7"/>
    <n v="98.82"/>
    <x v="4"/>
    <s v="indie rock"/>
  </r>
  <r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</r>
  <r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</r>
  <r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8"/>
    <n v="53.52"/>
    <x v="4"/>
    <s v="indie rock"/>
  </r>
  <r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</r>
  <r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8"/>
    <n v="89.9"/>
    <x v="4"/>
    <s v="indie rock"/>
  </r>
  <r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</r>
  <r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1"/>
    <n v="52.82"/>
    <x v="4"/>
    <s v="indie rock"/>
  </r>
  <r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</r>
  <r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</r>
  <r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</r>
  <r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</r>
  <r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</r>
  <r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</r>
  <r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</r>
  <r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</r>
  <r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</r>
  <r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</r>
  <r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1"/>
    <n v="103.33"/>
    <x v="6"/>
    <s v="video games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1"/>
    <n v="23"/>
    <x v="6"/>
    <s v="video games"/>
  </r>
  <r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2"/>
    <n v="31.56"/>
    <x v="6"/>
    <s v="video games"/>
  </r>
  <r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1"/>
    <n v="5"/>
    <x v="6"/>
    <s v="video games"/>
  </r>
  <r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</r>
  <r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"/>
    <n v="25"/>
    <x v="6"/>
    <s v="video games"/>
  </r>
  <r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</r>
  <r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1"/>
    <n v="21.25"/>
    <x v="6"/>
    <s v="video games"/>
  </r>
  <r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3"/>
    <n v="21.34"/>
    <x v="6"/>
    <s v="video games"/>
  </r>
  <r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</r>
  <r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</r>
  <r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</r>
  <r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1"/>
    <n v="11.92"/>
    <x v="6"/>
    <s v="video games"/>
  </r>
  <r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9"/>
    <n v="26.6"/>
    <x v="6"/>
    <s v="video games"/>
  </r>
  <r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</r>
  <r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6"/>
    <n v="29.04"/>
    <x v="6"/>
    <s v="video games"/>
  </r>
  <r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"/>
    <n v="50.91"/>
    <x v="6"/>
    <s v="video games"/>
  </r>
  <r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</r>
  <r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2"/>
    <n v="45"/>
    <x v="6"/>
    <s v="video games"/>
  </r>
  <r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</r>
  <r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1"/>
    <n v="51.29"/>
    <x v="6"/>
    <s v="video games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1"/>
    <n v="1"/>
    <x v="6"/>
    <s v="video games"/>
  </r>
  <r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</r>
  <r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</r>
  <r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1"/>
    <n v="19.670000000000002"/>
    <x v="6"/>
    <s v="video games"/>
  </r>
  <r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"/>
    <n v="12.5"/>
    <x v="6"/>
    <s v="video games"/>
  </r>
  <r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1"/>
    <n v="8.5"/>
    <x v="6"/>
    <s v="video games"/>
  </r>
  <r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</r>
  <r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3"/>
    <n v="23"/>
    <x v="6"/>
    <s v="video games"/>
  </r>
  <r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</r>
  <r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9"/>
    <n v="370.95"/>
    <x v="6"/>
    <s v="video games"/>
  </r>
  <r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</r>
  <r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</r>
  <r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3"/>
    <n v="87.1"/>
    <x v="4"/>
    <s v="rock"/>
  </r>
  <r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3"/>
    <n v="75.11"/>
    <x v="4"/>
    <s v="rock"/>
  </r>
  <r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</r>
  <r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</r>
  <r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</r>
  <r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</r>
  <r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</r>
  <r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7"/>
    <n v="90.28"/>
    <x v="4"/>
    <s v="rock"/>
  </r>
  <r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</r>
  <r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</r>
  <r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</r>
  <r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7"/>
    <n v="88.75"/>
    <x v="4"/>
    <s v="rock"/>
  </r>
  <r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1"/>
    <n v="65.87"/>
    <x v="4"/>
    <s v="rock"/>
  </r>
  <r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</r>
  <r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2"/>
    <n v="76.86"/>
    <x v="4"/>
    <s v="rock"/>
  </r>
  <r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8"/>
    <n v="68.709999999999994"/>
    <x v="4"/>
    <s v="rock"/>
  </r>
  <r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4"/>
    <n v="57.77"/>
    <x v="6"/>
    <s v="tabletop games"/>
  </r>
  <r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5"/>
    <n v="44.17"/>
    <x v="6"/>
    <s v="tabletop games"/>
  </r>
  <r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90"/>
    <n v="31.57"/>
    <x v="6"/>
    <s v="tabletop games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</r>
  <r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</r>
  <r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3"/>
    <n v="44.06"/>
    <x v="6"/>
    <s v="tabletop games"/>
  </r>
  <r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4"/>
    <n v="68.63"/>
    <x v="6"/>
    <s v="tabletop games"/>
  </r>
  <r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</r>
  <r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2"/>
    <n v="40.07"/>
    <x v="6"/>
    <s v="tabletop games"/>
  </r>
  <r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3"/>
    <n v="75.650000000000006"/>
    <x v="6"/>
    <s v="tabletop game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8"/>
    <n v="61.2"/>
    <x v="6"/>
    <s v="tabletop games"/>
  </r>
  <r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1"/>
    <n v="48.13"/>
    <x v="6"/>
    <s v="tabletop games"/>
  </r>
  <r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</r>
  <r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2"/>
    <n v="65.89"/>
    <x v="6"/>
    <s v="tabletop games"/>
  </r>
  <r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</r>
  <r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3"/>
    <n v="41.23"/>
    <x v="6"/>
    <s v="tabletop games"/>
  </r>
  <r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</r>
  <r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5"/>
    <n v="39.07"/>
    <x v="4"/>
    <s v="electronic music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</r>
  <r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</r>
  <r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</r>
  <r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</r>
  <r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</r>
  <r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2"/>
    <n v="61.9"/>
    <x v="4"/>
    <s v="electronic music"/>
  </r>
  <r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5"/>
    <n v="55.8"/>
    <x v="4"/>
    <s v="electronic music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</r>
  <r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7"/>
    <n v="26.06"/>
    <x v="4"/>
    <s v="electronic music"/>
  </r>
  <r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</r>
  <r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2"/>
    <n v="47.22"/>
    <x v="4"/>
    <s v="electronic music"/>
  </r>
  <r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</r>
  <r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</r>
  <r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2"/>
    <n v="51.3"/>
    <x v="4"/>
    <s v="electronic music"/>
  </r>
  <r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9"/>
    <n v="37.200000000000003"/>
    <x v="6"/>
    <s v="tabletop games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4"/>
    <n v="82.15"/>
    <x v="6"/>
    <s v="tabletop games"/>
  </r>
  <r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9"/>
    <n v="60.82"/>
    <x v="6"/>
    <s v="tabletop games"/>
  </r>
  <r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8"/>
    <n v="67.97"/>
    <x v="6"/>
    <s v="tabletop games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5"/>
    <n v="81.56"/>
    <x v="6"/>
    <s v="tabletop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2"/>
    <n v="25.43"/>
    <x v="6"/>
    <s v="tabletop games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</r>
  <r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3"/>
    <n v="27.23"/>
    <x v="6"/>
    <s v="tabletop games"/>
  </r>
  <r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</r>
  <r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3"/>
    <n v="21.23"/>
    <x v="6"/>
    <s v="tabletop games"/>
  </r>
  <r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</r>
  <r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4"/>
    <n v="135.59"/>
    <x v="6"/>
    <s v="tabletop games"/>
  </r>
  <r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8"/>
    <n v="22.12"/>
    <x v="6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</r>
  <r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8"/>
    <n v="69.569999999999993"/>
    <x v="6"/>
    <s v="tabletop games"/>
  </r>
  <r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9"/>
    <n v="75.13"/>
    <x v="6"/>
    <s v="tabletop games"/>
  </r>
  <r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</r>
  <r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7"/>
    <n v="49.47"/>
    <x v="6"/>
    <s v="tabletop games"/>
  </r>
  <r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1"/>
    <n v="53.87"/>
    <x v="6"/>
    <s v="tabletop games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</r>
  <r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8"/>
    <n v="65"/>
    <x v="6"/>
    <s v="tabletop games"/>
  </r>
  <r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8"/>
    <n v="53.48"/>
    <x v="6"/>
    <s v="tabletop games"/>
  </r>
  <r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1"/>
    <n v="43.91"/>
    <x v="6"/>
    <s v="tabletop games"/>
  </r>
  <r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5"/>
    <n v="50.85"/>
    <x v="6"/>
    <s v="tabletop games"/>
  </r>
  <r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8"/>
    <n v="58.63"/>
    <x v="6"/>
    <s v="tabletop games"/>
  </r>
  <r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</r>
  <r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6"/>
    <n v="426.93"/>
    <x v="6"/>
    <s v="tabletop games"/>
  </r>
  <r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5"/>
    <n v="23.81"/>
    <x v="6"/>
    <s v="tabletop games"/>
  </r>
  <r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3"/>
    <n v="98.41"/>
    <x v="6"/>
    <s v="tabletop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</r>
  <r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</r>
  <r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</r>
  <r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7"/>
    <n v="94.1"/>
    <x v="6"/>
    <s v="tabletop games"/>
  </r>
  <r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</r>
  <r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8"/>
    <n v="90.64"/>
    <x v="6"/>
    <s v="tabletop games"/>
  </r>
  <r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</r>
  <r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</r>
  <r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5"/>
    <n v="28.1"/>
    <x v="6"/>
    <s v="tabletop games"/>
  </r>
  <r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</r>
  <r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1"/>
    <n v="24.27"/>
    <x v="6"/>
    <s v="tabletop games"/>
  </r>
  <r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</r>
  <r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1"/>
    <n v="24.76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</r>
  <r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</r>
  <r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</r>
  <r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1"/>
    <n v="107.82"/>
    <x v="6"/>
    <s v="tabletop games"/>
  </r>
  <r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4"/>
    <n v="42.63"/>
    <x v="6"/>
    <s v="tabletop games"/>
  </r>
  <r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1"/>
    <n v="37.479999999999997"/>
    <x v="6"/>
    <s v="tabletop game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</r>
  <r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</r>
  <r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</r>
  <r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2"/>
    <n v="57.93"/>
    <x v="6"/>
    <s v="tabletop games"/>
  </r>
  <r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</r>
  <r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</r>
  <r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</r>
  <r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6"/>
    <n v="115.83"/>
    <x v="4"/>
    <s v="rock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</r>
  <r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7"/>
    <n v="108.02"/>
    <x v="4"/>
    <s v="rock"/>
  </r>
  <r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2"/>
    <n v="46.09"/>
    <x v="4"/>
    <s v="rock"/>
  </r>
  <r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1"/>
    <n v="107.21"/>
    <x v="4"/>
    <s v="rock"/>
  </r>
  <r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</r>
  <r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1"/>
    <n v="40.04"/>
    <x v="4"/>
    <s v="rock"/>
  </r>
  <r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8"/>
    <n v="64.44"/>
    <x v="4"/>
    <s v="rock"/>
  </r>
  <r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5"/>
    <n v="53.83"/>
    <x v="4"/>
    <s v="rock"/>
  </r>
  <r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8"/>
    <n v="46.63"/>
    <x v="4"/>
    <s v="rock"/>
  </r>
  <r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9"/>
    <n v="34.07"/>
    <x v="4"/>
    <s v="rock"/>
  </r>
  <r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7"/>
    <n v="65.209999999999994"/>
    <x v="4"/>
    <s v="rock"/>
  </r>
  <r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6"/>
    <n v="44.21"/>
    <x v="4"/>
    <s v="rock"/>
  </r>
  <r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50"/>
    <n v="71.97"/>
    <x v="4"/>
    <s v="rock"/>
  </r>
  <r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</r>
  <r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6"/>
    <n v="109.45"/>
    <x v="4"/>
    <s v="rock"/>
  </r>
  <r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1"/>
    <n v="75.040000000000006"/>
    <x v="4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2"/>
    <n v="115.71"/>
    <x v="4"/>
    <s v="rock"/>
  </r>
  <r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10"/>
    <n v="68.48"/>
    <x v="4"/>
    <s v="indie rock"/>
  </r>
  <r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</r>
  <r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2"/>
    <n v="109.11"/>
    <x v="4"/>
    <s v="indie rock"/>
  </r>
  <r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</r>
  <r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2"/>
    <n v="82.5"/>
    <x v="4"/>
    <s v="indie rock"/>
  </r>
  <r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</r>
  <r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5"/>
    <n v="90.1"/>
    <x v="4"/>
    <s v="indie rock"/>
  </r>
  <r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</r>
  <r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</r>
  <r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5"/>
    <n v="78.03"/>
    <x v="4"/>
    <s v="indie rock"/>
  </r>
  <r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2"/>
    <n v="37.130000000000003"/>
    <x v="4"/>
    <s v="indie rock"/>
  </r>
  <r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</r>
  <r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</r>
  <r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40"/>
    <n v="64.53"/>
    <x v="7"/>
    <s v="small batch"/>
  </r>
  <r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4"/>
    <n v="21.25"/>
    <x v="7"/>
    <s v="small batch"/>
  </r>
  <r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</r>
  <r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</r>
  <r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</r>
  <r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7"/>
    <n v="54.88"/>
    <x v="7"/>
    <s v="small batch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5"/>
    <n v="47.38"/>
    <x v="7"/>
    <s v="small batch"/>
  </r>
  <r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3"/>
    <n v="219.93"/>
    <x v="7"/>
    <s v="small batch"/>
  </r>
  <r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5"/>
    <n v="40.799999999999997"/>
    <x v="7"/>
    <s v="small batch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7"/>
    <n v="75.5"/>
    <x v="7"/>
    <s v="small batch"/>
  </r>
  <r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3"/>
    <n v="13.54"/>
    <x v="7"/>
    <s v="small batch"/>
  </r>
  <r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</r>
  <r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3"/>
    <n v="115.69"/>
    <x v="7"/>
    <s v="small batch"/>
  </r>
  <r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</r>
  <r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2"/>
    <n v="123.35"/>
    <x v="7"/>
    <s v="small batch"/>
  </r>
  <r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5"/>
    <n v="66.62"/>
    <x v="7"/>
    <s v="small batch"/>
  </r>
  <r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</r>
  <r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"/>
    <n v="1"/>
    <x v="2"/>
    <s v="web"/>
  </r>
  <r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1"/>
    <n v="13"/>
    <x v="2"/>
    <s v="web"/>
  </r>
  <r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</r>
  <r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1"/>
    <n v="54"/>
    <x v="2"/>
    <s v="web"/>
  </r>
  <r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</r>
  <r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1"/>
    <n v="25"/>
    <x v="2"/>
    <s v="web"/>
  </r>
  <r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</r>
  <r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</r>
  <r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1"/>
    <n v="2"/>
    <x v="2"/>
    <s v="web"/>
  </r>
  <r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</r>
  <r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</r>
  <r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2"/>
    <n v="47.86"/>
    <x v="2"/>
    <s v="web"/>
  </r>
  <r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1"/>
    <n v="50"/>
    <x v="2"/>
    <s v="web"/>
  </r>
  <r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1"/>
    <n v="20.5"/>
    <x v="2"/>
    <s v="web"/>
  </r>
  <r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4"/>
    <n v="30"/>
    <x v="2"/>
    <s v="web"/>
  </r>
  <r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1"/>
    <n v="50"/>
    <x v="2"/>
    <s v="web"/>
  </r>
  <r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1"/>
    <n v="10"/>
    <x v="2"/>
    <s v="web"/>
  </r>
  <r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</r>
  <r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1"/>
    <n v="18.329999999999998"/>
    <x v="2"/>
    <s v="web"/>
  </r>
  <r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</r>
  <r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5"/>
    <n v="145"/>
    <x v="2"/>
    <s v="web"/>
  </r>
  <r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</r>
  <r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2"/>
    <n v="112.57"/>
    <x v="2"/>
    <s v="web"/>
  </r>
  <r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</r>
  <r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2"/>
    <n v="57.88"/>
    <x v="2"/>
    <s v="web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"/>
    <n v="30"/>
    <x v="2"/>
    <s v="web"/>
  </r>
  <r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"/>
    <n v="25"/>
    <x v="2"/>
    <s v="web"/>
  </r>
  <r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1"/>
    <n v="50"/>
    <x v="2"/>
    <s v="web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1"/>
    <n v="1.5"/>
    <x v="2"/>
    <s v="web"/>
  </r>
  <r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1"/>
    <n v="10"/>
    <x v="2"/>
    <s v="web"/>
  </r>
  <r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</r>
  <r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1"/>
    <n v="52"/>
    <x v="7"/>
    <s v="food trucks"/>
  </r>
  <r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</r>
  <r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2"/>
    <n v="84.06"/>
    <x v="7"/>
    <s v="food trucks"/>
  </r>
  <r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6"/>
    <n v="168.39"/>
    <x v="7"/>
    <s v="food trucks"/>
  </r>
  <r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1"/>
    <n v="15"/>
    <x v="7"/>
    <s v="food trucks"/>
  </r>
  <r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</r>
  <r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</r>
  <r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4"/>
    <n v="35.380000000000003"/>
    <x v="7"/>
    <s v="food trucks"/>
  </r>
  <r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1"/>
    <n v="5"/>
    <x v="7"/>
    <s v="food trucks"/>
  </r>
  <r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1"/>
    <n v="1"/>
    <x v="7"/>
    <s v="food trucks"/>
  </r>
  <r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</r>
  <r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"/>
    <n v="1"/>
    <x v="7"/>
    <s v="food trucks"/>
  </r>
  <r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1"/>
    <n v="1"/>
    <x v="7"/>
    <s v="food trucks"/>
  </r>
  <r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"/>
    <n v="8"/>
    <x v="7"/>
    <s v="food trucks"/>
  </r>
  <r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2"/>
    <n v="34.44"/>
    <x v="7"/>
    <s v="food trucks"/>
  </r>
  <r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1"/>
    <n v="1"/>
    <x v="7"/>
    <s v="food trucks"/>
  </r>
  <r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1"/>
    <n v="1"/>
    <x v="7"/>
    <s v="food trucks"/>
  </r>
  <r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1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</r>
  <r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1"/>
    <n v="1"/>
    <x v="7"/>
    <s v="food trucks"/>
  </r>
  <r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"/>
    <n v="13"/>
    <x v="7"/>
    <s v="food trucks"/>
  </r>
  <r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1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1"/>
    <n v="22.5"/>
    <x v="7"/>
    <s v="food trucks"/>
  </r>
  <r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1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1"/>
    <n v="5"/>
    <x v="7"/>
    <s v="food trucks"/>
  </r>
  <r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</r>
  <r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</r>
  <r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8"/>
    <n v="31.69"/>
    <x v="7"/>
    <s v="small batch"/>
  </r>
  <r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</r>
  <r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</r>
  <r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6"/>
    <n v="62.07"/>
    <x v="7"/>
    <s v="small batch"/>
  </r>
  <r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</r>
  <r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</r>
  <r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</r>
  <r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</r>
  <r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3"/>
    <n v="189.76"/>
    <x v="7"/>
    <s v="small batch"/>
  </r>
  <r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1"/>
    <n v="68.86"/>
    <x v="7"/>
    <s v="small batch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3"/>
    <n v="108.78"/>
    <x v="7"/>
    <s v="small batch"/>
  </r>
  <r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</r>
  <r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</r>
  <r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</r>
  <r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7"/>
    <n v="31"/>
    <x v="4"/>
    <s v="indie rock"/>
  </r>
  <r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2"/>
    <n v="51.67"/>
    <x v="4"/>
    <s v="indie rock"/>
  </r>
  <r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1"/>
    <n v="26.27"/>
    <x v="4"/>
    <s v="indie rock"/>
  </r>
  <r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</r>
  <r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</r>
  <r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8"/>
    <n v="36.97"/>
    <x v="4"/>
    <s v="indie rock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</r>
  <r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4"/>
    <n v="28.66"/>
    <x v="4"/>
    <s v="indie rock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</r>
  <r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1"/>
    <n v="131.58000000000001"/>
    <x v="4"/>
    <s v="indie rock"/>
  </r>
  <r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</r>
  <r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6"/>
    <n v="61.1"/>
    <x v="4"/>
    <s v="indie rock"/>
  </r>
  <r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2"/>
    <n v="31.34"/>
    <x v="4"/>
    <s v="indie rock"/>
  </r>
  <r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</r>
  <r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4"/>
    <n v="25.02"/>
    <x v="4"/>
    <s v="indie rock"/>
  </r>
  <r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1"/>
    <n v="40.04"/>
    <x v="4"/>
    <s v="indie rock"/>
  </r>
  <r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20"/>
    <n v="46.4"/>
    <x v="4"/>
    <s v="indie rock"/>
  </r>
  <r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4"/>
    <n v="50.37"/>
    <x v="4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</r>
  <r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1"/>
    <n v="39.49"/>
    <x v="4"/>
    <s v="indie rock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</r>
  <r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</r>
  <r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2"/>
    <n v="37.94"/>
    <x v="4"/>
    <s v="indie 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4"/>
    <n v="51.6"/>
    <x v="4"/>
    <s v="indie rock"/>
  </r>
  <r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</r>
  <r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</r>
  <r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2"/>
    <n v="38.85"/>
    <x v="4"/>
    <s v="indie rock"/>
  </r>
  <r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</r>
  <r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</r>
  <r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</r>
  <r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</r>
  <r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4"/>
    <n v="23.45"/>
    <x v="4"/>
    <s v="indie rock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</r>
  <r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1"/>
    <n v="17.2"/>
    <x v="7"/>
    <s v="restaurants"/>
  </r>
  <r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</r>
  <r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2"/>
    <n v="35.71"/>
    <x v="7"/>
    <s v="restaurants"/>
  </r>
  <r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"/>
    <n v="37.5"/>
    <x v="7"/>
    <s v="restaurants"/>
  </r>
  <r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</r>
  <r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</r>
  <r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1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10"/>
    <n v="103.68"/>
    <x v="4"/>
    <s v="classical music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</r>
  <r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7"/>
    <n v="54.15"/>
    <x v="4"/>
    <s v="classical music"/>
  </r>
  <r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</r>
  <r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1"/>
    <n v="100.33"/>
    <x v="4"/>
    <s v="classical music"/>
  </r>
  <r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</r>
  <r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3"/>
    <n v="57.54"/>
    <x v="4"/>
    <s v="classical music"/>
  </r>
  <r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8"/>
    <n v="52.96"/>
    <x v="4"/>
    <s v="classical music"/>
  </r>
  <r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5"/>
    <n v="82.33"/>
    <x v="4"/>
    <s v="classical music"/>
  </r>
  <r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</r>
  <r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1"/>
    <n v="74.069999999999993"/>
    <x v="4"/>
    <s v="classical music"/>
  </r>
  <r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7"/>
    <n v="84.08"/>
    <x v="4"/>
    <s v="classical music"/>
  </r>
  <r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</r>
  <r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4"/>
    <n v="109.96"/>
    <x v="4"/>
    <s v="classical music"/>
  </r>
  <r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1"/>
    <n v="169.92"/>
    <x v="4"/>
    <s v="classical music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4"/>
    <n v="95.74"/>
    <x v="4"/>
    <s v="classical music"/>
  </r>
  <r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8"/>
    <n v="59.46"/>
    <x v="4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</r>
  <r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7"/>
    <n v="30.08"/>
    <x v="4"/>
    <s v="classical music"/>
  </r>
  <r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</r>
  <r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6"/>
    <n v="64.03"/>
    <x v="4"/>
    <s v="classical music"/>
  </r>
  <r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</r>
  <r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</r>
  <r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</r>
  <r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</r>
  <r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</r>
  <r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</r>
  <r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</r>
  <r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</r>
  <r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</r>
  <r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8"/>
    <n v="61.34"/>
    <x v="4"/>
    <s v="classical music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</r>
  <r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9"/>
    <n v="29.61"/>
    <x v="4"/>
    <s v="classical music"/>
  </r>
  <r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</r>
  <r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2"/>
    <n v="35.6"/>
    <x v="4"/>
    <s v="classical music"/>
  </r>
  <r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1"/>
    <n v="143"/>
    <x v="4"/>
    <s v="classical music"/>
  </r>
  <r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</r>
  <r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1"/>
    <n v="60"/>
    <x v="7"/>
    <s v="food trucks"/>
  </r>
  <r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</r>
  <r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3"/>
    <n v="72.5"/>
    <x v="7"/>
    <s v="food trucks"/>
  </r>
  <r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</r>
  <r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1"/>
    <n v="62.5"/>
    <x v="7"/>
    <s v="food trucks"/>
  </r>
  <r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"/>
    <n v="23.08"/>
    <x v="7"/>
    <s v="food trucks"/>
  </r>
  <r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</r>
  <r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</r>
  <r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"/>
    <n v="1"/>
    <x v="7"/>
    <s v="food trucks"/>
  </r>
  <r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</r>
  <r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"/>
    <n v="50"/>
    <x v="7"/>
    <s v="food trucks"/>
  </r>
  <r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"/>
    <n v="5"/>
    <x v="7"/>
    <s v="food trucks"/>
  </r>
  <r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3"/>
    <n v="202.83"/>
    <x v="7"/>
    <s v="food trucks"/>
  </r>
  <r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</r>
  <r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"/>
    <n v="5"/>
    <x v="7"/>
    <s v="food trucks"/>
  </r>
  <r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</r>
  <r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"/>
    <n v="50"/>
    <x v="7"/>
    <s v="food trucks"/>
  </r>
  <r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"/>
    <n v="1"/>
    <x v="7"/>
    <s v="food trucks"/>
  </r>
  <r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3"/>
    <n v="96.05"/>
    <x v="7"/>
    <s v="food trucks"/>
  </r>
  <r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</r>
  <r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</r>
  <r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</r>
  <r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</r>
  <r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</r>
  <r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2"/>
    <n v="21.9"/>
    <x v="2"/>
    <s v="space exploration"/>
  </r>
  <r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7"/>
    <n v="80.02"/>
    <x v="2"/>
    <s v="space exploration"/>
  </r>
  <r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2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5"/>
    <n v="64.930000000000007"/>
    <x v="2"/>
    <s v="space exploration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8"/>
    <n v="60.97"/>
    <x v="2"/>
    <s v="space exploration"/>
  </r>
  <r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1"/>
    <n v="31.44"/>
    <x v="2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</r>
  <r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</r>
  <r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</r>
  <r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2"/>
    <n v="55.76"/>
    <x v="2"/>
    <s v="space exploration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</r>
  <r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</r>
  <r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2"/>
    <n v="270.57"/>
    <x v="2"/>
    <s v="space exploration"/>
  </r>
  <r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</r>
  <r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</r>
  <r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</r>
  <r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6"/>
    <n v="205.3"/>
    <x v="2"/>
    <s v="space explora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9"/>
    <n v="35.549999999999997"/>
    <x v="2"/>
    <s v="space exploration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</r>
  <r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</r>
  <r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2"/>
    <n v="26.59"/>
    <x v="2"/>
    <s v="space exploration"/>
  </r>
  <r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80"/>
    <n v="31.82"/>
    <x v="2"/>
    <s v="space exploration"/>
  </r>
  <r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</r>
  <r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</r>
  <r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1"/>
    <n v="44.1"/>
    <x v="2"/>
    <s v="space exploration"/>
  </r>
  <r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</r>
  <r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</r>
  <r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8"/>
    <n v="34.9"/>
    <x v="2"/>
    <s v="space exploration"/>
  </r>
  <r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</r>
  <r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7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</r>
  <r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8"/>
    <n v="37.46"/>
    <x v="2"/>
    <s v="space exploration"/>
  </r>
  <r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7"/>
    <n v="31.96"/>
    <x v="2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</r>
  <r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</r>
  <r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</r>
  <r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3"/>
    <n v="39.479999999999997"/>
    <x v="2"/>
    <s v="space exploration"/>
  </r>
  <r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</r>
  <r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9"/>
    <n v="78.67"/>
    <x v="2"/>
    <s v="space exploration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</r>
  <r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"/>
    <n v="41.33"/>
    <x v="2"/>
    <s v="space exploration"/>
  </r>
  <r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</r>
  <r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</r>
  <r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</r>
  <r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"/>
    <n v="8.5"/>
    <x v="2"/>
    <s v="space exploration"/>
  </r>
  <r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2"/>
    <n v="73.37"/>
    <x v="2"/>
    <s v="space exploration"/>
  </r>
  <r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2"/>
    <n v="112.86"/>
    <x v="2"/>
    <s v="space exploration"/>
  </r>
  <r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</r>
  <r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1"/>
    <n v="22.75"/>
    <x v="2"/>
    <s v="space exploration"/>
  </r>
  <r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1"/>
    <n v="3.8"/>
    <x v="2"/>
    <s v="space exploration"/>
  </r>
  <r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</r>
  <r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</r>
  <r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</r>
  <r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4"/>
    <n v="174.04"/>
    <x v="2"/>
    <s v="makerspaces"/>
  </r>
  <r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4"/>
    <n v="93.7"/>
    <x v="2"/>
    <s v="makerspaces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60"/>
    <n v="77.33"/>
    <x v="2"/>
    <s v="makerspaces"/>
  </r>
  <r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</r>
  <r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</r>
  <r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6"/>
    <n v="91"/>
    <x v="2"/>
    <s v="makerspaces"/>
  </r>
  <r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7"/>
    <n v="41.58"/>
    <x v="2"/>
    <s v="makerspaces"/>
  </r>
  <r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2"/>
    <n v="33.76"/>
    <x v="2"/>
    <s v="makerspaces"/>
  </r>
  <r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4"/>
    <n v="70.62"/>
    <x v="2"/>
    <s v="makerspaces"/>
  </r>
  <r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</r>
  <r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</r>
  <r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1"/>
    <n v="117.56"/>
    <x v="2"/>
    <s v="makerspaces"/>
  </r>
  <r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1"/>
    <n v="44"/>
    <x v="2"/>
    <s v="makerspaces"/>
  </r>
  <r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</r>
  <r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</r>
  <r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9"/>
    <n v="84.9"/>
    <x v="7"/>
    <s v="food trucks"/>
  </r>
  <r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1"/>
    <n v="12"/>
    <x v="7"/>
    <s v="food trucks"/>
  </r>
  <r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2"/>
    <n v="200"/>
    <x v="7"/>
    <s v="food trucks"/>
  </r>
  <r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1"/>
    <n v="10"/>
    <x v="7"/>
    <s v="food trucks"/>
  </r>
  <r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"/>
    <n v="5.29"/>
    <x v="7"/>
    <s v="food trucks"/>
  </r>
  <r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1"/>
    <n v="1"/>
    <x v="7"/>
    <s v="food trucks"/>
  </r>
  <r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</r>
  <r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1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</r>
  <r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</r>
  <r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1"/>
    <n v="1"/>
    <x v="7"/>
    <s v="food trucks"/>
  </r>
  <r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1"/>
    <n v="23.67"/>
    <x v="7"/>
    <s v="food trucks"/>
  </r>
  <r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</r>
  <r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7"/>
    <n v="116.56"/>
    <x v="7"/>
    <s v="food trucks"/>
  </r>
  <r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1"/>
    <n v="13.01"/>
    <x v="7"/>
    <s v="food trucks"/>
  </r>
  <r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</r>
  <r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7"/>
    <n v="34.130000000000003"/>
    <x v="1"/>
    <s v="spaces"/>
  </r>
  <r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5"/>
    <n v="132.35"/>
    <x v="1"/>
    <s v="spaces"/>
  </r>
  <r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</r>
  <r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7"/>
    <n v="163.57"/>
    <x v="1"/>
    <s v="spaces"/>
  </r>
  <r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</r>
  <r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3"/>
    <n v="149.44"/>
    <x v="1"/>
    <s v="spaces"/>
  </r>
  <r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</r>
  <r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4"/>
    <n v="44.46"/>
    <x v="1"/>
    <s v="spac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</r>
  <r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</r>
  <r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</r>
  <r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2"/>
    <n v="50.53"/>
    <x v="1"/>
    <s v="spaces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3"/>
    <n v="108"/>
    <x v="1"/>
    <s v="spaces"/>
  </r>
  <r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7"/>
    <n v="95.37"/>
    <x v="1"/>
    <s v="space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</r>
  <r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1"/>
    <n v="92.39"/>
    <x v="1"/>
    <s v="spaces"/>
  </r>
  <r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</r>
  <r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</r>
  <r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9"/>
    <n v="170.7"/>
    <x v="1"/>
    <s v="spaces"/>
  </r>
  <r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</r>
  <r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1"/>
    <n v="95.49"/>
    <x v="2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</r>
  <r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</r>
  <r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</r>
  <r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4"/>
    <n v="69.760000000000005"/>
    <x v="2"/>
    <s v="hardware"/>
  </r>
  <r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</r>
  <r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5"/>
    <n v="340.57"/>
    <x v="2"/>
    <s v="hardware"/>
  </r>
  <r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1"/>
    <n v="67.42"/>
    <x v="2"/>
    <s v="hardware"/>
  </r>
  <r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5"/>
    <n v="845.7"/>
    <x v="2"/>
    <s v="hardware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9"/>
    <n v="97.19"/>
    <x v="2"/>
    <s v="hardware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</r>
  <r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9"/>
    <n v="21.64"/>
    <x v="2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7"/>
    <n v="161.88"/>
    <x v="2"/>
    <s v="hardware"/>
  </r>
  <r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</r>
  <r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5"/>
    <n v="22.12"/>
    <x v="2"/>
    <s v="hardware"/>
  </r>
  <r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4"/>
    <n v="18.239999999999998"/>
    <x v="2"/>
    <s v="hardware"/>
  </r>
  <r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1"/>
    <n v="8.75"/>
    <x v="3"/>
    <s v="children's books"/>
  </r>
  <r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0"/>
    <n v="40.61"/>
    <x v="3"/>
    <s v="children's books"/>
  </r>
  <r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6"/>
    <n v="37.950000000000003"/>
    <x v="3"/>
    <s v="children's books"/>
  </r>
  <r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</r>
  <r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</r>
  <r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2"/>
    <n v="13.25"/>
    <x v="3"/>
    <s v="children's books"/>
  </r>
  <r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2"/>
    <n v="55"/>
    <x v="3"/>
    <s v="children's books"/>
  </r>
  <r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2"/>
    <n v="39.29"/>
    <x v="3"/>
    <s v="children's books"/>
  </r>
  <r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</r>
  <r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1"/>
    <n v="31.76"/>
    <x v="3"/>
    <s v="children's books"/>
  </r>
  <r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</r>
  <r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</r>
  <r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</r>
  <r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1"/>
    <n v="30"/>
    <x v="3"/>
    <s v="children's books"/>
  </r>
  <r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2"/>
    <n v="11.25"/>
    <x v="3"/>
    <s v="children's books"/>
  </r>
  <r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5"/>
    <n v="29.47"/>
    <x v="3"/>
    <s v="children's books"/>
  </r>
  <r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1"/>
    <n v="1"/>
    <x v="3"/>
    <s v="children's books"/>
  </r>
  <r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1"/>
    <n v="63.1"/>
    <x v="3"/>
    <s v="children's books"/>
  </r>
  <r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5"/>
    <n v="43.85"/>
    <x v="3"/>
    <s v="children's books"/>
  </r>
  <r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</r>
  <r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1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</r>
  <r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3"/>
    <n v="53"/>
    <x v="3"/>
    <s v="children's books"/>
  </r>
  <r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6"/>
    <n v="47"/>
    <x v="1"/>
    <s v="plays"/>
  </r>
  <r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</r>
  <r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</r>
  <r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</r>
  <r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</r>
  <r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</r>
  <r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2"/>
    <n v="126.46"/>
    <x v="1"/>
    <s v="plays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6"/>
    <n v="47.88"/>
    <x v="1"/>
    <s v="play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5"/>
    <n v="36.5"/>
    <x v="1"/>
    <s v="plays"/>
  </r>
  <r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</r>
  <r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2"/>
    <n v="36.47"/>
    <x v="1"/>
    <s v="play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</r>
  <r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</r>
  <r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4"/>
    <n v="51.23"/>
    <x v="1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</r>
  <r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</r>
  <r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3"/>
    <n v="44.25"/>
    <x v="1"/>
    <s v="plays"/>
  </r>
  <r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</r>
  <r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1"/>
    <n v="65.38"/>
    <x v="1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3"/>
    <n v="121.9"/>
    <x v="1"/>
    <s v="plays"/>
  </r>
  <r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9"/>
    <n v="47.46"/>
    <x v="1"/>
    <s v="plays"/>
  </r>
  <r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1"/>
    <n v="92.84"/>
    <x v="1"/>
    <s v="plays"/>
  </r>
  <r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4"/>
    <n v="68.25"/>
    <x v="1"/>
    <s v="plays"/>
  </r>
  <r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</r>
  <r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</r>
  <r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</r>
  <r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</r>
  <r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7"/>
    <n v="103.95"/>
    <x v="1"/>
    <s v="plays"/>
  </r>
  <r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</r>
  <r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</r>
  <r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</r>
  <r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4"/>
    <n v="60.78"/>
    <x v="1"/>
    <s v="plays"/>
  </r>
  <r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</r>
  <r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1"/>
    <n v="104.57"/>
    <x v="1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1"/>
    <n v="98.31"/>
    <x v="1"/>
    <s v="plays"/>
  </r>
  <r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</r>
  <r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</r>
  <r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</r>
  <r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9"/>
    <n v="83.51"/>
    <x v="1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</r>
  <r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8"/>
    <n v="20.12"/>
    <x v="1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</r>
  <r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1"/>
    <n v="44.54"/>
    <x v="1"/>
    <s v="play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2"/>
    <n v="125.81"/>
    <x v="1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</r>
  <r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6"/>
    <n v="30"/>
    <x v="1"/>
    <s v="plays"/>
  </r>
  <r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1"/>
    <n v="23.33"/>
    <x v="1"/>
    <s v="plays"/>
  </r>
  <r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</r>
  <r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</r>
  <r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</r>
  <r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</r>
  <r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</r>
  <r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</r>
  <r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1"/>
    <n v="18.329999999999998"/>
    <x v="1"/>
    <s v="plays"/>
  </r>
  <r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1"/>
    <n v="20"/>
    <x v="1"/>
    <s v="plays"/>
  </r>
  <r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</r>
  <r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</r>
  <r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1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3"/>
    <n v="105.03"/>
    <x v="1"/>
    <s v="plays"/>
  </r>
  <r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</r>
  <r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</r>
  <r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</r>
  <r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9"/>
    <n v="119.13"/>
    <x v="1"/>
    <s v="plays"/>
  </r>
  <r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6"/>
    <n v="90.33"/>
    <x v="1"/>
    <s v="plays"/>
  </r>
  <r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1"/>
    <n v="2.33"/>
    <x v="1"/>
    <s v="plays"/>
  </r>
  <r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</r>
  <r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3"/>
    <n v="15.75"/>
    <x v="1"/>
    <s v="plays"/>
  </r>
  <r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1"/>
    <n v="29"/>
    <x v="1"/>
    <s v="plays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4"/>
    <n v="96.55"/>
    <x v="1"/>
    <s v="plays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</r>
  <r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20"/>
    <n v="381.6"/>
    <x v="1"/>
    <s v="plays"/>
  </r>
  <r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1"/>
    <n v="46.25"/>
    <x v="1"/>
    <s v="plays"/>
  </r>
  <r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</r>
  <r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"/>
    <n v="5"/>
    <x v="1"/>
    <s v="plays"/>
  </r>
  <r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9"/>
    <n v="81.569999999999993"/>
    <x v="1"/>
    <s v="plays"/>
  </r>
  <r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2"/>
    <n v="7"/>
    <x v="1"/>
    <s v="plays"/>
  </r>
  <r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</r>
  <r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10"/>
    <n v="29.41"/>
    <x v="1"/>
    <s v="plays"/>
  </r>
  <r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</r>
  <r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</r>
  <r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</r>
  <r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</r>
  <r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5"/>
    <n v="26.33"/>
    <x v="1"/>
    <s v="plays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</r>
  <r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</r>
  <r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"/>
    <n v="25"/>
    <x v="1"/>
    <s v="plays"/>
  </r>
  <r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</r>
  <r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</r>
  <r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10"/>
    <n v="80.709999999999994"/>
    <x v="1"/>
    <s v="plays"/>
  </r>
  <r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1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</r>
  <r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"/>
    <n v="20"/>
    <x v="1"/>
    <s v="plays"/>
  </r>
  <r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1"/>
    <n v="1"/>
    <x v="1"/>
    <s v="plays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</r>
  <r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5"/>
    <n v="78.08"/>
    <x v="1"/>
    <s v="plays"/>
  </r>
  <r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1"/>
    <n v="1"/>
    <x v="1"/>
    <s v="plays"/>
  </r>
  <r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1"/>
    <n v="1"/>
    <x v="1"/>
    <s v="plays"/>
  </r>
  <r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2"/>
    <n v="203.67"/>
    <x v="1"/>
    <s v="plays"/>
  </r>
  <r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</r>
  <r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</r>
  <r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8"/>
    <n v="68.099999999999994"/>
    <x v="1"/>
    <s v="plays"/>
  </r>
  <r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</r>
  <r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</r>
  <r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4"/>
    <n v="175.51"/>
    <x v="1"/>
    <s v="musical"/>
  </r>
  <r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3"/>
    <n v="231.66"/>
    <x v="1"/>
    <s v="musical"/>
  </r>
  <r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</r>
  <r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3"/>
    <n v="255.17"/>
    <x v="1"/>
    <s v="musical"/>
  </r>
  <r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</r>
  <r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</r>
  <r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6"/>
    <n v="85.74"/>
    <x v="1"/>
    <s v="musical"/>
  </r>
  <r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</r>
  <r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</r>
  <r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</r>
  <r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4"/>
    <n v="36.36"/>
    <x v="1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2"/>
    <n v="126.72"/>
    <x v="1"/>
    <s v="musical"/>
  </r>
  <r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</r>
  <r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8"/>
    <n v="81.239999999999995"/>
    <x v="1"/>
    <s v="musical"/>
  </r>
  <r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1"/>
    <n v="1"/>
    <x v="1"/>
    <s v="spaces"/>
  </r>
  <r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1"/>
    <n v="202.23"/>
    <x v="1"/>
    <s v="spaces"/>
  </r>
  <r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"/>
    <n v="1"/>
    <x v="1"/>
    <s v="spaces"/>
  </r>
  <r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5"/>
    <n v="82.46"/>
    <x v="1"/>
    <s v="spaces"/>
  </r>
  <r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1"/>
    <n v="2.67"/>
    <x v="1"/>
    <s v="spaces"/>
  </r>
  <r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</r>
  <r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3"/>
    <n v="18.899999999999999"/>
    <x v="1"/>
    <s v="spaces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9"/>
    <n v="200.63"/>
    <x v="1"/>
    <s v="spaces"/>
  </r>
  <r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"/>
    <n v="201.67"/>
    <x v="1"/>
    <s v="spaces"/>
  </r>
  <r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</r>
  <r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</r>
  <r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</r>
  <r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</r>
  <r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</r>
  <r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</r>
  <r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</r>
  <r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</r>
  <r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</r>
  <r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</r>
  <r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1"/>
    <n v="74.53"/>
    <x v="1"/>
    <s v="plays"/>
  </r>
  <r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6"/>
    <n v="123.94"/>
    <x v="1"/>
    <s v="plays"/>
  </r>
  <r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</r>
  <r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1"/>
    <n v="70.88"/>
    <x v="1"/>
    <s v="plays"/>
  </r>
  <r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2"/>
    <n v="8.57"/>
    <x v="1"/>
    <s v="plays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30"/>
    <n v="60.69"/>
    <x v="1"/>
    <s v="plays"/>
  </r>
  <r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2"/>
    <n v="110.22"/>
    <x v="1"/>
    <s v="plays"/>
  </r>
  <r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10"/>
    <n v="136.46"/>
    <x v="1"/>
    <s v="plays"/>
  </r>
  <r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</r>
  <r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3"/>
    <n v="86.49"/>
    <x v="1"/>
    <s v="spaces"/>
  </r>
  <r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1"/>
    <n v="115.08"/>
    <x v="1"/>
    <s v="spac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</r>
  <r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1"/>
    <n v="104.15"/>
    <x v="1"/>
    <s v="spaces"/>
  </r>
  <r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</r>
  <r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</r>
  <r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4"/>
    <n v="94.41"/>
    <x v="1"/>
    <s v="spaces"/>
  </r>
  <r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</r>
  <r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1"/>
    <n v="45.59"/>
    <x v="1"/>
    <s v="spaces"/>
  </r>
  <r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</r>
  <r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</r>
  <r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</r>
  <r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</r>
  <r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4"/>
    <n v="118.97"/>
    <x v="1"/>
    <s v="spaces"/>
  </r>
  <r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</r>
  <r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</r>
  <r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</r>
  <r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2"/>
    <n v="178.53"/>
    <x v="1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</r>
  <r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1"/>
    <n v="108.24"/>
    <x v="1"/>
    <s v="spaces"/>
  </r>
  <r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</r>
  <r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2"/>
    <n v="116.73"/>
    <x v="1"/>
    <s v="spac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</r>
  <r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8"/>
    <n v="85.18"/>
    <x v="1"/>
    <s v="spaces"/>
  </r>
  <r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</r>
  <r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4"/>
    <n v="50.76"/>
    <x v="1"/>
    <s v="spaces"/>
  </r>
  <r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4"/>
    <n v="87.7"/>
    <x v="1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</r>
  <r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</r>
  <r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2"/>
    <n v="80.459999999999994"/>
    <x v="1"/>
    <s v="spaces"/>
  </r>
  <r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</r>
  <r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7"/>
    <n v="50.69"/>
    <x v="1"/>
    <s v="spaces"/>
  </r>
  <r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</r>
  <r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</r>
  <r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7"/>
    <n v="67.7"/>
    <x v="1"/>
    <s v="spaces"/>
  </r>
  <r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3"/>
    <n v="52.1"/>
    <x v="1"/>
    <s v="spaces"/>
  </r>
  <r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4"/>
    <n v="51.6"/>
    <x v="1"/>
    <s v="spaces"/>
  </r>
  <r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2"/>
    <n v="164.3"/>
    <x v="1"/>
    <s v="spaces"/>
  </r>
  <r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9"/>
    <n v="84.86"/>
    <x v="1"/>
    <s v="space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</r>
  <r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</r>
  <r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8"/>
    <n v="50.88"/>
    <x v="1"/>
    <s v="spaces"/>
  </r>
  <r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</r>
  <r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</r>
  <r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4"/>
    <n v="33.31"/>
    <x v="1"/>
    <s v="spaces"/>
  </r>
  <r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</r>
  <r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</r>
  <r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1"/>
    <n v="96.53"/>
    <x v="1"/>
    <s v="spaces"/>
  </r>
  <r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</r>
  <r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1"/>
    <n v="128.91"/>
    <x v="1"/>
    <s v="spaces"/>
  </r>
  <r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10"/>
    <n v="84.11"/>
    <x v="1"/>
    <s v="space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</r>
  <r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7"/>
    <n v="177.02"/>
    <x v="1"/>
    <s v="spac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</r>
  <r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</r>
  <r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</r>
  <r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"/>
    <n v="37.5"/>
    <x v="1"/>
    <s v="spaces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1"/>
    <n v="13.33"/>
    <x v="1"/>
    <s v="spaces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1"/>
    <n v="1"/>
    <x v="1"/>
    <s v="spaces"/>
  </r>
  <r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"/>
    <n v="1"/>
    <x v="1"/>
    <s v="spaces"/>
  </r>
  <r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4"/>
    <n v="41"/>
    <x v="1"/>
    <s v="spaces"/>
  </r>
  <r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"/>
    <n v="55.83"/>
    <x v="1"/>
    <s v="spaces"/>
  </r>
  <r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</r>
  <r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</r>
  <r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2"/>
    <n v="117.65"/>
    <x v="1"/>
    <s v="spaces"/>
  </r>
  <r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1"/>
    <n v="5"/>
    <x v="1"/>
    <s v="spaces"/>
  </r>
  <r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</r>
  <r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1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5"/>
    <n v="20.14"/>
    <x v="1"/>
    <s v="spaces"/>
  </r>
  <r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4"/>
    <n v="20.88"/>
    <x v="1"/>
    <s v="spaces"/>
  </r>
  <r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</r>
  <r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"/>
    <n v="1"/>
    <x v="1"/>
    <s v="spaces"/>
  </r>
  <r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1"/>
    <n v="92.14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1"/>
    <n v="7.33"/>
    <x v="1"/>
    <s v="spaces"/>
  </r>
  <r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</r>
  <r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6"/>
    <n v="30.12"/>
    <x v="1"/>
    <s v="spaces"/>
  </r>
  <r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1"/>
    <n v="52.5"/>
    <x v="1"/>
    <s v="spaces"/>
  </r>
  <r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"/>
    <n v="23.67"/>
    <x v="1"/>
    <s v="spaces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</r>
  <r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"/>
    <n v="53.71"/>
    <x v="1"/>
    <s v="spaces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1"/>
    <n v="420.6"/>
    <x v="1"/>
    <s v="spaces"/>
  </r>
  <r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1"/>
    <n v="18.670000000000002"/>
    <x v="1"/>
    <s v="spaces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</r>
  <r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3"/>
    <n v="67.78"/>
    <x v="1"/>
    <s v="spaces"/>
  </r>
  <r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1"/>
    <n v="16.670000000000002"/>
    <x v="1"/>
    <s v="spaces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</r>
  <r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"/>
    <n v="42"/>
    <x v="1"/>
    <s v="spaces"/>
  </r>
  <r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4"/>
    <n v="130.09"/>
    <x v="1"/>
    <s v="spaces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6"/>
    <n v="1270.22"/>
    <x v="1"/>
    <s v="spaces"/>
  </r>
  <r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</r>
  <r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2"/>
    <n v="56.34"/>
    <x v="1"/>
    <s v="spaces"/>
  </r>
  <r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</r>
  <r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1"/>
    <n v="25"/>
    <x v="1"/>
    <s v="spaces"/>
  </r>
  <r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1"/>
    <n v="50"/>
    <x v="1"/>
    <s v="spaces"/>
  </r>
  <r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</r>
  <r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8"/>
    <n v="40.83"/>
    <x v="1"/>
    <s v="spaces"/>
  </r>
  <r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</r>
  <r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6"/>
    <n v="140.54"/>
    <x v="1"/>
    <s v="spaces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40"/>
    <n v="69.53"/>
    <x v="1"/>
    <s v="spaces"/>
  </r>
  <r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1"/>
    <n v="5.5"/>
    <x v="1"/>
    <s v="spaces"/>
  </r>
  <r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</r>
  <r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3"/>
    <n v="79.87"/>
    <x v="1"/>
    <s v="spaces"/>
  </r>
  <r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5"/>
    <n v="10.25"/>
    <x v="1"/>
    <s v="spaces"/>
  </r>
  <r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</r>
  <r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1"/>
    <n v="13"/>
    <x v="1"/>
    <s v="spaces"/>
  </r>
  <r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6"/>
    <n v="58.18"/>
    <x v="1"/>
    <s v="spaces"/>
  </r>
  <r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1"/>
    <n v="10"/>
    <x v="1"/>
    <s v="spaces"/>
  </r>
  <r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</r>
  <r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</r>
  <r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5"/>
    <n v="125.27"/>
    <x v="1"/>
    <s v="spaces"/>
  </r>
  <r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8"/>
    <n v="43"/>
    <x v="1"/>
    <s v="spaces"/>
  </r>
  <r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"/>
    <n v="1"/>
    <x v="1"/>
    <s v="spaces"/>
  </r>
  <r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1"/>
    <n v="775"/>
    <x v="1"/>
    <s v="spaces"/>
  </r>
  <r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1"/>
    <n v="5"/>
    <x v="1"/>
    <s v="spaces"/>
  </r>
  <r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1"/>
    <n v="12.8"/>
    <x v="1"/>
    <s v="spaces"/>
  </r>
  <r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</r>
  <r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9"/>
    <n v="58"/>
    <x v="1"/>
    <s v="spaces"/>
  </r>
  <r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9"/>
    <n v="244.8"/>
    <x v="1"/>
    <s v="spaces"/>
  </r>
  <r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1"/>
    <n v="6.5"/>
    <x v="1"/>
    <s v="spaces"/>
  </r>
  <r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5"/>
    <n v="61.18"/>
    <x v="1"/>
    <s v="spaces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</r>
  <r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</r>
  <r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</r>
  <r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</r>
  <r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1"/>
    <n v="10"/>
    <x v="1"/>
    <s v="plays"/>
  </r>
  <r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</r>
  <r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</r>
  <r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4"/>
    <n v="50"/>
    <x v="1"/>
    <s v="plays"/>
  </r>
  <r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6"/>
    <n v="450"/>
    <x v="1"/>
    <s v="plays"/>
  </r>
  <r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</r>
  <r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6"/>
    <n v="251.33"/>
    <x v="1"/>
    <s v="plays"/>
  </r>
  <r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</r>
  <r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2"/>
    <n v="41.42"/>
    <x v="1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</r>
  <r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1"/>
    <n v="103.35"/>
    <x v="1"/>
    <s v="plays"/>
  </r>
  <r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</r>
  <r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</r>
  <r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</r>
  <r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</r>
  <r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</r>
  <r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</r>
  <r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</r>
  <r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4"/>
    <n v="38.5"/>
    <x v="1"/>
    <s v="plays"/>
  </r>
  <r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6"/>
    <n v="28.41"/>
    <x v="1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8"/>
    <n v="80.73"/>
    <x v="1"/>
    <s v="plays"/>
  </r>
  <r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2"/>
    <n v="200.69"/>
    <x v="1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</r>
  <r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</r>
  <r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1"/>
    <n v="60.3"/>
    <x v="1"/>
    <s v="plays"/>
  </r>
  <r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7"/>
    <n v="63.36"/>
    <x v="1"/>
    <s v="plays"/>
  </r>
  <r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5"/>
    <n v="50.9"/>
    <x v="1"/>
    <s v="plays"/>
  </r>
  <r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4"/>
    <n v="100.5"/>
    <x v="1"/>
    <s v="plays"/>
  </r>
  <r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3"/>
    <n v="31.62"/>
    <x v="1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2"/>
    <n v="131.91"/>
    <x v="1"/>
    <s v="plays"/>
  </r>
  <r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</r>
  <r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8"/>
    <n v="57.55"/>
    <x v="1"/>
    <s v="plays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</r>
  <r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5"/>
    <n v="77.34"/>
    <x v="1"/>
    <s v="plays"/>
  </r>
  <r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</r>
  <r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</r>
  <r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</r>
  <r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8"/>
    <n v="100.22"/>
    <x v="1"/>
    <s v="plays"/>
  </r>
  <r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3"/>
    <n v="46.71"/>
    <x v="1"/>
    <s v="play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7"/>
    <n v="71.489999999999995"/>
    <x v="1"/>
    <s v="plays"/>
  </r>
  <r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</r>
  <r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3"/>
    <n v="356.84"/>
    <x v="1"/>
    <s v="musical"/>
  </r>
  <r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5"/>
    <n v="37.75"/>
    <x v="1"/>
    <s v="musical"/>
  </r>
  <r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2"/>
    <n v="12.75"/>
    <x v="1"/>
    <s v="musical"/>
  </r>
  <r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</r>
  <r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60"/>
    <n v="53.08"/>
    <x v="1"/>
    <s v="musical"/>
  </r>
  <r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1"/>
    <n v="300"/>
    <x v="1"/>
    <s v="musical"/>
  </r>
  <r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2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1"/>
    <n v="36.67"/>
    <x v="1"/>
    <s v="musical"/>
  </r>
  <r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3"/>
    <n v="49.21"/>
    <x v="1"/>
    <s v="musical"/>
  </r>
  <r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1"/>
    <n v="1"/>
    <x v="1"/>
    <s v="musical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2"/>
    <n v="12.5"/>
    <x v="1"/>
    <s v="musical"/>
  </r>
  <r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</r>
  <r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</r>
  <r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4"/>
    <n v="22.75"/>
    <x v="1"/>
    <s v="musical"/>
  </r>
  <r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7"/>
    <n v="70.83"/>
    <x v="1"/>
    <s v="musical"/>
  </r>
  <r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20"/>
    <n v="50.16"/>
    <x v="1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</r>
  <r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7"/>
    <n v="53.72"/>
    <x v="1"/>
    <s v="plays"/>
  </r>
  <r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1"/>
    <n v="127.81"/>
    <x v="1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3"/>
    <n v="106.57"/>
    <x v="1"/>
    <s v="play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1"/>
    <n v="262.11"/>
    <x v="1"/>
    <s v="plays"/>
  </r>
  <r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1"/>
    <n v="57.17"/>
    <x v="1"/>
    <s v="plays"/>
  </r>
  <r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7"/>
    <n v="50.2"/>
    <x v="1"/>
    <s v="plays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3"/>
    <n v="66.59"/>
    <x v="1"/>
    <s v="plays"/>
  </r>
  <r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1"/>
    <n v="168.25"/>
    <x v="1"/>
    <s v="plays"/>
  </r>
  <r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4"/>
    <n v="36.61"/>
    <x v="1"/>
    <s v="plays"/>
  </r>
  <r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</r>
  <r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</r>
  <r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3"/>
    <n v="141.71"/>
    <x v="1"/>
    <s v="plays"/>
  </r>
  <r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3"/>
    <n v="52.49"/>
    <x v="1"/>
    <s v="plays"/>
  </r>
  <r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5"/>
    <n v="59.52"/>
    <x v="1"/>
    <s v="plays"/>
  </r>
  <r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3"/>
    <n v="193.62"/>
    <x v="1"/>
    <s v="plays"/>
  </r>
  <r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</r>
  <r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</r>
  <r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2"/>
    <n v="50.46"/>
    <x v="1"/>
    <s v="plays"/>
  </r>
  <r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1"/>
    <n v="34.92"/>
    <x v="1"/>
    <s v="plays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4"/>
    <n v="85.53"/>
    <x v="1"/>
    <s v="plays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</r>
  <r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</r>
  <r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3"/>
    <n v="39.81"/>
    <x v="1"/>
    <s v="plays"/>
  </r>
  <r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6"/>
    <n v="58.69"/>
    <x v="1"/>
    <s v="plays"/>
  </r>
  <r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8"/>
    <n v="69.569999999999993"/>
    <x v="1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</r>
  <r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</r>
  <r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5"/>
    <n v="81.13"/>
    <x v="1"/>
    <s v="plays"/>
  </r>
  <r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2"/>
    <n v="57.63"/>
    <x v="1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</r>
  <r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</r>
  <r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</r>
  <r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</r>
  <r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</r>
  <r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2"/>
    <n v="70.77"/>
    <x v="1"/>
    <s v="plays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</r>
  <r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9"/>
    <n v="72.760000000000005"/>
    <x v="1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7"/>
    <n v="51.85"/>
    <x v="1"/>
    <s v="plays"/>
  </r>
  <r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6"/>
    <n v="98.2"/>
    <x v="1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7"/>
    <n v="251.74"/>
    <x v="1"/>
    <s v="plays"/>
  </r>
  <r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10"/>
    <n v="74.819999999999993"/>
    <x v="1"/>
    <s v="plays"/>
  </r>
  <r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1"/>
    <n v="67.650000000000006"/>
    <x v="1"/>
    <s v="plays"/>
  </r>
  <r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4"/>
    <n v="93.81"/>
    <x v="1"/>
    <s v="plays"/>
  </r>
  <r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3"/>
    <n v="41.24"/>
    <x v="1"/>
    <s v="plays"/>
  </r>
  <r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</r>
  <r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</r>
  <r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2"/>
    <n v="48.33"/>
    <x v="1"/>
    <s v="plays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3"/>
    <n v="53.18"/>
    <x v="1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</r>
  <r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</r>
  <r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5"/>
    <n v="106.5"/>
    <x v="1"/>
    <s v="plays"/>
  </r>
  <r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8"/>
    <n v="204.57"/>
    <x v="1"/>
    <s v="plays"/>
  </r>
  <r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2"/>
    <n v="54.91"/>
    <x v="1"/>
    <s v="plays"/>
  </r>
  <r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1"/>
    <n v="150.41999999999999"/>
    <x v="1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</r>
  <r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</r>
  <r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4"/>
    <n v="76.03"/>
    <x v="1"/>
    <s v="play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5"/>
    <n v="105.21"/>
    <x v="1"/>
    <s v="plays"/>
  </r>
  <r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</r>
  <r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</r>
  <r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</r>
  <r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</r>
  <r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3"/>
    <n v="69.19"/>
    <x v="1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</r>
  <r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1"/>
    <n v="48.44"/>
    <x v="1"/>
    <s v="plays"/>
  </r>
  <r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4"/>
    <n v="26.61"/>
    <x v="1"/>
    <s v="plays"/>
  </r>
  <r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2"/>
    <n v="33.67"/>
    <x v="1"/>
    <s v="plays"/>
  </r>
  <r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</r>
  <r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7"/>
    <n v="19.27"/>
    <x v="1"/>
    <s v="plays"/>
  </r>
  <r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1"/>
    <n v="84.29"/>
    <x v="1"/>
    <s v="plays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9"/>
    <n v="29.58"/>
    <x v="1"/>
    <s v="plays"/>
  </r>
  <r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</r>
  <r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5"/>
    <n v="45.98"/>
    <x v="1"/>
    <s v="plays"/>
  </r>
  <r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1"/>
    <n v="125.09"/>
    <x v="1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7"/>
    <n v="55.33"/>
    <x v="1"/>
    <s v="plays"/>
  </r>
  <r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7"/>
    <n v="46.42"/>
    <x v="1"/>
    <s v="plays"/>
  </r>
  <r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4"/>
    <n v="57.2"/>
    <x v="1"/>
    <s v="plays"/>
  </r>
  <r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4"/>
    <n v="173.7"/>
    <x v="1"/>
    <s v="plays"/>
  </r>
  <r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3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6"/>
    <n v="48.7"/>
    <x v="1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</r>
  <r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3"/>
    <n v="75.09"/>
    <x v="1"/>
    <s v="plays"/>
  </r>
  <r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60"/>
    <n v="18"/>
    <x v="1"/>
    <s v="plays"/>
  </r>
  <r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1"/>
    <n v="209.84"/>
    <x v="1"/>
    <s v="plays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</r>
  <r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1"/>
    <n v="61"/>
    <x v="1"/>
    <s v="plays"/>
  </r>
  <r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7"/>
    <n v="80.03"/>
    <x v="1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</r>
  <r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1"/>
    <n v="93.98"/>
    <x v="1"/>
    <s v="plays"/>
  </r>
  <r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7"/>
    <n v="61.94"/>
    <x v="1"/>
    <s v="plays"/>
  </r>
  <r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</r>
  <r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8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</r>
  <r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</r>
  <r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</r>
  <r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2"/>
    <n v="142.28"/>
    <x v="1"/>
    <s v="plays"/>
  </r>
  <r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2"/>
    <n v="24.55"/>
    <x v="1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7"/>
    <n v="292.77999999999997"/>
    <x v="1"/>
    <s v="plays"/>
  </r>
  <r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</r>
  <r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7"/>
    <n v="23.1"/>
    <x v="1"/>
    <s v="plays"/>
  </r>
  <r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</r>
  <r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</r>
  <r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</r>
  <r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1"/>
    <n v="79.62"/>
    <x v="1"/>
    <s v="plays"/>
  </r>
  <r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</r>
  <r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1"/>
    <n v="81.03"/>
    <x v="1"/>
    <s v="plays"/>
  </r>
  <r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3"/>
    <n v="136.85"/>
    <x v="1"/>
    <s v="plays"/>
  </r>
  <r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5"/>
    <n v="177.62"/>
    <x v="1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9"/>
    <n v="109.08"/>
    <x v="1"/>
    <s v="plays"/>
  </r>
  <r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</r>
  <r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</r>
  <r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2"/>
    <n v="52.17"/>
    <x v="1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2"/>
    <n v="114.13"/>
    <x v="1"/>
    <s v="plays"/>
  </r>
  <r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</r>
  <r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20"/>
    <n v="108.59"/>
    <x v="1"/>
    <s v="plays"/>
  </r>
  <r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1"/>
    <n v="69.819999999999993"/>
    <x v="1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4"/>
    <n v="109.57"/>
    <x v="1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5"/>
    <n v="71.67"/>
    <x v="1"/>
    <s v="plays"/>
  </r>
  <r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2"/>
    <n v="93.61"/>
    <x v="1"/>
    <s v="plays"/>
  </r>
  <r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</r>
  <r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</r>
  <r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</r>
  <r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7"/>
    <n v="147.33000000000001"/>
    <x v="1"/>
    <s v="plays"/>
  </r>
  <r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2"/>
    <n v="56.33"/>
    <x v="1"/>
    <s v="plays"/>
  </r>
  <r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</r>
  <r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</r>
  <r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7"/>
    <n v="184.78"/>
    <x v="1"/>
    <s v="plays"/>
  </r>
  <r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2"/>
    <n v="126.72"/>
    <x v="1"/>
    <s v="plays"/>
  </r>
  <r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4"/>
    <n v="83.43"/>
    <x v="1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2"/>
    <n v="302.31"/>
    <x v="1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</r>
  <r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</r>
  <r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</r>
  <r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</r>
  <r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</r>
  <r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</r>
  <r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</r>
  <r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</r>
  <r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1"/>
    <n v="66.83"/>
    <x v="1"/>
    <s v="plays"/>
  </r>
  <r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1"/>
    <n v="421.11"/>
    <x v="1"/>
    <s v="play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2"/>
    <n v="104.99"/>
    <x v="1"/>
    <s v="plays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</r>
  <r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5"/>
    <n v="111.89"/>
    <x v="1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3"/>
    <n v="85.21"/>
    <x v="1"/>
    <s v="plays"/>
  </r>
  <r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</r>
  <r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1"/>
    <n v="93.76"/>
    <x v="1"/>
    <s v="plays"/>
  </r>
  <r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</r>
  <r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</r>
  <r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</r>
  <r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3"/>
    <n v="69.819999999999993"/>
    <x v="1"/>
    <s v="plays"/>
  </r>
  <r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</r>
  <r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</r>
  <r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3"/>
    <n v="29"/>
    <x v="1"/>
    <s v="plays"/>
  </r>
  <r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</r>
  <r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5"/>
    <n v="55.89"/>
    <x v="1"/>
    <s v="plays"/>
  </r>
  <r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2"/>
    <n v="68.349999999999994"/>
    <x v="1"/>
    <s v="plays"/>
  </r>
  <r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1"/>
    <n v="118.13"/>
    <x v="1"/>
    <s v="play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</r>
  <r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</r>
  <r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</r>
  <r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1"/>
    <n v="110.23"/>
    <x v="1"/>
    <s v="plays"/>
  </r>
  <r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8"/>
    <n v="31.97"/>
    <x v="1"/>
    <s v="plays"/>
  </r>
  <r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</r>
  <r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</r>
  <r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</r>
  <r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</r>
  <r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</r>
  <r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</r>
  <r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</r>
  <r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</r>
  <r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1"/>
    <n v="37.78"/>
    <x v="1"/>
    <s v="plays"/>
  </r>
  <r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</r>
  <r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</r>
  <r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2"/>
    <n v="103.21"/>
    <x v="1"/>
    <s v="plays"/>
  </r>
  <r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10"/>
    <n v="71.150000000000006"/>
    <x v="1"/>
    <s v="plays"/>
  </r>
  <r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</r>
  <r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9"/>
    <n v="46.61"/>
    <x v="1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</r>
  <r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</r>
  <r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</r>
  <r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</r>
  <r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1"/>
    <n v="134.15"/>
    <x v="1"/>
    <s v="plays"/>
  </r>
  <r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</r>
  <r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5"/>
    <n v="186.07"/>
    <x v="1"/>
    <s v="plays"/>
  </r>
  <r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6"/>
    <n v="64.16"/>
    <x v="1"/>
    <s v="plays"/>
  </r>
  <r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</r>
  <r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9"/>
    <n v="43.28"/>
    <x v="1"/>
    <s v="plays"/>
  </r>
  <r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</r>
  <r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</r>
  <r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</r>
  <r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2"/>
    <n v="41.13"/>
    <x v="1"/>
    <s v="plays"/>
  </r>
  <r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4"/>
    <n v="41.41"/>
    <x v="1"/>
    <s v="plays"/>
  </r>
  <r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9"/>
    <n v="27.5"/>
    <x v="1"/>
    <s v="plays"/>
  </r>
  <r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2"/>
    <n v="358.69"/>
    <x v="1"/>
    <s v="plays"/>
  </r>
  <r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1"/>
    <n v="50.98"/>
    <x v="1"/>
    <s v="plays"/>
  </r>
  <r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5"/>
    <n v="45.04"/>
    <x v="1"/>
    <s v="plays"/>
  </r>
  <r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7"/>
    <n v="17.53"/>
    <x v="1"/>
    <s v="plays"/>
  </r>
  <r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</r>
  <r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</r>
  <r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4"/>
    <n v="90.68"/>
    <x v="1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3"/>
    <n v="55.01"/>
    <x v="1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</r>
  <r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8"/>
    <n v="72.95"/>
    <x v="1"/>
    <s v="plays"/>
  </r>
  <r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</r>
  <r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</r>
  <r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4"/>
    <n v="50.4"/>
    <x v="1"/>
    <s v="plays"/>
  </r>
  <r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</r>
  <r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</r>
  <r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3"/>
    <n v="88.74"/>
    <x v="1"/>
    <s v="plays"/>
  </r>
  <r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</r>
  <r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4"/>
    <n v="20"/>
    <x v="1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6"/>
    <n v="53.23"/>
    <x v="1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</r>
  <r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</r>
  <r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9"/>
    <n v="51.88"/>
    <x v="1"/>
    <s v="plays"/>
  </r>
  <r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5"/>
    <n v="64.91"/>
    <x v="1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</r>
  <r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6"/>
    <n v="83.14"/>
    <x v="1"/>
    <s v="plays"/>
  </r>
  <r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2"/>
    <n v="125.38"/>
    <x v="1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</r>
  <r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</r>
  <r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9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6"/>
    <n v="114.29"/>
    <x v="1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</r>
  <r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</r>
  <r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5"/>
    <n v="47.85"/>
    <x v="1"/>
    <s v="plays"/>
  </r>
  <r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3"/>
    <n v="40.24"/>
    <x v="1"/>
    <s v="plays"/>
  </r>
  <r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</r>
  <r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7"/>
    <n v="25.31"/>
    <x v="1"/>
    <s v="plays"/>
  </r>
  <r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6"/>
    <n v="136"/>
    <x v="1"/>
    <s v="plays"/>
  </r>
  <r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</r>
  <r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</r>
  <r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5"/>
    <n v="145"/>
    <x v="1"/>
    <s v="plays"/>
  </r>
  <r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7"/>
    <n v="96.67"/>
    <x v="1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</r>
  <r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2"/>
    <n v="79.89"/>
    <x v="1"/>
    <s v="plays"/>
  </r>
  <r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9"/>
    <n v="75.34"/>
    <x v="1"/>
    <s v="plays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</r>
  <r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</r>
  <r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</r>
  <r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</r>
  <r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1"/>
    <n v="50.02"/>
    <x v="1"/>
    <s v="plays"/>
  </r>
  <r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2"/>
    <n v="72.39"/>
    <x v="1"/>
    <s v="plays"/>
  </r>
  <r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70"/>
    <n v="45.62"/>
    <x v="1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</r>
  <r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</r>
  <r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</r>
  <r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</r>
  <r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2"/>
    <n v="45.11"/>
    <x v="1"/>
    <s v="play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</r>
  <r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7"/>
    <n v="78.88"/>
    <x v="1"/>
    <s v="plays"/>
  </r>
  <r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7"/>
    <n v="38.28"/>
    <x v="1"/>
    <s v="plays"/>
  </r>
  <r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4"/>
    <n v="44.85"/>
    <x v="1"/>
    <s v="plays"/>
  </r>
  <r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4"/>
    <n v="13.53"/>
    <x v="1"/>
    <s v="plays"/>
  </r>
  <r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1"/>
    <n v="43.5"/>
    <x v="1"/>
    <s v="plays"/>
  </r>
  <r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9"/>
    <n v="30.95"/>
    <x v="1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</r>
  <r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</r>
  <r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3"/>
    <n v="66.150000000000006"/>
    <x v="1"/>
    <s v="plays"/>
  </r>
  <r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</r>
  <r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1"/>
    <n v="31.38"/>
    <x v="1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3"/>
    <n v="59.21"/>
    <x v="1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5"/>
    <n v="119.18"/>
    <x v="1"/>
    <s v="plays"/>
  </r>
  <r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</r>
  <r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</r>
  <r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7"/>
    <n v="56.2"/>
    <x v="1"/>
    <s v="plays"/>
  </r>
  <r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4"/>
    <n v="107"/>
    <x v="1"/>
    <s v="plays"/>
  </r>
  <r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</r>
  <r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1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1"/>
    <n v="179.28"/>
    <x v="1"/>
    <s v="plays"/>
  </r>
  <r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</r>
  <r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9"/>
    <n v="46.89"/>
    <x v="1"/>
    <s v="plays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3"/>
    <n v="47.41"/>
    <x v="1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6"/>
    <n v="21.1"/>
    <x v="1"/>
    <s v="plays"/>
  </r>
  <r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</r>
  <r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</r>
  <r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</r>
  <r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1"/>
    <n v="122.54"/>
    <x v="1"/>
    <s v="plays"/>
  </r>
  <r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5"/>
    <n v="87.96"/>
    <x v="1"/>
    <s v="plays"/>
  </r>
  <r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3"/>
    <n v="73.239999999999995"/>
    <x v="1"/>
    <s v="plays"/>
  </r>
  <r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</r>
  <r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7"/>
    <n v="136.78"/>
    <x v="1"/>
    <s v="plays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2"/>
    <n v="99.34"/>
    <x v="1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</r>
  <r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1"/>
    <n v="40.549999999999997"/>
    <x v="1"/>
    <s v="plays"/>
  </r>
  <r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</r>
  <r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</r>
  <r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</r>
  <r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20"/>
    <n v="176.09"/>
    <x v="1"/>
    <s v="plays"/>
  </r>
  <r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10"/>
    <n v="151.97999999999999"/>
    <x v="1"/>
    <s v="plays"/>
  </r>
  <r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</r>
  <r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</r>
  <r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1"/>
    <n v="68.53"/>
    <x v="1"/>
    <s v="plays"/>
  </r>
  <r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</r>
  <r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8"/>
    <n v="72.709999999999994"/>
    <x v="1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</r>
  <r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</r>
  <r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</r>
  <r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1"/>
    <n v="40.78"/>
    <x v="1"/>
    <s v="plays"/>
  </r>
  <r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</r>
  <r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5"/>
    <n v="39.380000000000003"/>
    <x v="1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1"/>
    <n v="81.67"/>
    <x v="1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</r>
  <r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1"/>
    <n v="61.06"/>
    <x v="1"/>
    <s v="plays"/>
  </r>
  <r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6"/>
    <n v="29"/>
    <x v="1"/>
    <s v="plays"/>
  </r>
  <r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</r>
  <r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4"/>
    <n v="143.1"/>
    <x v="1"/>
    <s v="plays"/>
  </r>
  <r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3"/>
    <n v="52.35"/>
    <x v="1"/>
    <s v="plays"/>
  </r>
  <r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</r>
  <r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5"/>
    <n v="126.67"/>
    <x v="1"/>
    <s v="plays"/>
  </r>
  <r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</r>
  <r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</r>
  <r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</r>
  <r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6"/>
    <n v="56.07"/>
    <x v="1"/>
    <s v="plays"/>
  </r>
  <r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</r>
  <r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1"/>
    <n v="47.67"/>
    <x v="1"/>
    <s v="plays"/>
  </r>
  <r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</r>
  <r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</r>
  <r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"/>
    <n v="1"/>
    <x v="1"/>
    <s v="musical"/>
  </r>
  <r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1"/>
    <n v="1"/>
    <x v="1"/>
    <s v="musical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2"/>
    <n v="147.88"/>
    <x v="1"/>
    <s v="musical"/>
  </r>
  <r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6"/>
    <n v="56.84"/>
    <x v="1"/>
    <s v="musical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5"/>
    <n v="176.94"/>
    <x v="1"/>
    <s v="musical"/>
  </r>
  <r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7"/>
    <n v="127.6"/>
    <x v="1"/>
    <s v="musical"/>
  </r>
  <r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</r>
  <r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</r>
  <r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1"/>
    <n v="1"/>
    <x v="1"/>
    <s v="musical"/>
  </r>
  <r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</r>
  <r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3"/>
    <n v="7.5"/>
    <x v="1"/>
    <s v="musical"/>
  </r>
  <r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7"/>
    <n v="68.42"/>
    <x v="1"/>
    <s v="musical"/>
  </r>
  <r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"/>
    <n v="1"/>
    <x v="1"/>
    <s v="musical"/>
  </r>
  <r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</r>
  <r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1"/>
    <n v="550.04"/>
    <x v="1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</r>
  <r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</r>
  <r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5"/>
    <n v="68.84"/>
    <x v="1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7"/>
    <n v="73.58"/>
    <x v="1"/>
    <s v="plays"/>
  </r>
  <r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</r>
  <r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</r>
  <r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3"/>
    <n v="235.46"/>
    <x v="1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2"/>
    <n v="202.85"/>
    <x v="1"/>
    <s v="plays"/>
  </r>
  <r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10"/>
    <n v="46.05"/>
    <x v="1"/>
    <s v="plays"/>
  </r>
  <r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6"/>
    <n v="51"/>
    <x v="1"/>
    <s v="plays"/>
  </r>
  <r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</r>
  <r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4"/>
    <n v="53.36"/>
    <x v="1"/>
    <s v="plays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9"/>
    <n v="81.290000000000006"/>
    <x v="1"/>
    <s v="plays"/>
  </r>
  <r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</r>
  <r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</r>
  <r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</r>
  <r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</r>
  <r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</r>
  <r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</r>
  <r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1"/>
    <n v="73.400000000000006"/>
    <x v="1"/>
    <s v="plays"/>
  </r>
  <r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</r>
  <r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40"/>
    <n v="62.33"/>
    <x v="1"/>
    <s v="plays"/>
  </r>
  <r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</r>
  <r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40"/>
    <n v="45.35"/>
    <x v="1"/>
    <s v="plays"/>
  </r>
  <r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</r>
  <r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2"/>
    <n v="59.17"/>
    <x v="1"/>
    <s v="play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1"/>
    <n v="200.49"/>
    <x v="1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10"/>
    <n v="83.97"/>
    <x v="1"/>
    <s v="plays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9"/>
    <n v="57.26"/>
    <x v="1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</r>
  <r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</r>
  <r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</r>
  <r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30"/>
    <n v="30.71"/>
    <x v="1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8"/>
    <n v="62.67"/>
    <x v="1"/>
    <s v="play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1"/>
    <n v="121.36"/>
    <x v="1"/>
    <s v="plays"/>
  </r>
  <r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</r>
  <r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</r>
  <r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</r>
  <r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2"/>
    <n v="33.67"/>
    <x v="1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1"/>
    <n v="38.590000000000003"/>
    <x v="1"/>
    <s v="plays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10"/>
    <n v="155.94999999999999"/>
    <x v="1"/>
    <s v="play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4"/>
    <n v="43.2"/>
    <x v="1"/>
    <s v="plays"/>
  </r>
  <r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7"/>
    <n v="15.15"/>
    <x v="1"/>
    <s v="plays"/>
  </r>
  <r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4"/>
    <n v="83.57"/>
    <x v="1"/>
    <s v="plays"/>
  </r>
  <r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2"/>
    <n v="140"/>
    <x v="1"/>
    <s v="plays"/>
  </r>
  <r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</r>
  <r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9"/>
    <n v="30.93"/>
    <x v="1"/>
    <s v="plays"/>
  </r>
  <r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2"/>
    <n v="67.959999999999994"/>
    <x v="1"/>
    <s v="plays"/>
  </r>
  <r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</r>
  <r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</r>
  <r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3"/>
    <n v="105.52"/>
    <x v="1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</r>
  <r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</r>
  <r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</r>
  <r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40"/>
    <n v="26.02"/>
    <x v="1"/>
    <s v="plays"/>
  </r>
  <r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2"/>
    <n v="47.66"/>
    <x v="1"/>
    <s v="plays"/>
  </r>
  <r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3"/>
    <n v="72.89"/>
    <x v="1"/>
    <s v="plays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</r>
  <r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</r>
  <r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</r>
  <r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10"/>
    <n v="60.06"/>
    <x v="1"/>
    <s v="plays"/>
  </r>
  <r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8"/>
    <n v="72.400000000000006"/>
    <x v="1"/>
    <s v="plays"/>
  </r>
  <r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2"/>
    <n v="51.67"/>
    <x v="1"/>
    <s v="plays"/>
  </r>
  <r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6"/>
    <n v="32.75"/>
    <x v="1"/>
    <s v="plays"/>
  </r>
  <r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9"/>
    <n v="61"/>
    <x v="1"/>
    <s v="plays"/>
  </r>
  <r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4"/>
    <n v="10"/>
    <x v="1"/>
    <s v="plays"/>
  </r>
  <r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</r>
  <r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2"/>
    <n v="37.5"/>
    <x v="1"/>
    <s v="plays"/>
  </r>
  <r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1"/>
    <n v="100.63"/>
    <x v="1"/>
    <s v="plays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</r>
  <r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3"/>
    <n v="202"/>
    <x v="1"/>
    <s v="plays"/>
  </r>
  <r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</r>
  <r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1"/>
    <n v="215.25"/>
    <x v="1"/>
    <s v="musical"/>
  </r>
  <r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</r>
  <r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4"/>
    <n v="172.23"/>
    <x v="1"/>
    <s v="musical"/>
  </r>
  <r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</r>
  <r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</r>
  <r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2"/>
    <n v="267.64999999999998"/>
    <x v="1"/>
    <s v="musical"/>
  </r>
  <r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</r>
  <r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3"/>
    <n v="59.04"/>
    <x v="1"/>
    <s v="musical"/>
  </r>
  <r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1"/>
    <n v="50.11"/>
    <x v="1"/>
    <s v="musical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2"/>
    <n v="55.5"/>
    <x v="1"/>
    <s v="musical"/>
  </r>
  <r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</r>
  <r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7"/>
    <n v="47.43"/>
    <x v="1"/>
    <s v="musical"/>
  </r>
  <r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</r>
  <r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</r>
  <r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4"/>
    <n v="74.22"/>
    <x v="1"/>
    <s v="musical"/>
  </r>
  <r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</r>
  <r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</r>
  <r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</r>
  <r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</r>
  <r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1"/>
    <n v="166.97"/>
    <x v="1"/>
    <s v="musical"/>
  </r>
  <r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9"/>
    <n v="94.91"/>
    <x v="1"/>
    <s v="musical"/>
  </r>
  <r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1"/>
    <n v="143.21"/>
    <x v="1"/>
    <s v="musical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</r>
  <r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4"/>
    <n v="48.54"/>
    <x v="1"/>
    <s v="musical"/>
  </r>
  <r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6"/>
    <n v="70.03"/>
    <x v="1"/>
    <s v="musical"/>
  </r>
  <r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</r>
  <r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</r>
  <r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</r>
  <r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</r>
  <r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</r>
  <r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</r>
  <r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1"/>
    <n v="35.1"/>
    <x v="1"/>
    <s v="musical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</r>
  <r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4"/>
    <n v="29"/>
    <x v="1"/>
    <s v="musical"/>
  </r>
  <r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1"/>
    <n v="17.5"/>
    <x v="1"/>
    <s v="musical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</r>
  <r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</r>
  <r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1"/>
    <n v="1"/>
    <x v="1"/>
    <s v="musical"/>
  </r>
  <r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2"/>
    <n v="205"/>
    <x v="1"/>
    <s v="musical"/>
  </r>
  <r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5"/>
    <n v="100.5"/>
    <x v="1"/>
    <s v="musical"/>
  </r>
  <r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5"/>
    <n v="55.06"/>
    <x v="1"/>
    <s v="musical"/>
  </r>
  <r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</r>
  <r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</r>
  <r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1"/>
    <n v="1.5"/>
    <x v="1"/>
    <s v="musical"/>
  </r>
  <r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1"/>
    <n v="5"/>
    <x v="1"/>
    <s v="musical"/>
  </r>
  <r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1"/>
    <n v="50.56"/>
    <x v="1"/>
    <s v="musical"/>
  </r>
  <r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2"/>
    <n v="53.29"/>
    <x v="1"/>
    <s v="plays"/>
  </r>
  <r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</r>
  <r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1"/>
    <n v="61.82"/>
    <x v="1"/>
    <s v="plays"/>
  </r>
  <r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1"/>
    <n v="50"/>
    <x v="1"/>
    <s v="play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20"/>
    <n v="48.34"/>
    <x v="1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8"/>
    <n v="107.25"/>
    <x v="1"/>
    <s v="plays"/>
  </r>
  <r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</r>
  <r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7"/>
    <n v="40.92"/>
    <x v="1"/>
    <s v="plays"/>
  </r>
  <r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4"/>
    <n v="21.5"/>
    <x v="1"/>
    <s v="plays"/>
  </r>
  <r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1"/>
    <n v="72.38"/>
    <x v="1"/>
    <s v="plays"/>
  </r>
  <r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</r>
  <r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6"/>
    <n v="107.57"/>
    <x v="1"/>
    <s v="plays"/>
  </r>
  <r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20"/>
    <n v="27.5"/>
    <x v="1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</r>
  <r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1"/>
    <n v="62.63"/>
    <x v="1"/>
    <s v="plays"/>
  </r>
  <r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7"/>
    <n v="58.9"/>
    <x v="1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10"/>
    <n v="57.39"/>
    <x v="1"/>
    <s v="plays"/>
  </r>
  <r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</r>
  <r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3"/>
    <n v="120.12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2"/>
    <n v="63.28"/>
    <x v="1"/>
    <s v="plays"/>
  </r>
  <r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</r>
  <r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2"/>
    <n v="56.05"/>
    <x v="1"/>
    <s v="plays"/>
  </r>
  <r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3"/>
    <n v="70.17"/>
    <x v="1"/>
    <s v="plays"/>
  </r>
  <r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</r>
  <r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7"/>
    <n v="188.56"/>
    <x v="1"/>
    <s v="plays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7"/>
    <n v="49.51"/>
    <x v="1"/>
    <s v="plays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8"/>
    <n v="75.459999999999994"/>
    <x v="1"/>
    <s v="plays"/>
  </r>
  <r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</r>
  <r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5"/>
    <n v="35.5"/>
    <x v="1"/>
    <s v="plays"/>
  </r>
  <r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1"/>
    <n v="10"/>
    <x v="1"/>
    <s v="plays"/>
  </r>
  <r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1"/>
    <n v="13"/>
    <x v="1"/>
    <s v="plays"/>
  </r>
  <r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7"/>
    <n v="89.4"/>
    <x v="1"/>
    <s v="plays"/>
  </r>
  <r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1"/>
    <n v="1"/>
    <x v="1"/>
    <s v="plays"/>
  </r>
  <r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6"/>
    <n v="65"/>
    <x v="1"/>
    <s v="plays"/>
  </r>
  <r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1"/>
    <n v="1"/>
    <x v="1"/>
    <s v="plays"/>
  </r>
  <r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</r>
  <r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"/>
    <n v="1"/>
    <x v="1"/>
    <s v="plays"/>
  </r>
  <r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2"/>
    <n v="20"/>
    <x v="1"/>
    <s v="plays"/>
  </r>
  <r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</r>
  <r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</r>
  <r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</r>
  <r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1"/>
    <n v="10"/>
    <x v="1"/>
    <s v="musical"/>
  </r>
  <r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4"/>
    <n v="30.13"/>
    <x v="1"/>
    <s v="musical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</r>
  <r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</r>
  <r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</r>
  <r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1"/>
    <n v="10"/>
    <x v="1"/>
    <s v="musical"/>
  </r>
  <r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4"/>
    <n v="57.65"/>
    <x v="1"/>
    <s v="musical"/>
  </r>
  <r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</r>
  <r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8"/>
    <n v="38.71"/>
    <x v="1"/>
    <s v="plays"/>
  </r>
  <r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2"/>
    <n v="13.11"/>
    <x v="1"/>
    <s v="plays"/>
  </r>
  <r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</r>
  <r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</r>
  <r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</r>
  <r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4"/>
    <n v="47.27"/>
    <x v="1"/>
    <s v="plays"/>
  </r>
  <r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</r>
  <r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</r>
  <r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2"/>
    <n v="62.5"/>
    <x v="1"/>
    <s v="plays"/>
  </r>
  <r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6"/>
    <n v="27"/>
    <x v="1"/>
    <s v="plays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</r>
  <r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1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</r>
  <r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8"/>
    <n v="63.13"/>
    <x v="1"/>
    <s v="plays"/>
  </r>
  <r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6"/>
    <n v="38.25"/>
    <x v="1"/>
    <s v="plays"/>
  </r>
  <r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</r>
  <r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1"/>
    <n v="33.75"/>
    <x v="1"/>
    <s v="plays"/>
  </r>
  <r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4"/>
    <n v="61.67"/>
    <x v="1"/>
    <s v="plays"/>
  </r>
  <r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8"/>
    <n v="83.14"/>
    <x v="1"/>
    <s v="plays"/>
  </r>
  <r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1"/>
    <n v="1"/>
    <x v="1"/>
    <s v="plays"/>
  </r>
  <r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7"/>
    <n v="33.67"/>
    <x v="1"/>
    <s v="plays"/>
  </r>
  <r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1"/>
    <n v="5"/>
    <x v="1"/>
    <s v="plays"/>
  </r>
  <r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1"/>
    <n v="10"/>
    <x v="1"/>
    <s v="plays"/>
  </r>
  <r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1"/>
    <n v="40"/>
    <x v="1"/>
    <s v="plays"/>
  </r>
  <r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</r>
  <r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6"/>
    <n v="45"/>
    <x v="1"/>
    <s v="plays"/>
  </r>
  <r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9"/>
    <n v="10.17"/>
    <x v="1"/>
    <s v="plays"/>
  </r>
  <r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3"/>
    <n v="81.41"/>
    <x v="1"/>
    <s v="plays"/>
  </r>
  <r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6"/>
    <n v="57.25"/>
    <x v="1"/>
    <s v="plays"/>
  </r>
  <r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1"/>
    <n v="15"/>
    <x v="1"/>
    <s v="plays"/>
  </r>
  <r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4"/>
    <n v="93"/>
    <x v="1"/>
    <s v="plays"/>
  </r>
  <r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3"/>
    <n v="32.36"/>
    <x v="1"/>
    <s v="plays"/>
  </r>
  <r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1"/>
    <n v="1"/>
    <x v="1"/>
    <s v="plays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</r>
  <r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</r>
  <r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</r>
  <r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7"/>
    <n v="248.5"/>
    <x v="1"/>
    <s v="plays"/>
  </r>
  <r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3"/>
    <n v="79.400000000000006"/>
    <x v="1"/>
    <s v="plays"/>
  </r>
  <r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"/>
    <n v="5"/>
    <x v="1"/>
    <s v="plays"/>
  </r>
  <r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1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</r>
  <r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</r>
  <r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1"/>
    <n v="5"/>
    <x v="1"/>
    <s v="plays"/>
  </r>
  <r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4"/>
    <n v="39"/>
    <x v="1"/>
    <s v="plays"/>
  </r>
  <r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4"/>
    <n v="50.5"/>
    <x v="1"/>
    <s v="plays"/>
  </r>
  <r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</r>
  <r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</r>
  <r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1"/>
    <n v="1"/>
    <x v="1"/>
    <s v="plays"/>
  </r>
  <r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1"/>
    <n v="25"/>
    <x v="1"/>
    <s v="plays"/>
  </r>
  <r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5"/>
    <n v="53.13"/>
    <x v="1"/>
    <s v="plays"/>
  </r>
  <r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1"/>
    <n v="7"/>
    <x v="1"/>
    <s v="plays"/>
  </r>
  <r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3"/>
    <n v="40.06"/>
    <x v="1"/>
    <s v="plays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5"/>
    <n v="24.33"/>
    <x v="1"/>
    <s v="plays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</r>
  <r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1"/>
    <n v="10.5"/>
    <x v="1"/>
    <s v="plays"/>
  </r>
  <r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7"/>
    <n v="42"/>
    <x v="1"/>
    <s v="plays"/>
  </r>
  <r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5"/>
    <n v="71.25"/>
    <x v="1"/>
    <s v="plays"/>
  </r>
  <r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</r>
  <r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5"/>
    <n v="41"/>
    <x v="1"/>
    <s v="plays"/>
  </r>
  <r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8"/>
    <n v="35.17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1"/>
    <n v="5.5"/>
    <x v="1"/>
    <s v="plays"/>
  </r>
  <r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</r>
  <r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2"/>
    <n v="26.38"/>
    <x v="1"/>
    <s v="plays"/>
  </r>
  <r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9"/>
    <n v="105.54"/>
    <x v="1"/>
    <s v="plays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</r>
  <r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2"/>
    <n v="217.5"/>
    <x v="1"/>
    <s v="plays"/>
  </r>
  <r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</r>
  <r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</r>
  <r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5"/>
    <n v="175"/>
    <x v="1"/>
    <s v="plays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</r>
  <r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7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3"/>
    <n v="33.74"/>
    <x v="1"/>
    <s v="plays"/>
  </r>
  <r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</r>
  <r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</r>
  <r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3"/>
    <n v="8"/>
    <x v="1"/>
    <s v="plays"/>
  </r>
  <r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5"/>
    <n v="23"/>
    <x v="1"/>
    <s v="plays"/>
  </r>
  <r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6"/>
    <n v="60.11"/>
    <x v="1"/>
    <s v="plays"/>
  </r>
  <r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1"/>
    <n v="3"/>
    <x v="1"/>
    <s v="plays"/>
  </r>
  <r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1"/>
    <n v="5"/>
    <x v="1"/>
    <s v="plays"/>
  </r>
  <r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</r>
  <r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8"/>
    <n v="59.58"/>
    <x v="1"/>
    <s v="plays"/>
  </r>
  <r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</r>
  <r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"/>
    <n v="10"/>
    <x v="1"/>
    <s v="plays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</r>
  <r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</r>
  <r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1"/>
    <n v="100.5"/>
    <x v="1"/>
    <s v="plays"/>
  </r>
  <r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1"/>
    <n v="1"/>
    <x v="1"/>
    <s v="plays"/>
  </r>
  <r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2"/>
    <n v="20"/>
    <x v="1"/>
    <s v="plays"/>
  </r>
  <r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1"/>
    <n v="2"/>
    <x v="1"/>
    <s v="plays"/>
  </r>
  <r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1"/>
    <n v="5"/>
    <x v="1"/>
    <s v="plays"/>
  </r>
  <r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</r>
  <r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5"/>
    <n v="45.84"/>
    <x v="1"/>
    <s v="plays"/>
  </r>
  <r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</r>
  <r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2"/>
    <n v="13"/>
    <x v="1"/>
    <s v="plays"/>
  </r>
  <r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"/>
    <n v="1"/>
    <x v="1"/>
    <s v="plays"/>
  </r>
  <r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2"/>
    <n v="52.5"/>
    <x v="1"/>
    <s v="plays"/>
  </r>
  <r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</r>
  <r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</r>
  <r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</r>
  <r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</r>
  <r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</r>
  <r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8"/>
    <n v="30.71"/>
    <x v="1"/>
    <s v="plays"/>
  </r>
  <r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9"/>
    <n v="51"/>
    <x v="1"/>
    <s v="plays"/>
  </r>
  <r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</r>
  <r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</r>
  <r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</r>
  <r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2"/>
    <n v="100"/>
    <x v="1"/>
    <s v="plays"/>
  </r>
  <r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8"/>
    <n v="166.06"/>
    <x v="1"/>
    <s v="plays"/>
  </r>
  <r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2"/>
    <n v="40"/>
    <x v="1"/>
    <s v="plays"/>
  </r>
  <r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3"/>
    <n v="75.25"/>
    <x v="1"/>
    <s v="plays"/>
  </r>
  <r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2"/>
    <n v="1250"/>
    <x v="1"/>
    <s v="plays"/>
  </r>
  <r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1"/>
    <n v="10.5"/>
    <x v="1"/>
    <s v="plays"/>
  </r>
  <r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1"/>
    <n v="7"/>
    <x v="1"/>
    <s v="plays"/>
  </r>
  <r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1"/>
    <n v="1"/>
    <x v="1"/>
    <s v="plays"/>
  </r>
  <r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9"/>
    <n v="38.33"/>
    <x v="1"/>
    <s v="plays"/>
  </r>
  <r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3"/>
    <n v="27.5"/>
    <x v="1"/>
    <s v="plays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</r>
  <r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1"/>
    <n v="16"/>
    <x v="1"/>
    <s v="plays"/>
  </r>
  <r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1"/>
    <n v="1"/>
    <x v="1"/>
    <s v="plays"/>
  </r>
  <r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</r>
  <r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</r>
  <r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3"/>
    <n v="129.16999999999999"/>
    <x v="1"/>
    <s v="plays"/>
  </r>
  <r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</r>
  <r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</r>
  <r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</r>
  <r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3"/>
    <n v="163.33000000000001"/>
    <x v="1"/>
    <s v="plays"/>
  </r>
  <r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2"/>
    <n v="15"/>
    <x v="1"/>
    <s v="plays"/>
  </r>
  <r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20"/>
    <n v="64.17"/>
    <x v="1"/>
    <s v="plays"/>
  </r>
  <r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</r>
  <r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"/>
    <n v="25"/>
    <x v="1"/>
    <s v="plays"/>
  </r>
  <r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</r>
  <r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5"/>
    <n v="33.08"/>
    <x v="1"/>
    <s v="plays"/>
  </r>
  <r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1"/>
    <n v="2"/>
    <x v="1"/>
    <s v="plays"/>
  </r>
  <r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2"/>
    <n v="18.5"/>
    <x v="1"/>
    <s v="plays"/>
  </r>
  <r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</r>
  <r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</r>
  <r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</r>
  <r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"/>
    <n v="5"/>
    <x v="1"/>
    <s v="plays"/>
  </r>
  <r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</r>
  <r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</r>
  <r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1"/>
    <n v="10"/>
    <x v="1"/>
    <s v="plays"/>
  </r>
  <r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1"/>
    <n v="10"/>
    <x v="1"/>
    <s v="plays"/>
  </r>
  <r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</r>
  <r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</r>
  <r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4"/>
    <n v="10.67"/>
    <x v="1"/>
    <s v="plays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</r>
  <r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"/>
    <n v="20"/>
    <x v="1"/>
    <s v="plays"/>
  </r>
  <r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3"/>
    <n v="15"/>
    <x v="1"/>
    <s v="plays"/>
  </r>
  <r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</r>
  <r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</r>
  <r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2"/>
    <n v="80"/>
    <x v="1"/>
    <s v="plays"/>
  </r>
  <r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2"/>
    <n v="50"/>
    <x v="1"/>
    <s v="plays"/>
  </r>
  <r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8"/>
    <n v="22.83"/>
    <x v="1"/>
    <s v="plays"/>
  </r>
  <r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</r>
  <r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2"/>
    <n v="45.79"/>
    <x v="1"/>
    <s v="plays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</r>
  <r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</r>
  <r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3"/>
    <n v="10.25"/>
    <x v="1"/>
    <s v="plays"/>
  </r>
  <r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</r>
  <r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</r>
  <r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4"/>
    <n v="15.67"/>
    <x v="1"/>
    <s v="plays"/>
  </r>
  <r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1"/>
    <n v="1"/>
    <x v="1"/>
    <s v="plays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1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4"/>
    <n v="69.27"/>
    <x v="0"/>
    <s v="television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3"/>
    <n v="190.55"/>
    <x v="0"/>
    <s v="television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10"/>
    <n v="93.4"/>
    <x v="0"/>
    <s v="television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7"/>
    <n v="146.88"/>
    <x v="0"/>
    <s v="television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2"/>
    <n v="159.82"/>
    <x v="0"/>
    <s v="television"/>
    <x v="4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1"/>
    <n v="291.79000000000002"/>
    <x v="0"/>
    <s v="television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6"/>
    <n v="31.5"/>
    <x v="0"/>
    <s v="television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1"/>
    <n v="158.68"/>
    <x v="0"/>
    <s v="television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1"/>
    <n v="80.33"/>
    <x v="0"/>
    <s v="television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6"/>
    <n v="59.96"/>
    <x v="0"/>
    <s v="television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60"/>
    <n v="109.78"/>
    <x v="0"/>
    <s v="television"/>
    <x v="9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1"/>
    <n v="147.71"/>
    <x v="0"/>
    <s v="television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7"/>
    <n v="21.76"/>
    <x v="0"/>
    <s v="television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1"/>
    <n v="171.84"/>
    <x v="0"/>
    <s v="television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1"/>
    <n v="41.94"/>
    <x v="0"/>
    <s v="television"/>
    <x v="1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7"/>
    <n v="93.26"/>
    <x v="0"/>
    <s v="television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6"/>
    <n v="56.14"/>
    <x v="0"/>
    <s v="television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1"/>
    <n v="80.16"/>
    <x v="0"/>
    <s v="television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10"/>
    <n v="199.9"/>
    <x v="0"/>
    <s v="television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8"/>
    <n v="51.25"/>
    <x v="0"/>
    <s v="television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9"/>
    <n v="103.04"/>
    <x v="0"/>
    <s v="television"/>
    <x v="1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9"/>
    <n v="66.349999999999994"/>
    <x v="0"/>
    <s v="television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4"/>
    <n v="57.14"/>
    <x v="0"/>
    <s v="television"/>
    <x v="1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6"/>
    <n v="102.11"/>
    <x v="0"/>
    <s v="television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2"/>
    <n v="148.97"/>
    <x v="0"/>
    <s v="television"/>
    <x v="1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1"/>
    <n v="169.61"/>
    <x v="0"/>
    <s v="television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4"/>
    <n v="31.62"/>
    <x v="0"/>
    <s v="television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2"/>
    <n v="76.45"/>
    <x v="0"/>
    <s v="television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1"/>
    <n v="320.45"/>
    <x v="0"/>
    <s v="television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3"/>
    <n v="83.75"/>
    <x v="0"/>
    <s v="television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1"/>
    <n v="49.88"/>
    <x v="0"/>
    <s v="television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7"/>
    <n v="59.46"/>
    <x v="0"/>
    <s v="television"/>
    <x v="22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3"/>
    <n v="193.84"/>
    <x v="0"/>
    <s v="television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4"/>
    <n v="159.51"/>
    <x v="0"/>
    <s v="television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1"/>
    <n v="41.68"/>
    <x v="0"/>
    <s v="television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1"/>
    <n v="150.9"/>
    <x v="0"/>
    <s v="television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2"/>
    <n v="126.69"/>
    <x v="0"/>
    <s v="television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"/>
    <x v="0"/>
    <s v="television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2"/>
    <n v="117.51"/>
    <x v="0"/>
    <s v="television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9"/>
    <n v="117.36"/>
    <x v="0"/>
    <s v="television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000000000001"/>
    <x v="0"/>
    <s v="television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"/>
    <x v="0"/>
    <s v="television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5"/>
    <n v="194.44"/>
    <x v="0"/>
    <s v="television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8"/>
    <n v="76.87"/>
    <x v="0"/>
    <s v="television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8"/>
    <n v="56.82"/>
    <x v="0"/>
    <s v="television"/>
    <x v="29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"/>
    <x v="0"/>
    <s v="television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"/>
    <x v="0"/>
    <s v="television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9"/>
    <n v="118.34"/>
    <x v="0"/>
    <s v="television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7"/>
    <n v="223.48"/>
    <x v="0"/>
    <s v="television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10"/>
    <n v="28.11"/>
    <x v="0"/>
    <s v="television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"/>
    <x v="0"/>
    <s v="television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9"/>
    <n v="128.94999999999999"/>
    <x v="0"/>
    <s v="television"/>
    <x v="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8"/>
    <n v="49.32"/>
    <x v="0"/>
    <s v="television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2"/>
    <n v="221.52"/>
    <x v="0"/>
    <s v="television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3"/>
    <n v="137.21"/>
    <x v="0"/>
    <s v="television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1"/>
    <n v="606.82000000000005"/>
    <x v="0"/>
    <s v="television"/>
    <x v="3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4"/>
    <n v="43.04"/>
    <x v="0"/>
    <s v="shorts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9"/>
    <n v="322.39"/>
    <x v="0"/>
    <s v="shorts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5"/>
    <n v="96.71"/>
    <x v="0"/>
    <s v="shorts"/>
    <x v="3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4"/>
    <n v="35.47"/>
    <x v="0"/>
    <s v="shorts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4"/>
    <n v="86.67"/>
    <x v="0"/>
    <s v="shorts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8"/>
    <n v="132.05000000000001"/>
    <x v="0"/>
    <s v="shorts"/>
    <x v="3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9"/>
    <n v="91.23"/>
    <x v="0"/>
    <s v="shorts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7"/>
    <n v="116.25"/>
    <x v="0"/>
    <s v="shorts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8"/>
    <n v="21.19"/>
    <x v="0"/>
    <s v="shorts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1"/>
    <n v="62.33"/>
    <x v="0"/>
    <s v="shorts"/>
    <x v="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8"/>
    <n v="37.409999999999997"/>
    <x v="0"/>
    <s v="shorts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4"/>
    <n v="69.72"/>
    <x v="0"/>
    <s v="shorts"/>
    <x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9"/>
    <n v="58.17"/>
    <x v="0"/>
    <s v="shorts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3"/>
    <n v="19.47"/>
    <x v="0"/>
    <s v="shorts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6"/>
    <n v="85.96"/>
    <x v="0"/>
    <s v="shorts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4"/>
    <n v="30.67"/>
    <x v="0"/>
    <s v="shorts"/>
    <x v="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3"/>
    <n v="60.38"/>
    <x v="0"/>
    <s v="shorts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70000000000003"/>
    <x v="0"/>
    <s v="shorts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8"/>
    <n v="273.83"/>
    <x v="0"/>
    <s v="shorts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4"/>
    <x v="0"/>
    <s v="shorts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1"/>
    <n v="40.01"/>
    <x v="0"/>
    <s v="shorts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3"/>
    <n v="15.77"/>
    <x v="0"/>
    <s v="shorts"/>
    <x v="4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30000000000007"/>
    <x v="0"/>
    <s v="shorts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6"/>
    <n v="71.709999999999994"/>
    <x v="0"/>
    <s v="shorts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7"/>
    <n v="375.76"/>
    <x v="0"/>
    <s v="shorts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5"/>
    <n v="104.6"/>
    <x v="0"/>
    <s v="shorts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3"/>
    <n v="60"/>
    <x v="0"/>
    <s v="shorts"/>
    <x v="4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6"/>
    <n v="123.29"/>
    <x v="0"/>
    <s v="shorts"/>
    <x v="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1"/>
    <n v="31.38"/>
    <x v="0"/>
    <s v="shorts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000000000005"/>
    <x v="0"/>
    <s v="shorts"/>
    <x v="4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6"/>
    <n v="122.33"/>
    <x v="0"/>
    <s v="shorts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1"/>
    <n v="73.73"/>
    <x v="0"/>
    <s v="shorts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7"/>
    <x v="0"/>
    <s v="shorts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2"/>
    <n v="21.9"/>
    <x v="0"/>
    <s v="shorts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5"/>
    <n v="50.59"/>
    <x v="0"/>
    <s v="shorts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7"/>
    <n v="53.13"/>
    <x v="0"/>
    <s v="shorts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7"/>
    <n v="56.67"/>
    <x v="0"/>
    <s v="shorts"/>
    <x v="5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7"/>
    <n v="40.78"/>
    <x v="0"/>
    <s v="shorts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1"/>
    <x v="0"/>
    <s v="shorts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x v="5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8"/>
    <n v="117.92"/>
    <x v="0"/>
    <s v="shorts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6"/>
    <n v="27.9"/>
    <x v="0"/>
    <s v="shorts"/>
    <x v="57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8"/>
    <n v="39.380000000000003"/>
    <x v="0"/>
    <s v="shorts"/>
    <x v="59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1"/>
    <n v="186.11"/>
    <x v="0"/>
    <s v="shorts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3"/>
    <n v="111.38"/>
    <x v="0"/>
    <s v="shorts"/>
    <x v="3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7"/>
    <n v="78.72"/>
    <x v="0"/>
    <s v="shorts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20"/>
    <n v="46.7"/>
    <x v="0"/>
    <s v="shorts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1"/>
    <n v="65.38"/>
    <x v="0"/>
    <s v="shorts"/>
    <x v="6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5"/>
    <n v="102.08"/>
    <x v="0"/>
    <s v="shorts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2"/>
    <x v="0"/>
    <s v="shorts"/>
    <x v="6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"/>
    <x v="0"/>
    <s v="shorts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4"/>
    <n v="88.57"/>
    <x v="0"/>
    <s v="shorts"/>
    <x v="14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1"/>
    <n v="28.73"/>
    <x v="0"/>
    <s v="shorts"/>
    <x v="3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4"/>
    <n v="69.790000000000006"/>
    <x v="0"/>
    <s v="shorts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1"/>
    <n v="167.49"/>
    <x v="0"/>
    <s v="shorts"/>
    <x v="6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4"/>
    <n v="144.91"/>
    <x v="0"/>
    <s v="shorts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5"/>
    <n v="91.84"/>
    <x v="0"/>
    <s v="shorts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"/>
    <n v="10"/>
    <x v="0"/>
    <s v="science fiction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1"/>
    <n v="1"/>
    <x v="0"/>
    <s v="science fiction"/>
    <x v="6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1"/>
    <n v="25.17"/>
    <x v="0"/>
    <s v="science fiction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"/>
    <n v="11.67"/>
    <x v="0"/>
    <s v="science fiction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6"/>
    <n v="106.69"/>
    <x v="0"/>
    <s v="science fiction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3"/>
    <n v="47.5"/>
    <x v="0"/>
    <s v="science fiction"/>
    <x v="7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2"/>
    <n v="311.17"/>
    <x v="0"/>
    <s v="science fiction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  <x v="71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10"/>
    <n v="94.51"/>
    <x v="0"/>
    <s v="science fiction"/>
    <x v="7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  <x v="74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4"/>
    <n v="80.599999999999994"/>
    <x v="0"/>
    <s v="science fiction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4"/>
    <n v="81.239999999999995"/>
    <x v="0"/>
    <s v="science fiction"/>
    <x v="7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1"/>
    <n v="46.18"/>
    <x v="0"/>
    <s v="science fiction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1"/>
    <n v="10"/>
    <x v="0"/>
    <s v="science fiction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8"/>
    <n v="55.95"/>
    <x v="0"/>
    <s v="science fiction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8"/>
    <n v="37.56"/>
    <x v="0"/>
    <s v="science fiction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1"/>
    <n v="38.33"/>
    <x v="0"/>
    <s v="science fiction"/>
    <x v="14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1"/>
    <n v="20"/>
    <x v="0"/>
    <s v="science fiction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1"/>
    <n v="15.33"/>
    <x v="0"/>
    <s v="science fiction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4"/>
    <n v="449.43"/>
    <x v="0"/>
    <s v="science fiction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1"/>
    <n v="28"/>
    <x v="0"/>
    <s v="science fiction"/>
    <x v="14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1"/>
    <n v="15"/>
    <x v="0"/>
    <s v="science fiction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1"/>
    <n v="35.9"/>
    <x v="0"/>
    <s v="science fiction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3"/>
    <n v="13.33"/>
    <x v="0"/>
    <s v="science fiction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1"/>
    <n v="20.25"/>
    <x v="0"/>
    <s v="science fiction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6"/>
    <n v="119"/>
    <x v="0"/>
    <s v="science fiction"/>
    <x v="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1"/>
    <n v="4"/>
    <x v="0"/>
    <s v="science fiction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1"/>
    <n v="10"/>
    <x v="0"/>
    <s v="science fiction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"/>
    <n v="5"/>
    <x v="0"/>
    <s v="drama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6"/>
    <n v="43.5"/>
    <x v="0"/>
    <s v="drama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  <x v="8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1"/>
    <n v="91.43"/>
    <x v="0"/>
    <s v="drama"/>
    <x v="14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"/>
    <n v="5.5"/>
    <x v="0"/>
    <s v="drama"/>
    <x v="1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5"/>
    <n v="108.33"/>
    <x v="0"/>
    <s v="drama"/>
    <x v="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3"/>
    <n v="56"/>
    <x v="0"/>
    <s v="drama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4"/>
    <n v="32.5"/>
    <x v="0"/>
    <s v="drama"/>
    <x v="9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1"/>
    <n v="1"/>
    <x v="0"/>
    <s v="drama"/>
    <x v="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  <x v="9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7"/>
    <n v="49.88"/>
    <x v="0"/>
    <s v="drama"/>
    <x v="3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"/>
    <x v="0"/>
    <s v="drama"/>
    <x v="9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  <x v="18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4"/>
    <n v="30.85"/>
    <x v="0"/>
    <s v="drama"/>
    <x v="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2"/>
    <n v="180.5"/>
    <x v="0"/>
    <s v="drama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  <x v="1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6"/>
    <n v="373.5"/>
    <x v="0"/>
    <s v="drama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4"/>
    <n v="25.5"/>
    <x v="0"/>
    <s v="drama"/>
    <x v="94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6"/>
    <n v="220"/>
    <x v="0"/>
    <s v="drama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  <x v="95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1"/>
    <n v="69"/>
    <x v="0"/>
    <s v="drama"/>
    <x v="14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1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"/>
    <x v="0"/>
    <s v="drama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"/>
    <n v="5.67"/>
    <x v="0"/>
    <s v="drama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  <x v="2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"/>
    <n v="1"/>
    <x v="0"/>
    <s v="drama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  <x v="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2"/>
    <n v="77.11"/>
    <x v="0"/>
    <s v="drama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1"/>
    <n v="32.75"/>
    <x v="0"/>
    <s v="drama"/>
    <x v="9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2"/>
    <n v="46.5"/>
    <x v="0"/>
    <s v="drama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7"/>
    <n v="87.31"/>
    <x v="0"/>
    <s v="drama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9"/>
    <n v="54.29"/>
    <x v="0"/>
    <s v="drama"/>
    <x v="52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  <x v="9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30"/>
    <n v="93.25"/>
    <x v="0"/>
    <s v="drama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1"/>
    <n v="117.68"/>
    <x v="0"/>
    <s v="drama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7"/>
    <n v="76.47"/>
    <x v="0"/>
    <s v="drama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6"/>
    <n v="163.85"/>
    <x v="0"/>
    <s v="drama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6"/>
    <n v="91.82"/>
    <x v="0"/>
    <s v="drama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5"/>
    <n v="185.83"/>
    <x v="0"/>
    <s v="drama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"/>
    <n v="1"/>
    <x v="0"/>
    <s v="drama"/>
    <x v="10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1"/>
    <n v="20"/>
    <x v="0"/>
    <s v="drama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1"/>
    <n v="1"/>
    <x v="0"/>
    <s v="drama"/>
    <x v="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1"/>
    <n v="10"/>
    <x v="0"/>
    <s v="drama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6"/>
    <n v="331.54"/>
    <x v="0"/>
    <s v="drama"/>
    <x v="104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2"/>
    <n v="314.29000000000002"/>
    <x v="0"/>
    <s v="drama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x v="14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8"/>
    <n v="115.99"/>
    <x v="0"/>
    <s v="drama"/>
    <x v="10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1"/>
    <n v="120"/>
    <x v="0"/>
    <s v="drama"/>
    <x v="107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x v="10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  <x v="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  <x v="7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1"/>
    <n v="125"/>
    <x v="0"/>
    <s v="drama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1"/>
    <n v="30"/>
    <x v="0"/>
    <s v="drama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3"/>
    <n v="15.71"/>
    <x v="0"/>
    <s v="drama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1"/>
    <n v="80.2"/>
    <x v="0"/>
    <s v="drama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  <x v="111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1"/>
    <n v="50"/>
    <x v="0"/>
    <s v="drama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  <x v="11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8"/>
    <n v="117.85"/>
    <x v="0"/>
    <s v="documentary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3"/>
    <n v="109.04"/>
    <x v="0"/>
    <s v="documentary"/>
    <x v="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4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3"/>
    <n v="78.2"/>
    <x v="0"/>
    <s v="documentary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4"/>
    <n v="47.4"/>
    <x v="0"/>
    <s v="documentary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4"/>
    <n v="54.02"/>
    <x v="0"/>
    <s v="documentary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6"/>
    <n v="68.489999999999995"/>
    <x v="0"/>
    <s v="documentary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5"/>
    <n v="108.15"/>
    <x v="0"/>
    <s v="documentary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2"/>
    <n v="589.95000000000005"/>
    <x v="0"/>
    <s v="documentary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3"/>
    <n v="48.05"/>
    <x v="0"/>
    <s v="documentary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6"/>
    <n v="72.48"/>
    <x v="0"/>
    <s v="documentary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6"/>
    <n v="57.08"/>
    <x v="0"/>
    <s v="documentary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5"/>
    <n v="85.44"/>
    <x v="0"/>
    <s v="documentary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1"/>
    <n v="215.86"/>
    <x v="0"/>
    <s v="documentary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7"/>
    <n v="89.39"/>
    <x v="0"/>
    <s v="documentary"/>
    <x v="12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7"/>
    <n v="45.42"/>
    <x v="0"/>
    <s v="documentary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40"/>
    <n v="65.760000000000005"/>
    <x v="0"/>
    <s v="documentary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7"/>
    <n v="66.7"/>
    <x v="0"/>
    <s v="documentary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2"/>
    <n v="83.35"/>
    <x v="0"/>
    <s v="documentary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2"/>
    <n v="105.05"/>
    <x v="0"/>
    <s v="documentary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7"/>
    <n v="120.91"/>
    <x v="0"/>
    <s v="documentary"/>
    <x v="12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8"/>
    <n v="97.64"/>
    <x v="0"/>
    <s v="documentary"/>
    <x v="12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8"/>
    <x v="0"/>
    <s v="documentary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9"/>
    <n v="30.65"/>
    <x v="0"/>
    <s v="documentary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9"/>
    <n v="64.95"/>
    <x v="0"/>
    <s v="documentary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2"/>
    <n v="95.78"/>
    <x v="0"/>
    <s v="documentary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6"/>
    <n v="40.42"/>
    <x v="0"/>
    <s v="documentary"/>
    <x v="1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2"/>
    <n v="78.58"/>
    <x v="0"/>
    <s v="documentar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2"/>
    <n v="50.18"/>
    <x v="0"/>
    <s v="documentary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8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3"/>
    <n v="57.54"/>
    <x v="0"/>
    <s v="documentary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5"/>
    <n v="109.42"/>
    <x v="0"/>
    <s v="documentary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8"/>
    <n v="81.89"/>
    <x v="0"/>
    <s v="documentary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8"/>
    <n v="45.67"/>
    <x v="0"/>
    <s v="documentary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"/>
    <x v="0"/>
    <s v="documentary"/>
    <x v="12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9"/>
    <n v="65.3"/>
    <x v="0"/>
    <s v="documentary"/>
    <x v="1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8"/>
    <n v="95.23"/>
    <x v="0"/>
    <s v="documentary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1"/>
    <n v="75.44"/>
    <x v="0"/>
    <s v="documentary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1"/>
    <n v="97.82"/>
    <x v="0"/>
    <s v="documentary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8"/>
    <n v="87.69"/>
    <x v="0"/>
    <s v="documentary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7"/>
    <n v="54.75"/>
    <x v="0"/>
    <s v="documentary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1"/>
    <n v="83.95"/>
    <x v="0"/>
    <s v="documentary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2"/>
    <n v="254.39"/>
    <x v="0"/>
    <s v="documentary"/>
    <x v="133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5"/>
    <n v="101.83"/>
    <x v="0"/>
    <s v="documentary"/>
    <x v="13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5"/>
    <n v="55.07"/>
    <x v="0"/>
    <s v="documentary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9"/>
    <n v="56.9"/>
    <x v="0"/>
    <s v="documentary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10"/>
    <n v="121.28"/>
    <x v="0"/>
    <s v="documentary"/>
    <x v="1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7"/>
    <n v="91.19"/>
    <x v="0"/>
    <s v="documentary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4"/>
    <n v="115.45"/>
    <x v="0"/>
    <s v="documentary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5"/>
    <n v="67.77"/>
    <x v="0"/>
    <s v="documentary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7"/>
    <n v="28.58"/>
    <x v="0"/>
    <s v="documentary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1"/>
    <n v="46.88"/>
    <x v="0"/>
    <s v="documentary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2"/>
    <n v="154.41999999999999"/>
    <x v="0"/>
    <s v="documentary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2"/>
    <n v="201.22"/>
    <x v="0"/>
    <s v="documentary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4"/>
    <n v="100.08"/>
    <x v="0"/>
    <s v="documentary"/>
    <x v="14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9"/>
    <n v="230.09"/>
    <x v="0"/>
    <s v="documentary"/>
    <x v="3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1"/>
    <n v="141.75"/>
    <x v="0"/>
    <s v="documentary"/>
    <x v="14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9"/>
    <n v="56.34"/>
    <x v="0"/>
    <s v="documentary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9"/>
    <n v="73.34"/>
    <x v="0"/>
    <s v="documentary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2"/>
    <n v="85.34"/>
    <x v="0"/>
    <s v="documentary"/>
    <x v="10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9"/>
    <n v="61.5"/>
    <x v="0"/>
    <s v="documentary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1"/>
    <n v="93.02"/>
    <x v="0"/>
    <s v="documentary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8"/>
    <n v="50.29"/>
    <x v="0"/>
    <s v="documentary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2"/>
    <n v="106.43"/>
    <x v="0"/>
    <s v="documentary"/>
    <x v="14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1"/>
    <n v="51.72"/>
    <x v="0"/>
    <s v="documentary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3"/>
    <n v="36.61"/>
    <x v="0"/>
    <s v="documentary"/>
    <x v="146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2"/>
    <n v="42.52"/>
    <x v="0"/>
    <s v="documentary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6"/>
    <n v="62.71"/>
    <x v="0"/>
    <s v="documentary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9"/>
    <n v="89.96"/>
    <x v="0"/>
    <s v="documentary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5"/>
    <n v="28.92"/>
    <x v="0"/>
    <s v="documentary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5"/>
    <n v="138.80000000000001"/>
    <x v="0"/>
    <s v="documentary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2"/>
    <n v="61.3"/>
    <x v="0"/>
    <s v="documentary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5"/>
    <n v="80.2"/>
    <x v="0"/>
    <s v="documentary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6"/>
    <n v="32.1"/>
    <x v="0"/>
    <s v="documentary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2"/>
    <n v="200.89"/>
    <x v="0"/>
    <s v="documentary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4"/>
    <n v="108.01"/>
    <x v="0"/>
    <s v="documentary"/>
    <x v="15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1"/>
    <n v="95.7"/>
    <x v="0"/>
    <s v="documentary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4"/>
    <n v="49.88"/>
    <x v="0"/>
    <s v="documentary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3"/>
    <n v="110.47"/>
    <x v="0"/>
    <s v="documentary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7"/>
    <n v="134.91"/>
    <x v="0"/>
    <s v="documentary"/>
    <x v="15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3"/>
    <n v="106.62"/>
    <x v="0"/>
    <s v="documentary"/>
    <x v="1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8"/>
    <n v="145.04"/>
    <x v="0"/>
    <s v="documentary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4"/>
    <n v="114.59"/>
    <x v="0"/>
    <s v="documentary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2"/>
    <n v="105.32"/>
    <x v="0"/>
    <s v="documentary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5"/>
    <n v="70.92"/>
    <x v="0"/>
    <s v="documentary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3"/>
    <n v="147.16999999999999"/>
    <x v="0"/>
    <s v="documentary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7"/>
    <n v="160.47"/>
    <x v="0"/>
    <s v="documentary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4"/>
    <n v="156.05000000000001"/>
    <x v="0"/>
    <s v="documentary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6"/>
    <n v="63.17"/>
    <x v="0"/>
    <s v="documentary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2"/>
    <n v="104.82"/>
    <x v="0"/>
    <s v="documentary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7"/>
    <n v="97.36"/>
    <x v="0"/>
    <s v="documentary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4"/>
    <n v="203.63"/>
    <x v="0"/>
    <s v="documentary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6"/>
    <n v="188.31"/>
    <x v="0"/>
    <s v="documentary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2"/>
    <n v="146.65"/>
    <x v="0"/>
    <s v="documentary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3"/>
    <n v="109.19"/>
    <x v="0"/>
    <s v="documentary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7"/>
    <n v="59.25"/>
    <x v="0"/>
    <s v="documentary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2"/>
    <n v="97.9"/>
    <x v="0"/>
    <s v="documentary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1"/>
    <n v="70"/>
    <x v="0"/>
    <s v="documentary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9"/>
    <n v="72.87"/>
    <x v="0"/>
    <s v="documentary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6"/>
    <n v="146.35"/>
    <x v="0"/>
    <s v="documentary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7"/>
    <n v="67.91"/>
    <x v="0"/>
    <s v="documentary"/>
    <x v="16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1"/>
    <n v="169.85"/>
    <x v="0"/>
    <s v="documentary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3"/>
    <n v="58.41"/>
    <x v="0"/>
    <s v="documentary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3"/>
    <n v="119.99"/>
    <x v="0"/>
    <s v="documentary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4"/>
    <n v="99.86"/>
    <x v="0"/>
    <s v="documentary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1"/>
    <n v="90.58"/>
    <x v="0"/>
    <s v="documentary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2"/>
    <n v="117.77"/>
    <x v="0"/>
    <s v="documentary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"/>
    <x v="0"/>
    <s v="documentary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5"/>
    <n v="129.82"/>
    <x v="0"/>
    <s v="documentary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8"/>
    <n v="44.91"/>
    <x v="0"/>
    <s v="documentary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7"/>
    <n v="40.76"/>
    <x v="0"/>
    <s v="documentary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9"/>
    <n v="103.52"/>
    <x v="0"/>
    <s v="documentary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4"/>
    <n v="125.45"/>
    <x v="0"/>
    <s v="documentary"/>
    <x v="23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7"/>
    <n v="246.61"/>
    <x v="0"/>
    <s v="documentary"/>
    <x v="17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3"/>
    <n v="79.400000000000006"/>
    <x v="0"/>
    <s v="documentary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4"/>
    <x v="0"/>
    <s v="documentary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4"/>
    <n v="193.05"/>
    <x v="0"/>
    <s v="documentary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5"/>
    <n v="84.02"/>
    <x v="0"/>
    <s v="documentary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2"/>
    <n v="139.83000000000001"/>
    <x v="0"/>
    <s v="documentary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2"/>
    <n v="109.82"/>
    <x v="0"/>
    <s v="documentary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5"/>
    <n v="139.53"/>
    <x v="0"/>
    <s v="documentary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2"/>
    <n v="347.85"/>
    <x v="0"/>
    <s v="documentary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1"/>
    <n v="68.239999999999995"/>
    <x v="0"/>
    <s v="documentary"/>
    <x v="17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4"/>
    <n v="239.94"/>
    <x v="0"/>
    <s v="documentary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2"/>
    <n v="287.31"/>
    <x v="0"/>
    <s v="documentary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4"/>
    <n v="86.85"/>
    <x v="0"/>
    <s v="documentary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5"/>
    <n v="81.849999999999994"/>
    <x v="0"/>
    <s v="documentary"/>
    <x v="9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1"/>
    <n v="42.87"/>
    <x v="0"/>
    <s v="documentary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3"/>
    <n v="709.42"/>
    <x v="0"/>
    <s v="documentary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5"/>
    <n v="161.26"/>
    <x v="0"/>
    <s v="documentary"/>
    <x v="27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6"/>
    <n v="41.78"/>
    <x v="0"/>
    <s v="documentary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7"/>
    <n v="89.89"/>
    <x v="0"/>
    <s v="documentary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1"/>
    <n v="45.05"/>
    <x v="0"/>
    <s v="documentary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6"/>
    <x v="0"/>
    <s v="documentary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6"/>
    <n v="54.08"/>
    <x v="0"/>
    <s v="documentary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5"/>
    <n v="103.22"/>
    <x v="0"/>
    <s v="documentary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2"/>
    <n v="40.4"/>
    <x v="0"/>
    <s v="documentary"/>
    <x v="18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7"/>
    <n v="116.86"/>
    <x v="0"/>
    <s v="documentary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2"/>
    <n v="115.51"/>
    <x v="0"/>
    <s v="documentary"/>
    <x v="37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5"/>
    <n v="104.31"/>
    <x v="0"/>
    <s v="documentary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6"/>
    <n v="69.77"/>
    <x v="0"/>
    <s v="documentary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7"/>
    <n v="43.02"/>
    <x v="0"/>
    <s v="documentary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3"/>
    <n v="58.54"/>
    <x v="0"/>
    <s v="documentary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6"/>
    <n v="111.8"/>
    <x v="0"/>
    <s v="documentary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1"/>
    <n v="46.23"/>
    <x v="0"/>
    <s v="documentary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4"/>
    <n v="144.69"/>
    <x v="0"/>
    <s v="documentary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7"/>
    <n v="88.85"/>
    <x v="0"/>
    <s v="documentary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2"/>
    <n v="81.75"/>
    <x v="0"/>
    <s v="documentary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30000000000007"/>
    <x v="0"/>
    <s v="documentary"/>
    <x v="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1"/>
    <n v="104.26"/>
    <x v="0"/>
    <s v="documentary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1"/>
    <n v="90.62"/>
    <x v="0"/>
    <s v="documentary"/>
    <x v="18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1"/>
    <n v="157.33000000000001"/>
    <x v="0"/>
    <s v="documentary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2"/>
    <n v="105.18"/>
    <x v="0"/>
    <s v="documentary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9"/>
    <n v="58.72"/>
    <x v="0"/>
    <s v="documentary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7"/>
    <n v="81.63"/>
    <x v="0"/>
    <s v="documentary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4"/>
    <n v="56.46"/>
    <x v="0"/>
    <s v="documentary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6"/>
    <n v="140.1"/>
    <x v="0"/>
    <s v="documentary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7"/>
    <n v="224.85"/>
    <x v="0"/>
    <s v="documentary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3"/>
    <n v="181.13"/>
    <x v="0"/>
    <s v="documentary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4"/>
    <n v="711.04"/>
    <x v="0"/>
    <s v="documentary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2"/>
    <n v="65.88"/>
    <x v="0"/>
    <s v="documentary"/>
    <x v="19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6"/>
    <n v="75.19"/>
    <x v="0"/>
    <s v="documentary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4"/>
    <n v="133.13999999999999"/>
    <x v="0"/>
    <s v="documentary"/>
    <x v="19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8"/>
    <n v="55.2"/>
    <x v="0"/>
    <s v="documentary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8"/>
    <n v="86.16"/>
    <x v="0"/>
    <s v="documentary"/>
    <x v="19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2"/>
    <n v="92.32"/>
    <x v="0"/>
    <s v="documentary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2"/>
    <n v="160.16"/>
    <x v="0"/>
    <s v="documentary"/>
    <x v="19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7"/>
    <n v="45.6"/>
    <x v="0"/>
    <s v="documentary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9"/>
    <n v="183.29"/>
    <x v="0"/>
    <s v="documentary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2"/>
    <n v="125.79"/>
    <x v="0"/>
    <s v="documentary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7"/>
    <n v="57.65"/>
    <x v="0"/>
    <s v="documentary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6"/>
    <n v="78.66"/>
    <x v="0"/>
    <s v="documentary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3"/>
    <n v="91.48"/>
    <x v="0"/>
    <s v="documentary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3"/>
    <n v="68.099999999999994"/>
    <x v="0"/>
    <s v="documentary"/>
    <x v="20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1"/>
    <n v="48.09"/>
    <x v="0"/>
    <s v="documentary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1"/>
    <n v="202.42"/>
    <x v="0"/>
    <s v="documentary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1"/>
    <n v="216.75"/>
    <x v="0"/>
    <s v="documentary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1"/>
    <n v="110.07"/>
    <x v="0"/>
    <s v="documentary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1"/>
    <n v="4.83"/>
    <x v="0"/>
    <s v="animation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3"/>
    <n v="50.17"/>
    <x v="0"/>
    <s v="animation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2"/>
    <n v="35.83"/>
    <x v="0"/>
    <s v="animation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1"/>
    <n v="11.77"/>
    <x v="0"/>
    <s v="animation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7"/>
    <n v="40.78"/>
    <x v="0"/>
    <s v="animation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"/>
    <n v="3"/>
    <x v="0"/>
    <s v="animation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2"/>
    <n v="16.63"/>
    <x v="0"/>
    <s v="animation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  <x v="203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6"/>
    <n v="52"/>
    <x v="0"/>
    <s v="animation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3"/>
    <n v="4.8"/>
    <x v="0"/>
    <s v="animation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4"/>
    <n v="51.88"/>
    <x v="0"/>
    <s v="animation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10"/>
    <n v="71.25"/>
    <x v="0"/>
    <s v="animation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1"/>
    <n v="1"/>
    <x v="0"/>
    <s v="animation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  <x v="1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10"/>
    <n v="170.55"/>
    <x v="0"/>
    <s v="animation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"/>
    <n v="5"/>
    <x v="0"/>
    <s v="animation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  <x v="1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40"/>
    <n v="393.59"/>
    <x v="0"/>
    <s v="animation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"/>
    <n v="5"/>
    <x v="0"/>
    <s v="animation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1"/>
    <n v="1"/>
    <x v="0"/>
    <s v="animation"/>
    <x v="2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8"/>
    <n v="47.88"/>
    <x v="0"/>
    <s v="animation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"/>
    <n v="5"/>
    <x v="0"/>
    <s v="animation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4"/>
    <n v="20.5"/>
    <x v="0"/>
    <s v="animation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3"/>
    <n v="9"/>
    <x v="0"/>
    <s v="animation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1"/>
    <n v="56.57"/>
    <x v="0"/>
    <s v="animation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1"/>
    <n v="13"/>
    <x v="0"/>
    <s v="animation"/>
    <x v="2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1"/>
    <n v="16.399999999999999"/>
    <x v="0"/>
    <s v="animation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1"/>
    <n v="22.5"/>
    <x v="0"/>
    <s v="animation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1"/>
    <n v="20.329999999999998"/>
    <x v="0"/>
    <s v="animation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9"/>
    <n v="16.760000000000002"/>
    <x v="0"/>
    <s v="animation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1"/>
    <n v="25"/>
    <x v="0"/>
    <s v="animation"/>
    <x v="28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1"/>
    <n v="12.5"/>
    <x v="0"/>
    <s v="animation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  <x v="1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3"/>
    <n v="113.64"/>
    <x v="0"/>
    <s v="animation"/>
    <x v="1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1"/>
    <n v="1"/>
    <x v="0"/>
    <s v="animation"/>
    <x v="5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7"/>
    <n v="17.25"/>
    <x v="0"/>
    <s v="animation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1"/>
    <n v="15.2"/>
    <x v="0"/>
    <s v="animation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2"/>
    <n v="110.64"/>
    <x v="0"/>
    <s v="animation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  <x v="2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2"/>
    <n v="25.5"/>
    <x v="0"/>
    <s v="animation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2"/>
    <n v="38.479999999999997"/>
    <x v="0"/>
    <s v="animation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8"/>
    <n v="28.2"/>
    <x v="0"/>
    <s v="animation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3"/>
    <n v="61.5"/>
    <x v="0"/>
    <s v="animation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1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  <x v="1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3"/>
    <n v="39.57"/>
    <x v="0"/>
    <s v="animation"/>
    <x v="21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3"/>
    <n v="88.8"/>
    <x v="0"/>
    <s v="animation"/>
    <x v="2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20"/>
    <n v="55.46"/>
    <x v="0"/>
    <s v="animation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7"/>
    <n v="87.14"/>
    <x v="0"/>
    <s v="animation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"/>
    <n v="10"/>
    <x v="0"/>
    <s v="animation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1"/>
    <n v="51.22"/>
    <x v="0"/>
    <s v="animation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"/>
    <n v="13.55"/>
    <x v="0"/>
    <s v="animation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2"/>
    <n v="66.52"/>
    <x v="0"/>
    <s v="animation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1"/>
    <n v="50"/>
    <x v="0"/>
    <s v="animation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  <x v="28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1"/>
    <n v="71.67"/>
    <x v="0"/>
    <s v="animation"/>
    <x v="218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"/>
    <n v="10.33"/>
    <x v="0"/>
    <s v="animation"/>
    <x v="2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"/>
    <n v="1"/>
    <x v="0"/>
    <s v="animation"/>
    <x v="14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1"/>
    <n v="10"/>
    <x v="0"/>
    <s v="animation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5"/>
    <n v="136.09"/>
    <x v="0"/>
    <s v="animation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10"/>
    <n v="73.459999999999994"/>
    <x v="0"/>
    <s v="animation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4"/>
    <n v="53.75"/>
    <x v="0"/>
    <s v="animation"/>
    <x v="22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2"/>
    <n v="57.5"/>
    <x v="0"/>
    <s v="animation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2"/>
    <n v="12.67"/>
    <x v="0"/>
    <s v="animation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2"/>
    <n v="67"/>
    <x v="0"/>
    <s v="animation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1"/>
    <n v="3.71"/>
    <x v="0"/>
    <s v="animation"/>
    <x v="27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"/>
    <n v="250"/>
    <x v="0"/>
    <s v="animation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4"/>
    <n v="64"/>
    <x v="0"/>
    <s v="animation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1"/>
    <n v="133.33000000000001"/>
    <x v="0"/>
    <s v="animation"/>
    <x v="22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1"/>
    <n v="10"/>
    <x v="0"/>
    <s v="animation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"/>
    <n v="5.5"/>
    <x v="0"/>
    <s v="animation"/>
    <x v="22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4"/>
    <n v="102.38"/>
    <x v="0"/>
    <s v="animation"/>
    <x v="2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4"/>
    <n v="16.670000000000002"/>
    <x v="0"/>
    <s v="animation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6"/>
    <n v="725.03"/>
    <x v="0"/>
    <s v="animation"/>
    <x v="4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2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3"/>
    <n v="39.229999999999997"/>
    <x v="0"/>
    <s v="animation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3"/>
    <n v="150.15"/>
    <x v="1"/>
    <s v="plays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5"/>
    <n v="93.43"/>
    <x v="1"/>
    <s v="plays"/>
    <x v="22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5"/>
    <n v="110.97"/>
    <x v="1"/>
    <s v="plays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1"/>
    <n v="71.790000000000006"/>
    <x v="1"/>
    <s v="plays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9"/>
    <n v="29.26"/>
    <x v="1"/>
    <s v="plays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x v="2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4"/>
    <n v="74.349999999999994"/>
    <x v="1"/>
    <s v="plays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1"/>
    <n v="63.83"/>
    <x v="1"/>
    <s v="plays"/>
    <x v="23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6"/>
    <n v="44.33"/>
    <x v="1"/>
    <s v="plays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1"/>
    <n v="86.94"/>
    <x v="1"/>
    <s v="plays"/>
    <x v="2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8"/>
    <n v="126.55"/>
    <x v="1"/>
    <s v="plays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"/>
    <x v="1"/>
    <s v="plays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4"/>
    <n v="71.239999999999995"/>
    <x v="1"/>
    <s v="plays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1"/>
    <n v="117.88"/>
    <x v="1"/>
    <s v="plays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5"/>
    <n v="327.08"/>
    <x v="1"/>
    <s v="plays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3"/>
    <n v="34.75"/>
    <x v="1"/>
    <s v="plays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9"/>
    <n v="100.06"/>
    <x v="1"/>
    <s v="plays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1"/>
    <n v="40.85"/>
    <x v="1"/>
    <s v="plays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3"/>
    <n v="252.02"/>
    <x v="1"/>
    <s v="plays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1"/>
    <n v="25.16"/>
    <x v="1"/>
    <s v="plays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1"/>
    <n v="1"/>
    <x v="2"/>
    <s v="web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1"/>
    <n v="25"/>
    <x v="2"/>
    <s v="web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1"/>
    <n v="1"/>
    <x v="2"/>
    <s v="web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1"/>
    <n v="35"/>
    <x v="2"/>
    <s v="web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2"/>
    <n v="3"/>
    <x v="2"/>
    <s v="web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8"/>
    <n v="402.71"/>
    <x v="2"/>
    <s v="web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1"/>
    <n v="26"/>
    <x v="2"/>
    <s v="web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1"/>
    <n v="9"/>
    <x v="2"/>
    <s v="web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3"/>
    <n v="8.5"/>
    <x v="2"/>
    <s v="web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1"/>
    <n v="8.75"/>
    <x v="2"/>
    <s v="web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6"/>
    <n v="135.04"/>
    <x v="2"/>
    <s v="web"/>
    <x v="23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  <x v="1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1"/>
    <n v="20.5"/>
    <x v="2"/>
    <s v="web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7"/>
    <n v="64.36"/>
    <x v="2"/>
    <s v="web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  <x v="1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3"/>
    <n v="200"/>
    <x v="2"/>
    <s v="web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1"/>
    <n v="68.3"/>
    <x v="2"/>
    <s v="web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1"/>
    <n v="50"/>
    <x v="2"/>
    <s v="web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"/>
    <n v="4"/>
    <x v="2"/>
    <s v="web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1"/>
    <n v="27.5"/>
    <x v="2"/>
    <s v="web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1"/>
    <n v="34"/>
    <x v="2"/>
    <s v="web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1"/>
    <n v="1"/>
    <x v="2"/>
    <s v="web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1"/>
    <n v="1"/>
    <x v="2"/>
    <s v="web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x v="24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1"/>
    <n v="20"/>
    <x v="2"/>
    <s v="web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"/>
    <n v="142"/>
    <x v="2"/>
    <s v="web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1"/>
    <n v="53"/>
    <x v="2"/>
    <s v="web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1"/>
    <n v="38.44"/>
    <x v="2"/>
    <s v="web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1"/>
    <n v="20"/>
    <x v="2"/>
    <s v="web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1"/>
    <n v="64.75"/>
    <x v="2"/>
    <s v="web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"/>
    <n v="1"/>
    <x v="2"/>
    <s v="web"/>
    <x v="1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1"/>
    <n v="10"/>
    <x v="2"/>
    <s v="web"/>
    <x v="14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"/>
    <n v="2"/>
    <x v="2"/>
    <s v="web"/>
    <x v="5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2"/>
    <n v="35"/>
    <x v="2"/>
    <s v="web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1"/>
    <n v="1"/>
    <x v="2"/>
    <s v="web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  <x v="24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"/>
    <n v="1"/>
    <x v="2"/>
    <s v="web"/>
    <x v="20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x v="7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  <x v="24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1"/>
    <n v="14"/>
    <x v="2"/>
    <s v="web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10"/>
    <n v="389.29"/>
    <x v="2"/>
    <s v="web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4"/>
    <n v="150.5"/>
    <x v="2"/>
    <s v="web"/>
    <x v="245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"/>
    <n v="1"/>
    <x v="2"/>
    <s v="web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5"/>
    <n v="24.78"/>
    <x v="2"/>
    <s v="web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1"/>
    <n v="30.5"/>
    <x v="2"/>
    <s v="web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4"/>
    <n v="250"/>
    <x v="2"/>
    <s v="web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3"/>
    <x v="2"/>
    <s v="web"/>
    <x v="7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"/>
    <n v="13"/>
    <x v="2"/>
    <s v="web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1"/>
    <n v="53.25"/>
    <x v="2"/>
    <s v="web"/>
    <x v="2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1"/>
    <n v="3"/>
    <x v="2"/>
    <s v="web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1"/>
    <n v="10"/>
    <x v="2"/>
    <s v="web"/>
    <x v="248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3"/>
    <x v="2"/>
    <s v="web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1"/>
    <n v="15.5"/>
    <x v="2"/>
    <s v="web"/>
    <x v="2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2"/>
    <n v="23.33"/>
    <x v="2"/>
    <s v="web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4"/>
    <n v="45.39"/>
    <x v="2"/>
    <s v="web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  <x v="1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3"/>
    <n v="16.38"/>
    <x v="2"/>
    <s v="web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1"/>
    <n v="10"/>
    <x v="2"/>
    <s v="web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1"/>
    <n v="292.2"/>
    <x v="2"/>
    <s v="web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1"/>
    <n v="5"/>
    <x v="2"/>
    <s v="web"/>
    <x v="17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  <x v="14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2"/>
    <n v="105.93"/>
    <x v="2"/>
    <s v="web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1"/>
    <n v="1"/>
    <x v="2"/>
    <s v="web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2"/>
    <n v="87"/>
    <x v="2"/>
    <s v="web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6"/>
    <n v="37.89"/>
    <x v="2"/>
    <s v="web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8"/>
    <n v="111.41"/>
    <x v="2"/>
    <s v="web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1"/>
    <n v="90"/>
    <x v="2"/>
    <s v="web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"/>
    <n v="116.67"/>
    <x v="2"/>
    <s v="web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1"/>
    <n v="10"/>
    <x v="2"/>
    <s v="web"/>
    <x v="2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2"/>
    <n v="76.67"/>
    <x v="2"/>
    <s v="web"/>
    <x v="2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3"/>
    <n v="49.8"/>
    <x v="2"/>
    <s v="web"/>
    <x v="25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1"/>
    <n v="1"/>
    <x v="2"/>
    <s v="web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1"/>
    <n v="2"/>
    <x v="2"/>
    <s v="web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1"/>
    <n v="4"/>
    <x v="2"/>
    <s v="web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  <x v="258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1"/>
    <n v="3"/>
    <x v="2"/>
    <s v="web"/>
    <x v="1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1"/>
    <n v="1"/>
    <x v="2"/>
    <s v="web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5"/>
    <n v="50.5"/>
    <x v="2"/>
    <s v="wearables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20"/>
    <n v="151.32"/>
    <x v="2"/>
    <s v="wearables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1"/>
    <n v="134.36000000000001"/>
    <x v="2"/>
    <s v="wearables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6"/>
    <n v="174.03"/>
    <x v="2"/>
    <s v="wearables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1"/>
    <n v="73.489999999999995"/>
    <x v="2"/>
    <s v="wearables"/>
    <x v="262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9"/>
    <n v="23.52"/>
    <x v="2"/>
    <s v="wearables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2"/>
    <n v="39.07"/>
    <x v="2"/>
    <s v="wearables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8"/>
    <n v="125.94"/>
    <x v="2"/>
    <s v="wearables"/>
    <x v="7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7"/>
    <n v="1644"/>
    <x v="2"/>
    <s v="wearables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40"/>
    <n v="42.67"/>
    <x v="2"/>
    <s v="wearables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3"/>
    <n v="35.130000000000003"/>
    <x v="2"/>
    <s v="wearables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1"/>
    <n v="239.35"/>
    <x v="2"/>
    <s v="wearables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1"/>
    <n v="107.64"/>
    <x v="2"/>
    <s v="wearables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2"/>
    <n v="95.83"/>
    <x v="2"/>
    <s v="wearables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8"/>
    <n v="31.66"/>
    <x v="2"/>
    <s v="wearables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7"/>
    <n v="42.89"/>
    <x v="2"/>
    <s v="wearables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4"/>
    <n v="122.74"/>
    <x v="2"/>
    <s v="wearables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6"/>
    <n v="190.45"/>
    <x v="2"/>
    <s v="wearables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5"/>
    <n v="109.34"/>
    <x v="2"/>
    <s v="wearables"/>
    <x v="264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1"/>
    <n v="143.66999999999999"/>
    <x v="2"/>
    <s v="wearables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4"/>
    <n v="84.94"/>
    <x v="2"/>
    <s v="wearables"/>
    <x v="1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1"/>
    <n v="10.56"/>
    <x v="2"/>
    <s v="wearables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1"/>
    <n v="39"/>
    <x v="2"/>
    <s v="wearables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1"/>
    <n v="100"/>
    <x v="2"/>
    <s v="wearables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8"/>
    <n v="31.17"/>
    <x v="2"/>
    <s v="wearables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9"/>
    <n v="155.33000000000001"/>
    <x v="2"/>
    <s v="wearables"/>
    <x v="1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1"/>
    <n v="2"/>
    <x v="2"/>
    <s v="wearables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1"/>
    <n v="178.93"/>
    <x v="2"/>
    <s v="wearables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5"/>
    <n v="27.36"/>
    <x v="2"/>
    <s v="wearables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2"/>
    <n v="1536.25"/>
    <x v="2"/>
    <s v="wearables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30"/>
    <n v="85"/>
    <x v="2"/>
    <s v="wearables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40"/>
    <n v="788.53"/>
    <x v="2"/>
    <s v="wearables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2"/>
    <n v="50.3"/>
    <x v="2"/>
    <s v="wearables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1"/>
    <n v="68.33"/>
    <x v="2"/>
    <s v="wearables"/>
    <x v="2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1"/>
    <n v="7.5"/>
    <x v="2"/>
    <s v="wearables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5"/>
    <n v="34.270000000000003"/>
    <x v="2"/>
    <s v="wearables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2"/>
    <n v="61.29"/>
    <x v="2"/>
    <s v="wearables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6"/>
    <n v="133.25"/>
    <x v="2"/>
    <s v="wearables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4"/>
    <n v="65.180000000000007"/>
    <x v="2"/>
    <s v="wearables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6"/>
    <n v="93.9"/>
    <x v="2"/>
    <s v="wearables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6"/>
    <n v="150.65"/>
    <x v="2"/>
    <s v="wearables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1"/>
    <n v="1"/>
    <x v="2"/>
    <s v="wearables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"/>
    <n v="13.25"/>
    <x v="2"/>
    <s v="wearables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1"/>
    <n v="99.33"/>
    <x v="2"/>
    <s v="wearables"/>
    <x v="4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8"/>
    <n v="177.39"/>
    <x v="2"/>
    <s v="wearables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8"/>
    <n v="55.3"/>
    <x v="2"/>
    <s v="wearables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4"/>
    <n v="591.66999999999996"/>
    <x v="2"/>
    <s v="wearables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3"/>
    <n v="405.5"/>
    <x v="2"/>
    <s v="wearables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8"/>
    <n v="343.15"/>
    <x v="2"/>
    <s v="wearables"/>
    <x v="27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3"/>
    <n v="72.59"/>
    <x v="2"/>
    <s v="wearables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1"/>
    <n v="26"/>
    <x v="2"/>
    <s v="wearables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7"/>
    <n v="6.5"/>
    <x v="2"/>
    <s v="wearables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6"/>
    <n v="119.39"/>
    <x v="2"/>
    <s v="wearables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1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2"/>
    <n v="90.86"/>
    <x v="2"/>
    <s v="wearables"/>
    <x v="1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1"/>
    <n v="1"/>
    <x v="2"/>
    <s v="wearables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7"/>
    <n v="20.34"/>
    <x v="2"/>
    <s v="wearables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6"/>
    <n v="530.69000000000005"/>
    <x v="2"/>
    <s v="wearables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3"/>
    <n v="120.39"/>
    <x v="2"/>
    <s v="wearables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3"/>
    <n v="13"/>
    <x v="2"/>
    <s v="wearables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7"/>
    <n v="291.33"/>
    <x v="2"/>
    <s v="wearables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1"/>
    <n v="124.92"/>
    <x v="2"/>
    <s v="wearables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6"/>
    <n v="119.57"/>
    <x v="2"/>
    <s v="wearables"/>
    <x v="27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1"/>
    <n v="120.25"/>
    <x v="2"/>
    <s v="wearables"/>
    <x v="14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1"/>
    <n v="195.4"/>
    <x v="2"/>
    <s v="wearables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9"/>
    <n v="117.7"/>
    <x v="2"/>
    <s v="wearables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3"/>
    <n v="23.95"/>
    <x v="2"/>
    <s v="wearables"/>
    <x v="14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1"/>
    <n v="30.5"/>
    <x v="2"/>
    <s v="wearables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4"/>
    <n v="99.97"/>
    <x v="2"/>
    <s v="wearables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1"/>
    <n v="26.25"/>
    <x v="2"/>
    <s v="wearables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1"/>
    <n v="199"/>
    <x v="2"/>
    <s v="wearables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5"/>
    <n v="80.319999999999993"/>
    <x v="2"/>
    <s v="wearables"/>
    <x v="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6"/>
    <n v="115.75"/>
    <x v="2"/>
    <s v="wearables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1"/>
    <n v="44.69"/>
    <x v="2"/>
    <s v="wearables"/>
    <x v="279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1"/>
    <n v="76.25"/>
    <x v="2"/>
    <s v="wearables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1"/>
    <n v="22.5"/>
    <x v="2"/>
    <s v="wearables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2"/>
    <n v="19.399999999999999"/>
    <x v="2"/>
    <s v="wearables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4"/>
    <n v="66.709999999999994"/>
    <x v="3"/>
    <s v="nonfiction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3"/>
    <n v="84.14"/>
    <x v="3"/>
    <s v="nonfiction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3"/>
    <n v="215.73"/>
    <x v="3"/>
    <s v="nonfiction"/>
    <x v="7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10"/>
    <n v="54.69"/>
    <x v="3"/>
    <s v="nonfiction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6"/>
    <n v="51.63"/>
    <x v="3"/>
    <s v="nonfiction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1"/>
    <n v="143.36000000000001"/>
    <x v="3"/>
    <s v="nonfiction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2"/>
    <n v="72.430000000000007"/>
    <x v="3"/>
    <s v="nonfiction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6"/>
    <n v="36.53"/>
    <x v="3"/>
    <s v="nonfiction"/>
    <x v="28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6"/>
    <n v="60.9"/>
    <x v="3"/>
    <s v="nonfiction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1"/>
    <n v="43.55"/>
    <x v="3"/>
    <s v="nonfiction"/>
    <x v="14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3"/>
    <n v="99.77"/>
    <x v="3"/>
    <s v="nonfiction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"/>
    <x v="3"/>
    <s v="nonfiction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"/>
    <x v="3"/>
    <s v="nonfiction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1"/>
    <n v="17.82"/>
    <x v="3"/>
    <s v="nonfiction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6"/>
    <n v="187.19"/>
    <x v="3"/>
    <s v="nonfiction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5"/>
    <n v="234.81"/>
    <x v="3"/>
    <s v="nonfiction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6"/>
    <n v="105.05"/>
    <x v="3"/>
    <s v="nonfiction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3"/>
    <n v="56.67"/>
    <x v="3"/>
    <s v="nonfiction"/>
    <x v="28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7"/>
    <n v="39.049999999999997"/>
    <x v="3"/>
    <s v="nonfiction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9"/>
    <n v="68.349999999999994"/>
    <x v="3"/>
    <s v="nonfiction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8"/>
    <n v="169.58"/>
    <x v="3"/>
    <s v="nonfiction"/>
    <x v="6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3"/>
    <n v="141.41999999999999"/>
    <x v="3"/>
    <s v="nonfiction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1"/>
    <n v="67.39"/>
    <x v="3"/>
    <s v="nonfiction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7"/>
    <x v="3"/>
    <s v="nonfiction"/>
    <x v="28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3"/>
    <n v="82.52"/>
    <x v="3"/>
    <s v="nonfiction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80"/>
    <n v="53.73"/>
    <x v="3"/>
    <s v="nonfiction"/>
    <x v="1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2"/>
    <n v="34.21"/>
    <x v="3"/>
    <s v="nonfiction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1"/>
    <n v="127.33"/>
    <x v="3"/>
    <s v="nonfiction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1"/>
    <n v="45.57"/>
    <x v="3"/>
    <s v="nonfiction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6"/>
    <n v="95.96"/>
    <x v="3"/>
    <s v="nonfiction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3"/>
    <n v="77.27"/>
    <x v="3"/>
    <s v="nonfiction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9"/>
    <n v="57.34"/>
    <x v="3"/>
    <s v="nonfiction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2"/>
    <n v="53.19"/>
    <x v="3"/>
    <s v="nonfiction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1"/>
    <x v="3"/>
    <s v="nonfiction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4"/>
    <n v="42.35"/>
    <x v="3"/>
    <s v="nonfiction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2"/>
    <n v="37.47"/>
    <x v="3"/>
    <s v="nonfiction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8"/>
    <n v="37.450000000000003"/>
    <x v="3"/>
    <s v="nonfiction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6"/>
    <x v="3"/>
    <s v="nonfiction"/>
    <x v="6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"/>
    <x v="3"/>
    <s v="nonfiction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2"/>
    <n v="51.47"/>
    <x v="3"/>
    <s v="nonfiction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  <x v="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5"/>
    <n v="39.17"/>
    <x v="3"/>
    <s v="fiction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"/>
    <n v="5"/>
    <x v="3"/>
    <s v="fiction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7"/>
    <n v="57.3"/>
    <x v="3"/>
    <s v="fiction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4"/>
    <n v="59"/>
    <x v="3"/>
    <s v="fiction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2"/>
    <n v="31.85"/>
    <x v="3"/>
    <s v="fiction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1"/>
    <n v="10"/>
    <x v="3"/>
    <s v="fiction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4"/>
    <n v="50"/>
    <x v="3"/>
    <s v="fiction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1"/>
    <n v="16"/>
    <x v="3"/>
    <s v="fiction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1"/>
    <n v="39"/>
    <x v="3"/>
    <s v="fiction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2"/>
    <n v="34"/>
    <x v="3"/>
    <s v="fiction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2"/>
    <n v="63.12"/>
    <x v="3"/>
    <s v="fiction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1"/>
    <n v="7"/>
    <x v="3"/>
    <s v="fiction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1"/>
    <n v="2"/>
    <x v="3"/>
    <s v="fiction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3"/>
    <n v="66.67"/>
    <x v="3"/>
    <s v="fiction"/>
    <x v="3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20000000000003"/>
    <x v="4"/>
    <s v="rock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4"/>
    <n v="42.61"/>
    <x v="4"/>
    <s v="rock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9"/>
    <n v="63.49"/>
    <x v="4"/>
    <s v="rock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3"/>
    <n v="102.5"/>
    <x v="4"/>
    <s v="rock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1"/>
    <n v="31.14"/>
    <x v="4"/>
    <s v="rock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3"/>
    <n v="162.27000000000001"/>
    <x v="4"/>
    <s v="rock"/>
    <x v="30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5"/>
    <n v="80.59"/>
    <x v="4"/>
    <s v="rock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4"/>
    <n v="59.85"/>
    <x v="4"/>
    <s v="rock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10"/>
    <n v="132.86000000000001"/>
    <x v="4"/>
    <s v="rock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5"/>
    <n v="92.55"/>
    <x v="4"/>
    <s v="rock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4"/>
    <n v="60.86"/>
    <x v="4"/>
    <s v="rock"/>
    <x v="30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1"/>
    <n v="41.85"/>
    <x v="4"/>
    <s v="rock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3"/>
    <n v="88.33"/>
    <x v="4"/>
    <s v="rock"/>
    <x v="30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6"/>
    <n v="158.96"/>
    <x v="4"/>
    <s v="rock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2"/>
    <n v="85.05"/>
    <x v="4"/>
    <s v="rock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2"/>
    <n v="112.61"/>
    <x v="4"/>
    <s v="rock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8"/>
    <n v="45.44"/>
    <x v="4"/>
    <s v="rock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5"/>
    <n v="46.22"/>
    <x v="4"/>
    <s v="rock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1"/>
    <n v="178.61"/>
    <x v="4"/>
    <s v="rock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3"/>
    <n v="40.75"/>
    <x v="4"/>
    <s v="rock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2"/>
    <n v="43.73"/>
    <x v="4"/>
    <s v="rock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2"/>
    <n v="81.069999999999993"/>
    <x v="4"/>
    <s v="rock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4"/>
    <n v="74.61"/>
    <x v="4"/>
    <s v="rock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6"/>
    <x v="4"/>
    <s v="rock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"/>
    <x v="4"/>
    <s v="rock"/>
    <x v="314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5"/>
    <n v="117.68"/>
    <x v="4"/>
    <s v="rock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6"/>
    <n v="73.77"/>
    <x v="4"/>
    <s v="rock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"/>
    <x v="4"/>
    <s v="rock"/>
    <x v="3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4"/>
    <n v="79.83"/>
    <x v="4"/>
    <s v="rock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"/>
    <x v="4"/>
    <s v="rock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7"/>
    <x v="4"/>
    <s v="rock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2"/>
    <n v="27.61"/>
    <x v="4"/>
    <s v="rock"/>
    <x v="31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60"/>
    <n v="25"/>
    <x v="4"/>
    <s v="rock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8"/>
    <n v="45.46"/>
    <x v="4"/>
    <s v="rock"/>
    <x v="319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"/>
    <x v="4"/>
    <s v="rock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6"/>
    <n v="39.31"/>
    <x v="4"/>
    <s v="rock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8"/>
    <n v="89.42"/>
    <x v="4"/>
    <s v="rock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6"/>
    <n v="28.68"/>
    <x v="4"/>
    <s v="rock"/>
    <x v="322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9"/>
    <n v="31.07"/>
    <x v="4"/>
    <s v="rock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5"/>
    <n v="70.55"/>
    <x v="4"/>
    <s v="rock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3"/>
    <x v="4"/>
    <s v="rock"/>
    <x v="32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20"/>
    <n v="51.81"/>
    <x v="4"/>
    <s v="rock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80"/>
    <n v="43.52"/>
    <x v="4"/>
    <s v="rock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5"/>
    <n v="39.82"/>
    <x v="4"/>
    <s v="rock"/>
    <x v="326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1"/>
    <n v="126.81"/>
    <x v="4"/>
    <s v="rock"/>
    <x v="3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2"/>
    <n v="113.88"/>
    <x v="4"/>
    <s v="rock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4"/>
    <n v="28.18"/>
    <x v="4"/>
    <s v="rock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1"/>
    <x v="4"/>
    <s v="rock"/>
    <x v="32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8"/>
    <n v="60.66"/>
    <x v="4"/>
    <s v="rock"/>
    <x v="2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4"/>
    <n v="175"/>
    <x v="4"/>
    <s v="rock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1"/>
    <n v="97.99"/>
    <x v="4"/>
    <s v="rock"/>
    <x v="330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2"/>
    <n v="148.78"/>
    <x v="4"/>
    <s v="rock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2"/>
    <n v="96.08"/>
    <x v="4"/>
    <s v="rock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8"/>
    <n v="58.63"/>
    <x v="4"/>
    <s v="rock"/>
    <x v="332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1"/>
    <n v="109.71"/>
    <x v="4"/>
    <s v="rock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2"/>
    <n v="49.11"/>
    <x v="4"/>
    <s v="rock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6"/>
    <n v="47.67"/>
    <x v="4"/>
    <s v="rock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7"/>
    <n v="60.74"/>
    <x v="4"/>
    <s v="rock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1"/>
    <n v="63.38"/>
    <x v="4"/>
    <s v="metal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2"/>
    <n v="53.89"/>
    <x v="4"/>
    <s v="metal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5"/>
    <n v="66.87"/>
    <x v="4"/>
    <s v="metal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8"/>
    <n v="63.1"/>
    <x v="4"/>
    <s v="metal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5"/>
    <n v="36.630000000000003"/>
    <x v="4"/>
    <s v="metal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1"/>
    <n v="34.01"/>
    <x v="4"/>
    <s v="metal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3"/>
    <n v="28.55"/>
    <x v="4"/>
    <s v="metal"/>
    <x v="337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20"/>
    <n v="41.7"/>
    <x v="4"/>
    <s v="metal"/>
    <x v="338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6"/>
    <n v="46.67"/>
    <x v="4"/>
    <s v="metal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1"/>
    <n v="37.270000000000003"/>
    <x v="4"/>
    <s v="metal"/>
    <x v="34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5"/>
    <n v="59.26"/>
    <x v="4"/>
    <s v="metal"/>
    <x v="34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9"/>
    <n v="65.86"/>
    <x v="4"/>
    <s v="metal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4"/>
    <n v="31.91"/>
    <x v="4"/>
    <s v="metal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"/>
    <n v="19.46"/>
    <x v="4"/>
    <s v="metal"/>
    <x v="34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5"/>
    <n v="22.74"/>
    <x v="4"/>
    <s v="metal"/>
    <x v="34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5"/>
    <n v="42.72"/>
    <x v="4"/>
    <s v="metal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9"/>
    <n v="52.92"/>
    <x v="4"/>
    <s v="jazz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3"/>
    <n v="50.5"/>
    <x v="4"/>
    <s v="jazz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1"/>
    <n v="42.5"/>
    <x v="4"/>
    <s v="jazz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5"/>
    <n v="18"/>
    <x v="4"/>
    <s v="jazz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2"/>
    <n v="34.18"/>
    <x v="4"/>
    <s v="jazz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3"/>
    <n v="22.5"/>
    <x v="4"/>
    <s v="jazz"/>
    <x v="1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9"/>
    <n v="58.18"/>
    <x v="4"/>
    <s v="jazz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5"/>
    <n v="109.18"/>
    <x v="4"/>
    <s v="jazz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"/>
    <n v="50"/>
    <x v="4"/>
    <s v="jazz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2"/>
    <n v="346.67"/>
    <x v="4"/>
    <s v="jazz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1"/>
    <n v="12.4"/>
    <x v="4"/>
    <s v="jazz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6"/>
    <n v="27.08"/>
    <x v="4"/>
    <s v="jazz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1"/>
    <n v="32.5"/>
    <x v="4"/>
    <s v="jazz"/>
    <x v="2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2"/>
    <n v="9"/>
    <x v="4"/>
    <s v="jazz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5"/>
    <n v="34.76"/>
    <x v="4"/>
    <s v="jazz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  <x v="52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1"/>
    <n v="28.58"/>
    <x v="4"/>
    <s v="jazz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8"/>
    <n v="46.59"/>
    <x v="4"/>
    <s v="jazz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2"/>
    <n v="32.5"/>
    <x v="4"/>
    <s v="jazz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1"/>
    <n v="21.47"/>
    <x v="4"/>
    <s v="jazz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3"/>
    <n v="14.13"/>
    <x v="4"/>
    <s v="indie rock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1"/>
    <n v="30"/>
    <x v="4"/>
    <s v="indie rock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1"/>
    <n v="21.57"/>
    <x v="4"/>
    <s v="indie rock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1"/>
    <n v="83.38"/>
    <x v="4"/>
    <s v="indie rock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"/>
    <x v="4"/>
    <s v="indie rock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9"/>
    <x v="4"/>
    <s v="indie rock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8"/>
    <n v="18"/>
    <x v="4"/>
    <s v="indie rock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10"/>
    <n v="73.760000000000005"/>
    <x v="4"/>
    <s v="indie rock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5"/>
    <n v="31.25"/>
    <x v="4"/>
    <s v="indie rock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4"/>
    <n v="28.89"/>
    <x v="4"/>
    <s v="indie rock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1"/>
    <n v="143.82"/>
    <x v="4"/>
    <s v="indie rock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40"/>
    <n v="147.81"/>
    <x v="4"/>
    <s v="indie rock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3"/>
    <n v="27.86"/>
    <x v="4"/>
    <s v="indie rock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"/>
    <x v="4"/>
    <s v="indie rock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3"/>
    <n v="35"/>
    <x v="4"/>
    <s v="indie rock"/>
    <x v="2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8"/>
    <n v="35"/>
    <x v="4"/>
    <s v="indie rock"/>
    <x v="2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1"/>
    <n v="10.5"/>
    <x v="4"/>
    <s v="jazz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  <x v="35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1"/>
    <n v="30"/>
    <x v="4"/>
    <s v="jazz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4"/>
    <n v="40"/>
    <x v="4"/>
    <s v="jazz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1"/>
    <n v="50.33"/>
    <x v="4"/>
    <s v="jazz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4"/>
    <n v="32.67"/>
    <x v="4"/>
    <s v="jazz"/>
    <x v="14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  <x v="7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4"/>
    <n v="65"/>
    <x v="4"/>
    <s v="jazz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3"/>
    <n v="24.6"/>
    <x v="4"/>
    <s v="jazz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  <x v="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1"/>
    <n v="15"/>
    <x v="4"/>
    <s v="jazz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7"/>
    <n v="82.58"/>
    <x v="4"/>
    <s v="jazz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6"/>
    <n v="41.67"/>
    <x v="4"/>
    <s v="jazz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1"/>
    <n v="30"/>
    <x v="4"/>
    <s v="jazz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6"/>
    <n v="19.600000000000001"/>
    <x v="4"/>
    <s v="jazz"/>
    <x v="13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1"/>
    <n v="100"/>
    <x v="4"/>
    <s v="jazz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1"/>
    <n v="231.75"/>
    <x v="4"/>
    <s v="jazz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2"/>
    <n v="189.33"/>
    <x v="4"/>
    <s v="jazz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3"/>
    <n v="55"/>
    <x v="4"/>
    <s v="jazz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1"/>
    <n v="21.8"/>
    <x v="4"/>
    <s v="jazz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3"/>
    <n v="32"/>
    <x v="4"/>
    <s v="jazz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  <x v="36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1"/>
    <n v="56.25"/>
    <x v="4"/>
    <s v="jazz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9"/>
    <n v="69"/>
    <x v="4"/>
    <s v="jazz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7"/>
    <n v="18.71"/>
    <x v="4"/>
    <s v="jazz"/>
    <x v="36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5"/>
    <n v="46.03"/>
    <x v="4"/>
    <s v="jazz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1"/>
    <n v="50.67"/>
    <x v="4"/>
    <s v="jazz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2"/>
    <n v="25"/>
    <x v="4"/>
    <s v="jazz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2"/>
    <n v="20"/>
    <x v="4"/>
    <s v="jazz"/>
    <x v="1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1"/>
    <n v="25"/>
    <x v="4"/>
    <s v="jazz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2"/>
    <n v="20"/>
    <x v="4"/>
    <s v="jazz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8"/>
    <n v="110.29"/>
    <x v="2"/>
    <s v="wearables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3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9"/>
    <n v="41.75"/>
    <x v="2"/>
    <s v="wearables"/>
    <x v="26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10"/>
    <n v="24.08"/>
    <x v="2"/>
    <s v="wearables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4"/>
    <n v="69.41"/>
    <x v="2"/>
    <s v="wearables"/>
    <x v="36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3"/>
    <n v="155.25"/>
    <x v="2"/>
    <s v="wearables"/>
    <x v="36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2"/>
    <n v="57.2"/>
    <x v="2"/>
    <s v="wearables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  <x v="1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2"/>
    <n v="39"/>
    <x v="2"/>
    <s v="wearables"/>
    <x v="14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9"/>
    <n v="58.42"/>
    <x v="2"/>
    <s v="wearables"/>
    <x v="1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9"/>
    <n v="158.63999999999999"/>
    <x v="2"/>
    <s v="wearables"/>
    <x v="27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40"/>
    <n v="99.86"/>
    <x v="2"/>
    <s v="wearables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1"/>
    <n v="25.2"/>
    <x v="2"/>
    <s v="wearables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4"/>
    <n v="89.19"/>
    <x v="2"/>
    <s v="wearables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6"/>
    <n v="182.62"/>
    <x v="2"/>
    <s v="wearables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2"/>
    <n v="50.65"/>
    <x v="2"/>
    <s v="wearables"/>
    <x v="8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2"/>
    <n v="33.29"/>
    <x v="2"/>
    <s v="wearables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2"/>
    <n v="51.82"/>
    <x v="2"/>
    <s v="wearables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9"/>
    <n v="113.63"/>
    <x v="2"/>
    <s v="wearables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7"/>
    <n v="136.46"/>
    <x v="2"/>
    <s v="wearables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3"/>
    <n v="364.35"/>
    <x v="2"/>
    <s v="wearables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9"/>
    <n v="19.239999999999998"/>
    <x v="2"/>
    <s v="wearables"/>
    <x v="373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2"/>
    <n v="41.89"/>
    <x v="2"/>
    <s v="wearables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1"/>
    <n v="30.31"/>
    <x v="2"/>
    <s v="wearables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2"/>
    <n v="49.67"/>
    <x v="2"/>
    <s v="wearables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5"/>
    <n v="59.2"/>
    <x v="2"/>
    <s v="wearables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8"/>
    <n v="43.98"/>
    <x v="2"/>
    <s v="wearables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2"/>
    <n v="26.5"/>
    <x v="2"/>
    <s v="wearables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7"/>
    <n v="1272.73"/>
    <x v="2"/>
    <s v="wearables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6"/>
    <n v="164"/>
    <x v="2"/>
    <s v="wearables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1"/>
    <n v="45.2"/>
    <x v="2"/>
    <s v="wearables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5"/>
    <n v="153.88999999999999"/>
    <x v="2"/>
    <s v="wearables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3"/>
    <n v="51.38"/>
    <x v="2"/>
    <s v="wearables"/>
    <x v="19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1"/>
    <n v="93.33"/>
    <x v="2"/>
    <s v="wearables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3"/>
    <n v="108.63"/>
    <x v="2"/>
    <s v="wearables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2"/>
    <n v="160.5"/>
    <x v="2"/>
    <s v="wearables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4"/>
    <n v="75.75"/>
    <x v="2"/>
    <s v="wearables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7"/>
    <n v="790.84"/>
    <x v="2"/>
    <s v="wearables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3"/>
    <n v="301.94"/>
    <x v="2"/>
    <s v="wearables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5"/>
    <n v="47.94"/>
    <x v="2"/>
    <s v="wearables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"/>
    <n v="2.75"/>
    <x v="2"/>
    <s v="wearables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"/>
    <n v="1"/>
    <x v="2"/>
    <s v="wearables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30"/>
    <n v="171.79"/>
    <x v="2"/>
    <s v="wearables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2"/>
    <n v="35.33"/>
    <x v="2"/>
    <s v="wearables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7"/>
    <n v="82.09"/>
    <x v="2"/>
    <s v="wearables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3"/>
    <n v="110.87"/>
    <x v="2"/>
    <s v="wearables"/>
    <x v="38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4"/>
    <n v="161.22"/>
    <x v="2"/>
    <s v="wearables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  <x v="1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7"/>
    <n v="52.41"/>
    <x v="2"/>
    <s v="wearables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"/>
    <n v="13"/>
    <x v="2"/>
    <s v="wearables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5"/>
    <n v="30.29"/>
    <x v="2"/>
    <s v="wearables"/>
    <x v="3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1"/>
    <n v="116.75"/>
    <x v="2"/>
    <s v="wearables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6"/>
    <n v="89.6"/>
    <x v="2"/>
    <s v="wearables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3"/>
    <n v="424.45"/>
    <x v="2"/>
    <s v="wearables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8"/>
    <n v="80.67"/>
    <x v="2"/>
    <s v="wearables"/>
    <x v="38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2"/>
    <n v="13"/>
    <x v="2"/>
    <s v="wearables"/>
    <x v="385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2"/>
    <n v="8.1300000000000008"/>
    <x v="2"/>
    <s v="wearables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9"/>
    <n v="153.43"/>
    <x v="2"/>
    <s v="wearables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8"/>
    <n v="292.08"/>
    <x v="2"/>
    <s v="wearables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3"/>
    <n v="3304"/>
    <x v="2"/>
    <s v="wearables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30"/>
    <n v="134.55000000000001"/>
    <x v="2"/>
    <s v="wearables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7"/>
    <n v="214.07"/>
    <x v="2"/>
    <s v="wearables"/>
    <x v="7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3"/>
    <n v="216.34"/>
    <x v="2"/>
    <s v="wearables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6"/>
    <n v="932.31"/>
    <x v="2"/>
    <s v="wearables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6"/>
    <n v="29.25"/>
    <x v="2"/>
    <s v="wearables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5"/>
    <n v="174.95"/>
    <x v="2"/>
    <s v="wearables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1"/>
    <n v="250"/>
    <x v="2"/>
    <s v="wearables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4"/>
    <n v="65"/>
    <x v="2"/>
    <s v="wearables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"/>
    <n v="55"/>
    <x v="2"/>
    <s v="wearables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1"/>
    <n v="75"/>
    <x v="2"/>
    <s v="wearables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6"/>
    <n v="1389.36"/>
    <x v="2"/>
    <s v="wearables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5"/>
    <n v="95.91"/>
    <x v="2"/>
    <s v="wearables"/>
    <x v="39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1"/>
    <n v="191.25"/>
    <x v="2"/>
    <s v="wearables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3"/>
    <n v="40"/>
    <x v="2"/>
    <s v="wearables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3"/>
    <n v="74.790000000000006"/>
    <x v="2"/>
    <s v="wearables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3"/>
    <n v="161.12"/>
    <x v="2"/>
    <s v="wearables"/>
    <x v="1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4"/>
    <n v="88.71"/>
    <x v="2"/>
    <s v="wearables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8"/>
    <n v="53.25"/>
    <x v="2"/>
    <s v="wearables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6"/>
    <n v="106.2"/>
    <x v="4"/>
    <s v="electronic music"/>
    <x v="3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2"/>
    <n v="22.08"/>
    <x v="4"/>
    <s v="electronic music"/>
    <x v="39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5"/>
    <n v="31.05"/>
    <x v="4"/>
    <s v="electronic music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8"/>
    <n v="36.21"/>
    <x v="4"/>
    <s v="electronic music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9"/>
    <n v="388.98"/>
    <x v="4"/>
    <s v="electronic music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10"/>
    <n v="71.849999999999994"/>
    <x v="4"/>
    <s v="electronic music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1"/>
    <n v="57.38"/>
    <x v="4"/>
    <s v="electronic music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4"/>
    <n v="69.67"/>
    <x v="4"/>
    <s v="electronic music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8"/>
    <n v="45.99"/>
    <x v="4"/>
    <s v="electronic music"/>
    <x v="39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2"/>
    <n v="79.260000000000005"/>
    <x v="4"/>
    <s v="electronic music"/>
    <x v="397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3"/>
    <n v="43.03"/>
    <x v="4"/>
    <s v="electronic music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8"/>
    <n v="108.48"/>
    <x v="4"/>
    <s v="electronic music"/>
    <x v="1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9"/>
    <n v="61.03"/>
    <x v="4"/>
    <s v="electronic music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3"/>
    <n v="50.59"/>
    <x v="4"/>
    <s v="electronic music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1"/>
    <n v="39.159999999999997"/>
    <x v="4"/>
    <s v="electronic music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8"/>
    <n v="65.16"/>
    <x v="4"/>
    <s v="electronic music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3"/>
    <n v="23.96"/>
    <x v="4"/>
    <s v="electronic music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3"/>
    <n v="48.62"/>
    <x v="4"/>
    <s v="electronic music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6"/>
    <n v="35.74"/>
    <x v="4"/>
    <s v="electronic music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9"/>
    <n v="21.37"/>
    <x v="4"/>
    <s v="electronic music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1"/>
    <n v="250"/>
    <x v="5"/>
    <s v="audio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2"/>
    <n v="10"/>
    <x v="5"/>
    <s v="audio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9"/>
    <n v="29.24"/>
    <x v="5"/>
    <s v="audio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1"/>
    <n v="3"/>
    <x v="5"/>
    <s v="audio"/>
    <x v="40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3"/>
    <n v="33.25"/>
    <x v="5"/>
    <s v="audio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  <x v="27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1"/>
    <n v="1"/>
    <x v="5"/>
    <s v="audio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2"/>
    <n v="53"/>
    <x v="5"/>
    <s v="audio"/>
    <x v="4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  <x v="10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  <x v="406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  <x v="407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6"/>
    <n v="47.5"/>
    <x v="5"/>
    <s v="audio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9"/>
    <n v="65.67"/>
    <x v="6"/>
    <s v="video games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3"/>
    <n v="16.2"/>
    <x v="6"/>
    <s v="video games"/>
    <x v="27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4"/>
    <n v="34.130000000000003"/>
    <x v="6"/>
    <s v="video games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"/>
    <n v="11.25"/>
    <x v="6"/>
    <s v="video games"/>
    <x v="20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9"/>
    <n v="40.479999999999997"/>
    <x v="6"/>
    <s v="video games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1"/>
    <n v="35"/>
    <x v="6"/>
    <s v="video games"/>
    <x v="5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1"/>
    <n v="12.75"/>
    <x v="6"/>
    <s v="video games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2"/>
    <n v="10"/>
    <x v="6"/>
    <s v="video games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7"/>
    <n v="113.57"/>
    <x v="6"/>
    <s v="video games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5"/>
    <n v="15"/>
    <x v="6"/>
    <s v="video games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3"/>
    <n v="48.28"/>
    <x v="6"/>
    <s v="video games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30"/>
    <n v="43.98"/>
    <x v="6"/>
    <s v="video games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8"/>
    <n v="9"/>
    <x v="6"/>
    <s v="video games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3"/>
    <n v="37.67"/>
    <x v="6"/>
    <s v="video games"/>
    <x v="3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10"/>
    <n v="18.579999999999998"/>
    <x v="6"/>
    <s v="video games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"/>
    <n v="3"/>
    <x v="6"/>
    <s v="video games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1"/>
    <n v="18.670000000000002"/>
    <x v="6"/>
    <s v="video games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1"/>
    <n v="410"/>
    <x v="6"/>
    <s v="video games"/>
    <x v="14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4"/>
    <n v="114"/>
    <x v="6"/>
    <s v="video games"/>
    <x v="70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1"/>
    <n v="7.5"/>
    <x v="6"/>
    <s v="video games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5"/>
    <n v="43.42"/>
    <x v="6"/>
    <s v="video games"/>
    <x v="1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8"/>
    <n v="23.96"/>
    <x v="6"/>
    <s v="video games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1"/>
    <n v="5"/>
    <x v="6"/>
    <s v="video games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3"/>
    <n v="12.5"/>
    <x v="6"/>
    <s v="video games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2"/>
    <n v="3"/>
    <x v="6"/>
    <s v="video games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5"/>
    <n v="10.56"/>
    <x v="6"/>
    <s v="video games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9"/>
    <n v="122"/>
    <x v="6"/>
    <s v="video games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6"/>
    <n v="267.81"/>
    <x v="6"/>
    <s v="video games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8"/>
    <n v="74.209999999999994"/>
    <x v="6"/>
    <s v="video games"/>
    <x v="41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1"/>
    <n v="6.71"/>
    <x v="6"/>
    <s v="video games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8"/>
    <n v="81.95"/>
    <x v="6"/>
    <s v="video games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1"/>
    <n v="25"/>
    <x v="6"/>
    <s v="video games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3"/>
    <n v="10"/>
    <x v="6"/>
    <s v="video games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1"/>
    <n v="6.83"/>
    <x v="6"/>
    <s v="video games"/>
    <x v="41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6"/>
    <n v="17.71"/>
    <x v="6"/>
    <s v="video games"/>
    <x v="41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2"/>
    <n v="16.2"/>
    <x v="6"/>
    <s v="video games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5"/>
    <n v="80.3"/>
    <x v="6"/>
    <s v="video games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"/>
    <n v="71.55"/>
    <x v="6"/>
    <s v="video games"/>
    <x v="7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2"/>
    <n v="23.57"/>
    <x v="6"/>
    <s v="video games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3"/>
    <n v="34.880000000000003"/>
    <x v="6"/>
    <s v="video games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1"/>
    <n v="15"/>
    <x v="6"/>
    <s v="video games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1"/>
    <n v="23.18"/>
    <x v="6"/>
    <s v="video games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1"/>
    <n v="1"/>
    <x v="6"/>
    <s v="video games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6"/>
    <n v="100.23"/>
    <x v="6"/>
    <s v="video games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1"/>
    <n v="5"/>
    <x v="6"/>
    <s v="video games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"/>
    <n v="3.33"/>
    <x v="6"/>
    <s v="video games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"/>
    <n v="13.25"/>
    <x v="6"/>
    <s v="video games"/>
    <x v="7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1"/>
    <n v="17.850000000000001"/>
    <x v="6"/>
    <s v="video games"/>
    <x v="14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9"/>
    <n v="10.38"/>
    <x v="6"/>
    <s v="video games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3"/>
    <n v="36.33"/>
    <x v="6"/>
    <s v="video games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1"/>
    <n v="5"/>
    <x v="6"/>
    <s v="video games"/>
    <x v="4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  <x v="2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"/>
    <n v="5.8"/>
    <x v="6"/>
    <s v="video games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  <x v="6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1"/>
    <n v="3.67"/>
    <x v="6"/>
    <s v="video games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1"/>
    <n v="60.71"/>
    <x v="6"/>
    <s v="mobile games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  <x v="1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1"/>
    <n v="5"/>
    <x v="6"/>
    <s v="mobile games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2"/>
    <n v="25.43"/>
    <x v="6"/>
    <s v="mobile games"/>
    <x v="172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"/>
    <n v="1"/>
    <x v="6"/>
    <s v="mobile games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"/>
    <n v="10.5"/>
    <x v="6"/>
    <s v="mobile games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1"/>
    <n v="3.67"/>
    <x v="6"/>
    <s v="mobile 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5"/>
    <n v="110.62"/>
    <x v="6"/>
    <s v="mobile games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1"/>
    <n v="20"/>
    <x v="6"/>
    <s v="mobile games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1"/>
    <n v="1"/>
    <x v="6"/>
    <s v="mobile games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7"/>
    <n v="45"/>
    <x v="6"/>
    <s v="mobile games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40"/>
    <n v="253.21"/>
    <x v="6"/>
    <s v="mobile games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1"/>
    <n v="31.25"/>
    <x v="6"/>
    <s v="mobile games"/>
    <x v="5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1"/>
    <n v="5"/>
    <x v="6"/>
    <s v="mobile games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  <x v="1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1"/>
    <n v="23.25"/>
    <x v="6"/>
    <s v="mobile games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"/>
    <n v="100"/>
    <x v="7"/>
    <s v="food trucks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9"/>
    <n v="44.17"/>
    <x v="7"/>
    <s v="food trucks"/>
    <x v="37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  <x v="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1"/>
    <n v="24.33"/>
    <x v="7"/>
    <s v="food trucks"/>
    <x v="18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"/>
    <n v="37.5"/>
    <x v="7"/>
    <s v="food trucks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1"/>
    <n v="42"/>
    <x v="7"/>
    <s v="food trucks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  <x v="1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6"/>
    <n v="60.73"/>
    <x v="7"/>
    <s v="food trucks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1"/>
    <n v="50"/>
    <x v="7"/>
    <s v="food trucks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7"/>
    <n v="108.33"/>
    <x v="7"/>
    <s v="food trucks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1"/>
    <n v="23.5"/>
    <x v="7"/>
    <s v="food trucks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2"/>
    <n v="50.33"/>
    <x v="7"/>
    <s v="food trucks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1"/>
    <n v="11.67"/>
    <x v="7"/>
    <s v="food trucks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4"/>
    <n v="60.79"/>
    <x v="7"/>
    <s v="food trucks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1"/>
    <n v="17.5"/>
    <x v="7"/>
    <s v="food trucks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1"/>
    <n v="82.82"/>
    <x v="7"/>
    <s v="food trucks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20"/>
    <n v="358.88"/>
    <x v="7"/>
    <s v="food trucks"/>
    <x v="41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2"/>
    <n v="61.19"/>
    <x v="7"/>
    <s v="food trucks"/>
    <x v="10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6"/>
    <n v="340"/>
    <x v="7"/>
    <s v="food trucks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"/>
    <n v="5.67"/>
    <x v="7"/>
    <s v="food trucks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1"/>
    <n v="50"/>
    <x v="7"/>
    <s v="food trucks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"/>
    <n v="25"/>
    <x v="7"/>
    <s v="food trucks"/>
    <x v="419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1"/>
    <n v="30"/>
    <x v="7"/>
    <s v="food trucks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6"/>
    <n v="46.63"/>
    <x v="7"/>
    <s v="food trucks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3"/>
    <n v="65"/>
    <x v="7"/>
    <s v="food trucks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1"/>
    <n v="10"/>
    <x v="7"/>
    <s v="food trucks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1"/>
    <n v="5"/>
    <x v="7"/>
    <s v="food trucks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6"/>
    <n v="640"/>
    <x v="7"/>
    <s v="food trucks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2"/>
    <n v="69.12"/>
    <x v="7"/>
    <s v="food trucks"/>
    <x v="26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1"/>
    <n v="1.33"/>
    <x v="7"/>
    <s v="food trucks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5"/>
    <n v="10.5"/>
    <x v="7"/>
    <s v="food trucks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"/>
    <x v="7"/>
    <s v="food trucks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5"/>
    <n v="61.56"/>
    <x v="8"/>
    <s v="photobooks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6"/>
    <n v="118.74"/>
    <x v="8"/>
    <s v="photobooks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7"/>
    <n v="65.08"/>
    <x v="8"/>
    <s v="photobooks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5"/>
    <n v="130.16"/>
    <x v="8"/>
    <s v="photobooks"/>
    <x v="42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1"/>
    <n v="37.78"/>
    <x v="8"/>
    <s v="photobooks"/>
    <x v="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8"/>
    <n v="112.79"/>
    <x v="8"/>
    <s v="photobooks"/>
    <x v="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"/>
    <x v="8"/>
    <s v="photobooks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10"/>
    <n v="89.24"/>
    <x v="8"/>
    <s v="photobooks"/>
    <x v="2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4"/>
    <n v="79.97"/>
    <x v="8"/>
    <s v="photobooks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3"/>
    <n v="56.41"/>
    <x v="8"/>
    <s v="photobooks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"/>
    <x v="8"/>
    <s v="photobooks"/>
    <x v="42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70"/>
    <n v="76.44"/>
    <x v="8"/>
    <s v="photobooks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4"/>
    <n v="121"/>
    <x v="8"/>
    <s v="photobooks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1"/>
    <n v="54.62"/>
    <x v="8"/>
    <s v="photobooks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2"/>
    <n v="299.22000000000003"/>
    <x v="8"/>
    <s v="photobooks"/>
    <x v="42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6"/>
    <n v="58.53"/>
    <x v="8"/>
    <s v="photobooks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3"/>
    <n v="55.37"/>
    <x v="8"/>
    <s v="photobooks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200"/>
    <n v="183.8"/>
    <x v="8"/>
    <s v="photobooks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3"/>
    <n v="165.35"/>
    <x v="8"/>
    <s v="photobooks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3"/>
    <n v="234.79"/>
    <x v="8"/>
    <s v="photobooks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1"/>
    <n v="211.48"/>
    <x v="8"/>
    <s v="photobooks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5"/>
    <n v="32.340000000000003"/>
    <x v="8"/>
    <s v="photobooks"/>
    <x v="43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5"/>
    <n v="123.38"/>
    <x v="8"/>
    <s v="photobooks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6"/>
    <n v="207.07"/>
    <x v="8"/>
    <s v="photobooks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5"/>
    <n v="493.82"/>
    <x v="8"/>
    <s v="photobooks"/>
    <x v="4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2"/>
    <n v="168.5"/>
    <x v="8"/>
    <s v="photobooks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30"/>
    <n v="38.869999999999997"/>
    <x v="8"/>
    <s v="photobooks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3"/>
    <n v="61.53"/>
    <x v="8"/>
    <s v="photobooks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2"/>
    <n v="105.44"/>
    <x v="8"/>
    <s v="photobooks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7"/>
    <n v="71.59"/>
    <x v="8"/>
    <s v="photobooks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6"/>
    <n v="91.88"/>
    <x v="8"/>
    <s v="photobooks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3"/>
    <n v="148.57"/>
    <x v="8"/>
    <s v="photobooks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3"/>
    <n v="174.21"/>
    <x v="8"/>
    <s v="photobooks"/>
    <x v="436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60"/>
    <n v="102.86"/>
    <x v="8"/>
    <s v="photobooks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4"/>
    <n v="111.18"/>
    <x v="8"/>
    <s v="photobooks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2"/>
    <n v="23.8"/>
    <x v="8"/>
    <s v="photobooks"/>
    <x v="437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1"/>
    <n v="81.27"/>
    <x v="8"/>
    <s v="photobooks"/>
    <x v="4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3"/>
    <n v="116.21"/>
    <x v="8"/>
    <s v="photobooks"/>
    <x v="1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8"/>
    <n v="58.89"/>
    <x v="4"/>
    <s v="world music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5"/>
    <n v="44"/>
    <x v="4"/>
    <s v="world music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4"/>
    <n v="48.43"/>
    <x v="4"/>
    <s v="world music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30"/>
    <n v="61.04"/>
    <x v="4"/>
    <s v="world music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1"/>
    <n v="25"/>
    <x v="4"/>
    <s v="world music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1"/>
    <n v="40"/>
    <x v="4"/>
    <s v="world music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2"/>
    <n v="19.329999999999998"/>
    <x v="4"/>
    <s v="world music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8"/>
    <n v="59.33"/>
    <x v="4"/>
    <s v="world music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4"/>
    <n v="30.13"/>
    <x v="4"/>
    <s v="world music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1"/>
    <n v="74.62"/>
    <x v="4"/>
    <s v="world music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1"/>
    <n v="5"/>
    <x v="4"/>
    <s v="world music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5"/>
    <n v="44.5"/>
    <x v="4"/>
    <s v="world music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4"/>
    <n v="46.13"/>
    <x v="4"/>
    <s v="rock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1"/>
    <n v="141.47"/>
    <x v="4"/>
    <s v="rock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"/>
    <x v="4"/>
    <s v="rock"/>
    <x v="12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3"/>
    <n v="85.5"/>
    <x v="4"/>
    <s v="rock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2"/>
    <n v="64.25"/>
    <x v="4"/>
    <s v="rock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5"/>
    <n v="64.47"/>
    <x v="4"/>
    <s v="rock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1"/>
    <n v="118.2"/>
    <x v="4"/>
    <s v="rock"/>
    <x v="2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2"/>
    <n v="82.54"/>
    <x v="4"/>
    <s v="rock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8"/>
    <n v="34.17"/>
    <x v="4"/>
    <s v="rock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4"/>
    <n v="42.73"/>
    <x v="4"/>
    <s v="rock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9"/>
    <n v="94.49"/>
    <x v="4"/>
    <s v="rock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3"/>
    <n v="55.7"/>
    <x v="4"/>
    <s v="rock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8"/>
    <n v="98.03"/>
    <x v="4"/>
    <s v="rock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5"/>
    <n v="92.1"/>
    <x v="4"/>
    <s v="rock"/>
    <x v="45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4"/>
    <n v="38.18"/>
    <x v="4"/>
    <s v="rock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5"/>
    <n v="27.15"/>
    <x v="4"/>
    <s v="rock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4"/>
    <n v="50.69"/>
    <x v="4"/>
    <s v="rock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2"/>
    <n v="38.94"/>
    <x v="4"/>
    <s v="rock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6"/>
    <n v="77.64"/>
    <x v="4"/>
    <s v="rock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4"/>
    <x v="4"/>
    <s v="rock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7"/>
    <n v="31.82"/>
    <x v="4"/>
    <s v="rock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20"/>
    <n v="63.18"/>
    <x v="4"/>
    <s v="rock"/>
    <x v="4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1"/>
    <n v="190.9"/>
    <x v="4"/>
    <s v="rock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2"/>
    <n v="140.86000000000001"/>
    <x v="4"/>
    <s v="rock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7"/>
    <n v="76.92"/>
    <x v="4"/>
    <s v="rock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9"/>
    <n v="99.16"/>
    <x v="4"/>
    <s v="rock"/>
    <x v="45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5"/>
    <n v="67.88"/>
    <x v="4"/>
    <s v="rock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2"/>
    <n v="246.29"/>
    <x v="4"/>
    <s v="rock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9"/>
    <x v="4"/>
    <s v="rock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4"/>
    <n v="76.67"/>
    <x v="4"/>
    <s v="rock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5"/>
    <n v="82.96"/>
    <x v="4"/>
    <s v="rock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3"/>
    <n v="62.52"/>
    <x v="4"/>
    <s v="rock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5"/>
    <n v="46.07"/>
    <x v="4"/>
    <s v="rock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7"/>
    <n v="38.54"/>
    <x v="4"/>
    <s v="rock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5"/>
    <n v="53.01"/>
    <x v="4"/>
    <s v="rock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1"/>
    <n v="73.36"/>
    <x v="4"/>
    <s v="rock"/>
    <x v="14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1"/>
    <n v="127.98"/>
    <x v="4"/>
    <s v="rock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1"/>
    <n v="104.73"/>
    <x v="4"/>
    <s v="rock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4"/>
    <n v="67.67"/>
    <x v="4"/>
    <s v="rock"/>
    <x v="46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2"/>
    <n v="95.93"/>
    <x v="4"/>
    <s v="rock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"/>
    <x v="1"/>
    <s v="plays"/>
    <x v="46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2"/>
    <n v="32.270000000000003"/>
    <x v="1"/>
    <s v="plays"/>
    <x v="2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9"/>
    <n v="81.25"/>
    <x v="1"/>
    <s v="plays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1"/>
    <n v="65.87"/>
    <x v="1"/>
    <s v="plays"/>
    <x v="46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6"/>
    <n v="36.08"/>
    <x v="1"/>
    <s v="plays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9"/>
    <n v="44.19"/>
    <x v="1"/>
    <s v="plays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6"/>
    <n v="104.07"/>
    <x v="1"/>
    <s v="plays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"/>
    <n v="35.96"/>
    <x v="1"/>
    <s v="plays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3"/>
    <n v="127.79"/>
    <x v="1"/>
    <s v="plays"/>
    <x v="17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3"/>
    <x v="1"/>
    <s v="plays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2"/>
    <n v="39.83"/>
    <x v="1"/>
    <s v="plays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2"/>
    <n v="52.17"/>
    <x v="1"/>
    <s v="plays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10"/>
    <n v="92.04"/>
    <x v="1"/>
    <s v="plays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5"/>
    <n v="63.42"/>
    <x v="1"/>
    <s v="plays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3"/>
    <x v="1"/>
    <s v="plays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3"/>
    <n v="70.86"/>
    <x v="1"/>
    <s v="plays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x v="13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1"/>
    <n v="42.21"/>
    <x v="1"/>
    <s v="plays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40"/>
    <n v="152.41"/>
    <x v="2"/>
    <s v="wearables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6"/>
    <n v="90.62"/>
    <x v="2"/>
    <s v="wearables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6"/>
    <n v="201.6"/>
    <x v="2"/>
    <s v="wearables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2"/>
    <n v="127.93"/>
    <x v="2"/>
    <s v="wearables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2"/>
    <n v="29.89"/>
    <x v="2"/>
    <s v="wearables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2"/>
    <n v="367.97"/>
    <x v="2"/>
    <s v="wearables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6"/>
    <n v="129.16999999999999"/>
    <x v="2"/>
    <s v="wearables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3"/>
    <n v="800.7"/>
    <x v="2"/>
    <s v="wearables"/>
    <x v="15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1"/>
    <n v="28"/>
    <x v="2"/>
    <s v="wearables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2"/>
    <n v="102.02"/>
    <x v="2"/>
    <s v="wearables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2"/>
    <n v="184.36"/>
    <x v="2"/>
    <s v="wearables"/>
    <x v="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1"/>
    <n v="162.91999999999999"/>
    <x v="2"/>
    <s v="wearables"/>
    <x v="47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"/>
    <n v="1"/>
    <x v="2"/>
    <s v="wearables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6"/>
    <n v="603.53"/>
    <x v="2"/>
    <s v="wearables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6"/>
    <n v="45.41"/>
    <x v="2"/>
    <s v="wearables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6"/>
    <n v="97.33"/>
    <x v="2"/>
    <s v="wearables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1"/>
    <n v="167.67"/>
    <x v="2"/>
    <s v="wearables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2"/>
    <n v="859.86"/>
    <x v="2"/>
    <s v="wearables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1"/>
    <n v="26.5"/>
    <x v="2"/>
    <s v="wearables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9"/>
    <n v="30.27"/>
    <x v="2"/>
    <s v="wearables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10"/>
    <n v="54.67"/>
    <x v="2"/>
    <s v="wearables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3"/>
    <n v="60.75"/>
    <x v="2"/>
    <s v="wearables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2"/>
    <n v="102.73"/>
    <x v="2"/>
    <s v="wearables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4"/>
    <n v="41.59"/>
    <x v="2"/>
    <s v="wearables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3"/>
    <n v="116.53"/>
    <x v="2"/>
    <s v="wearables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1"/>
    <n v="45.33"/>
    <x v="2"/>
    <s v="wearables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3"/>
    <n v="157.46"/>
    <x v="2"/>
    <s v="wearables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2"/>
    <n v="100.5"/>
    <x v="2"/>
    <s v="wearables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1"/>
    <n v="51.82"/>
    <x v="2"/>
    <s v="wearables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20"/>
    <n v="308.75"/>
    <x v="2"/>
    <s v="wearables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5"/>
    <n v="379.23"/>
    <x v="2"/>
    <s v="wearables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50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4"/>
    <n v="66.069999999999993"/>
    <x v="2"/>
    <s v="wearables"/>
    <x v="1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7"/>
    <n v="89.65"/>
    <x v="2"/>
    <s v="wearables"/>
    <x v="12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1"/>
    <n v="382.39"/>
    <x v="2"/>
    <s v="wearables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1"/>
    <n v="100"/>
    <x v="2"/>
    <s v="wearables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3"/>
    <n v="158.36000000000001"/>
    <x v="2"/>
    <s v="wearables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8"/>
    <n v="40.76"/>
    <x v="3"/>
    <s v="nonfiction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"/>
    <x v="3"/>
    <s v="nonfiction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8"/>
    <n v="48.45"/>
    <x v="3"/>
    <s v="nonfiction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3"/>
    <n v="82.42"/>
    <x v="3"/>
    <s v="nonfiction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2"/>
    <n v="230.19"/>
    <x v="3"/>
    <s v="nonfiction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5"/>
    <n v="59.36"/>
    <x v="3"/>
    <s v="nonfiction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5"/>
    <n v="66.7"/>
    <x v="3"/>
    <s v="nonfiction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2"/>
    <n v="168.78"/>
    <x v="3"/>
    <s v="nonfiction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7"/>
    <n v="59.97"/>
    <x v="3"/>
    <s v="nonfiction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4"/>
    <n v="31.81"/>
    <x v="3"/>
    <s v="nonfiction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1"/>
    <n v="24.42"/>
    <x v="3"/>
    <s v="nonfiction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3"/>
    <n v="25.35"/>
    <x v="3"/>
    <s v="nonfiction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3"/>
    <n v="71.44"/>
    <x v="3"/>
    <s v="nonfiction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6"/>
    <n v="38.549999999999997"/>
    <x v="3"/>
    <s v="nonfiction"/>
    <x v="4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2"/>
    <n v="68.37"/>
    <x v="3"/>
    <s v="nonfiction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6"/>
    <n v="40.21"/>
    <x v="3"/>
    <s v="nonfiction"/>
    <x v="48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4"/>
    <n v="32.07"/>
    <x v="3"/>
    <s v="nonfiction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6"/>
    <n v="28.63"/>
    <x v="3"/>
    <s v="nonfiction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10"/>
    <n v="43.64"/>
    <x v="3"/>
    <s v="nonfiction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9"/>
    <n v="346.04"/>
    <x v="4"/>
    <s v="rock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1"/>
    <n v="81.739999999999995"/>
    <x v="4"/>
    <s v="rock"/>
    <x v="7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7"/>
    <n v="64.540000000000006"/>
    <x v="4"/>
    <s v="rock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5"/>
    <n v="63.48"/>
    <x v="4"/>
    <s v="rock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1"/>
    <n v="63.62"/>
    <x v="4"/>
    <s v="rock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6"/>
    <n v="83.97"/>
    <x v="4"/>
    <s v="rock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4"/>
    <n v="77.75"/>
    <x v="4"/>
    <s v="rock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8"/>
    <n v="107.07"/>
    <x v="4"/>
    <s v="rock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6"/>
    <n v="201.94"/>
    <x v="4"/>
    <s v="rock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90"/>
    <n v="43.06"/>
    <x v="4"/>
    <s v="rock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2"/>
    <n v="62.87"/>
    <x v="4"/>
    <s v="rock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3"/>
    <n v="55.61"/>
    <x v="4"/>
    <s v="rock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7"/>
    <n v="48.71"/>
    <x v="4"/>
    <s v="rock"/>
    <x v="489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4"/>
    <n v="30.58"/>
    <x v="4"/>
    <s v="rock"/>
    <x v="21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2"/>
    <n v="73.91"/>
    <x v="4"/>
    <s v="rock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8"/>
    <n v="73.36"/>
    <x v="4"/>
    <s v="rock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5"/>
    <n v="56.41"/>
    <x v="4"/>
    <s v="rock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3"/>
    <n v="50.25"/>
    <x v="4"/>
    <s v="rock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5"/>
    <n v="68.94"/>
    <x v="4"/>
    <s v="rock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1"/>
    <n v="65.91"/>
    <x v="4"/>
    <s v="rock"/>
    <x v="49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9"/>
    <n v="62.5"/>
    <x v="4"/>
    <s v="rock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7"/>
    <n v="70.06"/>
    <x v="4"/>
    <s v="rock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5"/>
    <n v="60.18"/>
    <x v="4"/>
    <s v="rock"/>
    <x v="49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6"/>
    <n v="21.38"/>
    <x v="4"/>
    <s v="rock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10"/>
    <n v="160.79"/>
    <x v="4"/>
    <s v="rock"/>
    <x v="49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1"/>
    <n v="42.38"/>
    <x v="4"/>
    <s v="rock"/>
    <x v="49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4"/>
    <n v="27.32"/>
    <x v="4"/>
    <s v="rock"/>
    <x v="105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3"/>
    <n v="196.83"/>
    <x v="4"/>
    <s v="rock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3"/>
    <n v="53.88"/>
    <x v="4"/>
    <s v="rock"/>
    <x v="496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2"/>
    <n v="47.76"/>
    <x v="4"/>
    <s v="rock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8"/>
    <n v="88.19"/>
    <x v="4"/>
    <s v="rock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4"/>
    <n v="72.06"/>
    <x v="4"/>
    <s v="rock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10"/>
    <n v="74.25"/>
    <x v="4"/>
    <s v="rock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7"/>
    <n v="61.7"/>
    <x v="4"/>
    <s v="rock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8"/>
    <n v="17.239999999999998"/>
    <x v="4"/>
    <s v="rock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7"/>
    <n v="51.72"/>
    <x v="4"/>
    <s v="rock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10"/>
    <n v="24.15"/>
    <x v="4"/>
    <s v="rock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3"/>
    <n v="62.17"/>
    <x v="4"/>
    <s v="rock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2"/>
    <n v="48.2"/>
    <x v="3"/>
    <s v="translations"/>
    <x v="37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1"/>
    <n v="6.18"/>
    <x v="3"/>
    <s v="translations"/>
    <x v="1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"/>
    <n v="5"/>
    <x v="3"/>
    <s v="translations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1"/>
    <n v="7.5"/>
    <x v="3"/>
    <s v="translations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8"/>
    <n v="12"/>
    <x v="3"/>
    <s v="translations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"/>
    <n v="1"/>
    <x v="3"/>
    <s v="translations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1"/>
    <n v="2.33"/>
    <x v="3"/>
    <s v="translations"/>
    <x v="27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5"/>
    <n v="24.62"/>
    <x v="3"/>
    <s v="translations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1"/>
    <n v="1"/>
    <x v="3"/>
    <s v="translations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9"/>
    <n v="88.89"/>
    <x v="3"/>
    <s v="translations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2"/>
    <n v="27.5"/>
    <x v="3"/>
    <s v="translations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1"/>
    <n v="6"/>
    <x v="3"/>
    <s v="translations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8"/>
    <n v="44.5"/>
    <x v="3"/>
    <s v="translations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3"/>
    <n v="1"/>
    <x v="3"/>
    <s v="translations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"/>
    <n v="100"/>
    <x v="3"/>
    <s v="translations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"/>
    <n v="13"/>
    <x v="3"/>
    <s v="translations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1"/>
    <n v="100"/>
    <x v="3"/>
    <s v="translations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1"/>
    <n v="109.07"/>
    <x v="3"/>
    <s v="translations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  <x v="1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9"/>
    <n v="104.75"/>
    <x v="3"/>
    <s v="translation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5"/>
    <n v="15"/>
    <x v="3"/>
    <s v="translations"/>
    <x v="2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9"/>
    <n v="80.599999999999994"/>
    <x v="3"/>
    <s v="translations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2"/>
    <n v="115.55"/>
    <x v="3"/>
    <s v="translations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7"/>
    <n v="80.5"/>
    <x v="3"/>
    <s v="translations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10"/>
    <n v="744.55"/>
    <x v="3"/>
    <s v="translations"/>
    <x v="50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"/>
    <n v="7.5"/>
    <x v="3"/>
    <s v="translations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1"/>
    <n v="38.5"/>
    <x v="3"/>
    <s v="translations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7"/>
    <n v="36.68"/>
    <x v="3"/>
    <s v="translations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7"/>
    <n v="30"/>
    <x v="3"/>
    <s v="translations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1"/>
    <n v="1"/>
    <x v="3"/>
    <s v="translations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2"/>
    <n v="673.33"/>
    <x v="3"/>
    <s v="translations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  <x v="5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"/>
    <n v="25"/>
    <x v="3"/>
    <s v="translations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"/>
    <n v="1"/>
    <x v="3"/>
    <s v="translations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"/>
    <n v="1"/>
    <x v="3"/>
    <s v="translations"/>
    <x v="1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1"/>
    <n v="15"/>
    <x v="3"/>
    <s v="translations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1"/>
    <n v="225"/>
    <x v="3"/>
    <s v="translations"/>
    <x v="509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3"/>
    <n v="48.33"/>
    <x v="3"/>
    <s v="translations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  <x v="51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  <x v="51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2"/>
    <n v="44.67"/>
    <x v="3"/>
    <s v="radio &amp; podcasts"/>
    <x v="5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9"/>
    <n v="28.94"/>
    <x v="3"/>
    <s v="radio &amp; podcasts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8"/>
    <n v="35.44"/>
    <x v="3"/>
    <s v="radio &amp; podcasts"/>
    <x v="135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4"/>
    <n v="34.869999999999997"/>
    <x v="3"/>
    <s v="radio &amp; podcasts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7"/>
    <n v="52.62"/>
    <x v="3"/>
    <s v="radio &amp; podcasts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s v="radio &amp; podcasts"/>
    <x v="515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6"/>
    <n v="76.72"/>
    <x v="3"/>
    <s v="radio &amp; podcasts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3"/>
    <n v="33.19"/>
    <x v="3"/>
    <s v="radio &amp; podcasts"/>
    <x v="1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9"/>
    <n v="149.46"/>
    <x v="3"/>
    <s v="radio &amp; podcasts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6"/>
    <n v="23.17"/>
    <x v="3"/>
    <s v="radio &amp; podcasts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4"/>
    <n v="96.88"/>
    <x v="3"/>
    <s v="radio &amp; podcasts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9"/>
    <n v="103.2"/>
    <x v="3"/>
    <s v="radio &amp; podcasts"/>
    <x v="1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1"/>
    <n v="38.46"/>
    <x v="3"/>
    <s v="radio &amp; podcasts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3"/>
    <n v="44.32"/>
    <x v="3"/>
    <s v="radio &amp; podcasts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9"/>
    <n v="64.17"/>
    <x v="3"/>
    <s v="radio &amp; podcasts"/>
    <x v="5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2"/>
    <n v="43.33"/>
    <x v="3"/>
    <s v="radio &amp; podcasts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2"/>
    <n v="90.5"/>
    <x v="3"/>
    <s v="radio &amp; podcasts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2"/>
    <n v="29.19"/>
    <x v="3"/>
    <s v="radio &amp; podcasts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8"/>
    <n v="30.96"/>
    <x v="3"/>
    <s v="radio &amp; podcasts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8"/>
    <n v="92.16"/>
    <x v="3"/>
    <s v="radio &amp; podcasts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3"/>
    <n v="17.5"/>
    <x v="3"/>
    <s v="fiction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"/>
    <n v="5"/>
    <x v="3"/>
    <s v="fiction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1"/>
    <n v="25"/>
    <x v="3"/>
    <s v="fiction"/>
    <x v="37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3"/>
    <n v="50"/>
    <x v="3"/>
    <s v="fiction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1"/>
    <n v="16"/>
    <x v="3"/>
    <s v="fiction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3"/>
    <n v="60"/>
    <x v="3"/>
    <s v="fiction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1"/>
    <n v="47.11"/>
    <x v="3"/>
    <s v="fiction"/>
    <x v="25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9"/>
    <n v="100"/>
    <x v="3"/>
    <s v="fiction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1"/>
    <n v="15"/>
    <x v="3"/>
    <s v="fiction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9"/>
    <n v="40.450000000000003"/>
    <x v="3"/>
    <s v="fiction"/>
    <x v="5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  <x v="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1"/>
    <n v="1"/>
    <x v="3"/>
    <s v="fiction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2"/>
    <n v="19"/>
    <x v="3"/>
    <s v="fiction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1"/>
    <n v="5"/>
    <x v="3"/>
    <s v="fiction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6"/>
    <n v="46.73"/>
    <x v="3"/>
    <s v="fiction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7"/>
    <n v="97.73"/>
    <x v="8"/>
    <s v="photobooks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2"/>
    <n v="67.84"/>
    <x v="8"/>
    <s v="photobooks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8"/>
    <n v="56.98"/>
    <x v="8"/>
    <s v="photobooks"/>
    <x v="1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8"/>
    <n v="67.16"/>
    <x v="8"/>
    <s v="photobooks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4"/>
    <n v="48.04"/>
    <x v="8"/>
    <s v="photobooks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2"/>
    <n v="38.86"/>
    <x v="8"/>
    <s v="photobooks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0000000000007"/>
    <x v="8"/>
    <s v="photobooks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1"/>
    <n v="97.11"/>
    <x v="8"/>
    <s v="photobooks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4"/>
    <n v="110.39"/>
    <x v="8"/>
    <s v="photobooks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2"/>
    <n v="39.92"/>
    <x v="8"/>
    <s v="photobooks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2"/>
    <n v="75.98"/>
    <x v="8"/>
    <s v="photobooks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1"/>
    <n v="55.82"/>
    <x v="8"/>
    <s v="photobooks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7"/>
    <n v="151.24"/>
    <x v="8"/>
    <s v="photobooks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8"/>
    <n v="849.67"/>
    <x v="8"/>
    <s v="photobooks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9"/>
    <n v="159.24"/>
    <x v="8"/>
    <s v="photobooks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2"/>
    <n v="39.51"/>
    <x v="8"/>
    <s v="photobooks"/>
    <x v="531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6"/>
    <n v="130.53"/>
    <x v="8"/>
    <s v="photobooks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4"/>
    <n v="64.16"/>
    <x v="8"/>
    <s v="photobooks"/>
    <x v="532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4"/>
    <n v="111.53"/>
    <x v="8"/>
    <s v="photobooks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7"/>
    <n v="170.45"/>
    <x v="8"/>
    <s v="photobooks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9"/>
    <n v="133.74"/>
    <x v="8"/>
    <s v="photobooks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5"/>
    <n v="95.83"/>
    <x v="8"/>
    <s v="photobooks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5"/>
    <n v="32.32"/>
    <x v="8"/>
    <s v="photobooks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1"/>
    <n v="98.84"/>
    <x v="8"/>
    <s v="photobooks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1"/>
    <n v="55.22"/>
    <x v="8"/>
    <s v="photobooks"/>
    <x v="53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2"/>
    <n v="52.79"/>
    <x v="8"/>
    <s v="photobooks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1"/>
    <n v="135.66999999999999"/>
    <x v="8"/>
    <s v="photobooks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5"/>
    <n v="53.99"/>
    <x v="8"/>
    <s v="photobooks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6"/>
    <n v="56.64"/>
    <x v="8"/>
    <s v="photobooks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5"/>
    <n v="82.32"/>
    <x v="8"/>
    <s v="photobooks"/>
    <x v="53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6"/>
    <n v="88.26"/>
    <x v="8"/>
    <s v="photobooks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8"/>
    <n v="84.91"/>
    <x v="8"/>
    <s v="photobooks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3"/>
    <n v="48.15"/>
    <x v="8"/>
    <s v="photobooks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1"/>
    <n v="66.02"/>
    <x v="8"/>
    <s v="photobooks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80"/>
    <n v="96.38"/>
    <x v="8"/>
    <s v="photobooks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3"/>
    <n v="156.16999999999999"/>
    <x v="8"/>
    <s v="photobooks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6"/>
    <n v="95.76"/>
    <x v="8"/>
    <s v="photobooks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8"/>
    <n v="180.41"/>
    <x v="8"/>
    <s v="photobooks"/>
    <x v="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1"/>
    <n v="3"/>
    <x v="8"/>
    <s v="nature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x v="2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1"/>
    <n v="10"/>
    <x v="8"/>
    <s v="nature"/>
    <x v="1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  <x v="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1"/>
    <n v="1"/>
    <x v="8"/>
    <s v="nature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9"/>
    <n v="26.27"/>
    <x v="8"/>
    <s v="nature"/>
    <x v="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  <x v="40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9"/>
    <n v="60"/>
    <x v="8"/>
    <s v="nature"/>
    <x v="17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"/>
    <x v="8"/>
    <s v="nature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4"/>
    <n v="14.43"/>
    <x v="8"/>
    <s v="nature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50"/>
    <n v="132.19"/>
    <x v="8"/>
    <s v="nature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  <x v="54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6"/>
    <n v="56.42"/>
    <x v="8"/>
    <s v="nature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x v="1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5"/>
    <n v="11.67"/>
    <x v="8"/>
    <s v="nature"/>
    <x v="54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1"/>
    <n v="50"/>
    <x v="8"/>
    <s v="nature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4"/>
    <n v="23.5"/>
    <x v="8"/>
    <s v="nature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1"/>
    <n v="67"/>
    <x v="3"/>
    <s v="art books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2"/>
    <n v="42.5"/>
    <x v="3"/>
    <s v="art books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"/>
    <n v="10"/>
    <x v="3"/>
    <s v="art books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3"/>
    <n v="100"/>
    <x v="3"/>
    <s v="art books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2"/>
    <n v="108.05"/>
    <x v="3"/>
    <s v="art books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5"/>
    <n v="26.92"/>
    <x v="3"/>
    <s v="art books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4"/>
    <n v="155"/>
    <x v="3"/>
    <s v="art books"/>
    <x v="6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2"/>
    <n v="47.77"/>
    <x v="3"/>
    <s v="art books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1"/>
    <n v="20"/>
    <x v="3"/>
    <s v="art books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7"/>
    <x v="3"/>
    <s v="art books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3"/>
    <n v="74.33"/>
    <x v="3"/>
    <s v="art books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6"/>
    <n v="84.33"/>
    <x v="3"/>
    <s v="art books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3"/>
    <n v="65.459999999999994"/>
    <x v="3"/>
    <s v="art books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1"/>
    <n v="27.5"/>
    <x v="3"/>
    <s v="art books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1"/>
    <n v="51.25"/>
    <x v="3"/>
    <s v="art books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1"/>
    <n v="14"/>
    <x v="3"/>
    <s v="art books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  <x v="1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1"/>
    <n v="5"/>
    <x v="8"/>
    <s v="places"/>
    <x v="429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10"/>
    <n v="31"/>
    <x v="8"/>
    <s v="places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1"/>
    <n v="15"/>
    <x v="8"/>
    <s v="places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999999999999"/>
    <x v="8"/>
    <s v="places"/>
    <x v="558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"/>
    <n v="1"/>
    <x v="8"/>
    <s v="places"/>
    <x v="1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  <x v="5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  <x v="1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2"/>
    <n v="510"/>
    <x v="8"/>
    <s v="places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30"/>
    <n v="44.48"/>
    <x v="8"/>
    <s v="places"/>
    <x v="20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  <x v="3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"/>
    <n v="1"/>
    <x v="8"/>
    <s v="places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1"/>
    <n v="20.5"/>
    <x v="8"/>
    <s v="places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1"/>
    <n v="40"/>
    <x v="8"/>
    <s v="places"/>
    <x v="56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3"/>
    <n v="25"/>
    <x v="8"/>
    <s v="places"/>
    <x v="1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"/>
    <n v="1"/>
    <x v="8"/>
    <s v="places"/>
    <x v="1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8"/>
    <n v="40.78"/>
    <x v="8"/>
    <s v="places"/>
    <x v="56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9"/>
    <n v="48.33"/>
    <x v="4"/>
    <s v="rock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1"/>
    <n v="46.95"/>
    <x v="4"/>
    <s v="rock"/>
    <x v="56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1"/>
    <n v="66.69"/>
    <x v="4"/>
    <s v="rock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3"/>
    <n v="48.84"/>
    <x v="4"/>
    <s v="rock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1"/>
    <n v="137.31"/>
    <x v="4"/>
    <s v="rock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2"/>
    <n v="87.83"/>
    <x v="4"/>
    <s v="rock"/>
    <x v="56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6"/>
    <n v="70.790000000000006"/>
    <x v="4"/>
    <s v="rock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2"/>
    <n v="52.83"/>
    <x v="4"/>
    <s v="rock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9"/>
    <n v="443.75"/>
    <x v="4"/>
    <s v="rock"/>
    <x v="56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2"/>
    <n v="48.54"/>
    <x v="4"/>
    <s v="rock"/>
    <x v="1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6"/>
    <n v="37.07"/>
    <x v="4"/>
    <s v="rock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"/>
    <n v="50"/>
    <x v="4"/>
    <s v="rock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2"/>
    <n v="39.04"/>
    <x v="4"/>
    <s v="rock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3"/>
    <n v="66.69"/>
    <x v="4"/>
    <s v="rock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5"/>
    <n v="67.13"/>
    <x v="4"/>
    <s v="rock"/>
    <x v="7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5"/>
    <n v="66.37"/>
    <x v="4"/>
    <s v="rock"/>
    <x v="57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6"/>
    <n v="64.62"/>
    <x v="4"/>
    <s v="rock"/>
    <x v="57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6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4"/>
    <n v="86.96"/>
    <x v="4"/>
    <s v="rock"/>
    <x v="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3"/>
    <n v="66.47"/>
    <x v="4"/>
    <s v="rock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2"/>
    <n v="163.78"/>
    <x v="4"/>
    <s v="rock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2"/>
    <n v="107.98"/>
    <x v="4"/>
    <s v="rock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2"/>
    <n v="42.11"/>
    <x v="4"/>
    <s v="rock"/>
    <x v="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6"/>
    <n v="112.02"/>
    <x v="4"/>
    <s v="rock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2"/>
    <n v="74.95"/>
    <x v="4"/>
    <s v="rock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8"/>
    <x v="4"/>
    <s v="rock"/>
    <x v="57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1"/>
    <n v="45.88"/>
    <x v="4"/>
    <s v="rock"/>
    <x v="15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4"/>
    <n v="75.849999999999994"/>
    <x v="4"/>
    <s v="rock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6"/>
    <n v="84.21"/>
    <x v="4"/>
    <s v="rock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6"/>
    <n v="117.23"/>
    <x v="4"/>
    <s v="rock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2"/>
    <n v="86.49"/>
    <x v="4"/>
    <s v="rock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"/>
    <x v="4"/>
    <s v="rock"/>
    <x v="57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1"/>
    <n v="62.81"/>
    <x v="4"/>
    <s v="rock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6"/>
    <n v="67.73"/>
    <x v="4"/>
    <s v="rock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4"/>
    <n v="53.56"/>
    <x v="4"/>
    <s v="rock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4"/>
    <n v="34.6"/>
    <x v="4"/>
    <s v="rock"/>
    <x v="579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9"/>
    <x v="4"/>
    <s v="rock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4"/>
    <x v="4"/>
    <s v="rock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70"/>
    <n v="39.97"/>
    <x v="4"/>
    <s v="rock"/>
    <x v="58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2"/>
    <n v="97.5"/>
    <x v="4"/>
    <s v="pop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6"/>
    <x v="4"/>
    <s v="pop"/>
    <x v="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5"/>
    <n v="168.51"/>
    <x v="4"/>
    <s v="pop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10"/>
    <n v="85.55"/>
    <x v="4"/>
    <s v="pop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1"/>
    <n v="554"/>
    <x v="4"/>
    <s v="pop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1"/>
    <n v="26.55"/>
    <x v="4"/>
    <s v="pop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5"/>
    <n v="113.83"/>
    <x v="4"/>
    <s v="pop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6"/>
    <n v="32.01"/>
    <x v="4"/>
    <s v="pop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1"/>
    <n v="47.19"/>
    <x v="4"/>
    <s v="pop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2"/>
    <n v="88.47"/>
    <x v="4"/>
    <s v="pop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1"/>
    <n v="100.75"/>
    <x v="4"/>
    <s v="pop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1"/>
    <n v="64.709999999999994"/>
    <x v="4"/>
    <s v="pop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5"/>
    <n v="51.85"/>
    <x v="4"/>
    <s v="pop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20"/>
    <n v="38.79"/>
    <x v="4"/>
    <s v="pop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3"/>
    <n v="44.65"/>
    <x v="4"/>
    <s v="pop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1"/>
    <n v="156.77000000000001"/>
    <x v="4"/>
    <s v="pop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5"/>
    <n v="118.7"/>
    <x v="4"/>
    <s v="pop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3"/>
    <n v="74.150000000000006"/>
    <x v="4"/>
    <s v="pop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3"/>
    <n v="12.53"/>
    <x v="4"/>
    <s v="pop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4"/>
    <n v="27.86"/>
    <x v="4"/>
    <s v="pop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3"/>
    <n v="80.180000000000007"/>
    <x v="4"/>
    <s v="pop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3"/>
    <n v="132.44"/>
    <x v="4"/>
    <s v="pop"/>
    <x v="2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3"/>
    <n v="34.380000000000003"/>
    <x v="4"/>
    <s v="pop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20"/>
    <n v="44.96"/>
    <x v="4"/>
    <s v="pop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1"/>
    <n v="41.04"/>
    <x v="4"/>
    <s v="pop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7"/>
    <n v="52.6"/>
    <x v="4"/>
    <s v="pop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3"/>
    <n v="70.78"/>
    <x v="4"/>
    <s v="pop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40"/>
    <n v="53.75"/>
    <x v="4"/>
    <s v="pop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3"/>
    <n v="44.61"/>
    <x v="4"/>
    <s v="pop"/>
    <x v="5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1"/>
    <n v="26.15"/>
    <x v="4"/>
    <s v="pop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3"/>
    <n v="39.18"/>
    <x v="4"/>
    <s v="pop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9"/>
    <n v="45.59"/>
    <x v="4"/>
    <s v="pop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2"/>
    <n v="89.25"/>
    <x v="4"/>
    <s v="pop"/>
    <x v="59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8"/>
    <n v="40.42"/>
    <x v="4"/>
    <s v="pop"/>
    <x v="59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6"/>
    <n v="82.38"/>
    <x v="4"/>
    <s v="pop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2"/>
    <n v="159.52000000000001"/>
    <x v="4"/>
    <s v="pop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9"/>
    <n v="36.24"/>
    <x v="4"/>
    <s v="pop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x v="57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8"/>
    <n v="47"/>
    <x v="4"/>
    <s v="pop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2"/>
    <n v="74.58"/>
    <x v="4"/>
    <s v="faith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2"/>
    <n v="76"/>
    <x v="4"/>
    <s v="faith"/>
    <x v="5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10"/>
    <n v="86.44"/>
    <x v="4"/>
    <s v="faith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3"/>
    <n v="24"/>
    <x v="4"/>
    <s v="faith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1"/>
    <n v="18"/>
    <x v="4"/>
    <s v="faith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2"/>
    <n v="80.13"/>
    <x v="4"/>
    <s v="faith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5"/>
    <n v="253.14"/>
    <x v="4"/>
    <s v="faith"/>
    <x v="207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3"/>
    <x v="4"/>
    <s v="faith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6"/>
    <n v="57.73"/>
    <x v="4"/>
    <s v="faith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4"/>
    <n v="264.26"/>
    <x v="4"/>
    <s v="faith"/>
    <x v="59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8"/>
    <n v="159.33000000000001"/>
    <x v="4"/>
    <s v="faith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10"/>
    <n v="35"/>
    <x v="4"/>
    <s v="faith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1"/>
    <n v="5"/>
    <x v="4"/>
    <s v="faith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2"/>
    <n v="61.09"/>
    <x v="4"/>
    <s v="faith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1"/>
    <n v="114.82"/>
    <x v="4"/>
    <s v="faith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5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7"/>
    <n v="65.97"/>
    <x v="4"/>
    <s v="faith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"/>
    <n v="5"/>
    <x v="4"/>
    <s v="faith"/>
    <x v="1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1"/>
    <n v="1"/>
    <x v="4"/>
    <s v="faith"/>
    <x v="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2"/>
    <n v="25.5"/>
    <x v="4"/>
    <s v="faith"/>
    <x v="1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6"/>
    <n v="118.36"/>
    <x v="4"/>
    <s v="faith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10"/>
    <n v="54.11"/>
    <x v="4"/>
    <s v="faith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5"/>
    <n v="21.25"/>
    <x v="4"/>
    <s v="faith"/>
    <x v="606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1"/>
    <n v="34"/>
    <x v="4"/>
    <s v="faith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1"/>
    <n v="525"/>
    <x v="4"/>
    <s v="faith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2"/>
    <n v="50"/>
    <x v="4"/>
    <s v="faith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8"/>
    <n v="115.71"/>
    <x v="4"/>
    <s v="faith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1"/>
    <n v="5.5"/>
    <x v="4"/>
    <s v="faith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8"/>
    <n v="50"/>
    <x v="4"/>
    <s v="faith"/>
    <x v="19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3"/>
    <n v="34.020000000000003"/>
    <x v="4"/>
    <s v="faith"/>
    <x v="609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1"/>
    <n v="37.5"/>
    <x v="4"/>
    <s v="faith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1"/>
    <n v="11.67"/>
    <x v="4"/>
    <s v="faith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6"/>
    <n v="28.13"/>
    <x v="4"/>
    <s v="faith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1"/>
    <n v="1"/>
    <x v="4"/>
    <s v="faith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7"/>
    <n v="216.67"/>
    <x v="4"/>
    <s v="faith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1"/>
    <n v="8.75"/>
    <x v="4"/>
    <s v="faith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1"/>
    <n v="62.22"/>
    <x v="4"/>
    <s v="faith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4"/>
    <n v="137.25"/>
    <x v="4"/>
    <s v="faith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1"/>
    <n v="1"/>
    <x v="4"/>
    <s v="faith"/>
    <x v="61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9"/>
    <n v="122.14"/>
    <x v="4"/>
    <s v="faith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  <x v="6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1"/>
    <n v="1"/>
    <x v="4"/>
    <s v="faith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1"/>
    <n v="22"/>
    <x v="4"/>
    <s v="faith"/>
    <x v="1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2"/>
    <n v="56.67"/>
    <x v="4"/>
    <s v="faith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1"/>
    <n v="20"/>
    <x v="4"/>
    <s v="faith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"/>
    <n v="1"/>
    <x v="4"/>
    <s v="faith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1"/>
    <n v="25.58"/>
    <x v="8"/>
    <s v="photobooks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9"/>
    <n v="63.97"/>
    <x v="8"/>
    <s v="photobooks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1"/>
    <n v="89.93"/>
    <x v="8"/>
    <s v="photobooks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9"/>
    <n v="93.07"/>
    <x v="8"/>
    <s v="photobooks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5"/>
    <n v="89.67"/>
    <x v="8"/>
    <s v="photobooks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9"/>
    <n v="207.62"/>
    <x v="8"/>
    <s v="photobooks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5"/>
    <n v="59.41"/>
    <x v="8"/>
    <s v="photobooks"/>
    <x v="6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30"/>
    <n v="358.97"/>
    <x v="8"/>
    <s v="photobooks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4"/>
    <n v="94.74"/>
    <x v="8"/>
    <s v="photobooks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2"/>
    <n v="80.650000000000006"/>
    <x v="8"/>
    <s v="photobooks"/>
    <x v="3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3"/>
    <n v="168.69"/>
    <x v="8"/>
    <s v="photobooks"/>
    <x v="7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1"/>
    <n v="34.69"/>
    <x v="8"/>
    <s v="photobooks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6"/>
    <x v="8"/>
    <s v="photobooks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1"/>
    <n v="104.39"/>
    <x v="8"/>
    <s v="photobooks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3"/>
    <n v="47.13"/>
    <x v="8"/>
    <s v="photobooks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6"/>
    <n v="414.29"/>
    <x v="8"/>
    <s v="photobooks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5"/>
    <n v="42.48"/>
    <x v="8"/>
    <s v="photobooks"/>
    <x v="14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7"/>
    <n v="108.78"/>
    <x v="8"/>
    <s v="photobooks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6"/>
    <n v="81.099999999999994"/>
    <x v="8"/>
    <s v="photobooks"/>
    <x v="5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7"/>
    <x v="8"/>
    <s v="photobooks"/>
    <x v="78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2"/>
    <n v="103.64"/>
    <x v="8"/>
    <s v="photobooks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20"/>
    <n v="55.28"/>
    <x v="8"/>
    <s v="photobooks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60"/>
    <n v="72.17"/>
    <x v="8"/>
    <s v="photobooks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6"/>
    <n v="58.62"/>
    <x v="8"/>
    <s v="photobooks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4"/>
    <n v="12.47"/>
    <x v="8"/>
    <s v="photobooks"/>
    <x v="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3"/>
    <n v="49.14"/>
    <x v="8"/>
    <s v="photobooks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7"/>
    <n v="150.5"/>
    <x v="8"/>
    <s v="photobooks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2"/>
    <n v="35.799999999999997"/>
    <x v="8"/>
    <s v="photobooks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6"/>
    <n v="45.16"/>
    <x v="8"/>
    <s v="photobooks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7"/>
    <n v="98.79"/>
    <x v="8"/>
    <s v="photobooks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6"/>
    <n v="88.31"/>
    <x v="8"/>
    <s v="photobooks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6"/>
    <n v="170.63"/>
    <x v="8"/>
    <s v="photobooks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7"/>
    <n v="83.75"/>
    <x v="8"/>
    <s v="photobooks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4"/>
    <n v="65.099999999999994"/>
    <x v="8"/>
    <s v="photobooks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2"/>
    <n v="66.33"/>
    <x v="8"/>
    <s v="photobooks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7"/>
    <n v="104.89"/>
    <x v="8"/>
    <s v="photobooks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40"/>
    <n v="78.44"/>
    <x v="8"/>
    <s v="photobooks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6"/>
    <n v="59.04"/>
    <x v="8"/>
    <s v="photobooks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6"/>
    <n v="71.34"/>
    <x v="8"/>
    <s v="photobooks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4"/>
    <n v="51.23"/>
    <x v="8"/>
    <s v="photobooks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40"/>
    <n v="60.24"/>
    <x v="8"/>
    <s v="photobooks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1"/>
    <n v="44.94"/>
    <x v="8"/>
    <s v="photobooks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8"/>
    <n v="31.21"/>
    <x v="8"/>
    <s v="photobooks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6"/>
    <n v="63.88"/>
    <x v="8"/>
    <s v="photobooks"/>
    <x v="7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2"/>
    <n v="19"/>
    <x v="8"/>
    <s v="photobooks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1"/>
    <n v="10"/>
    <x v="8"/>
    <s v="photobooks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5"/>
    <n v="109.07"/>
    <x v="8"/>
    <s v="photobooks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4"/>
    <n v="26.75"/>
    <x v="8"/>
    <s v="photobooks"/>
    <x v="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2"/>
    <n v="109.94"/>
    <x v="8"/>
    <s v="photobooks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2"/>
    <n v="20"/>
    <x v="8"/>
    <s v="photobooks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2"/>
    <n v="55.39"/>
    <x v="8"/>
    <s v="photobooks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9"/>
    <n v="133.9"/>
    <x v="8"/>
    <s v="photobooks"/>
    <x v="63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3"/>
    <n v="48.72"/>
    <x v="8"/>
    <s v="photobooks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8"/>
    <n v="48.25"/>
    <x v="8"/>
    <s v="photobooks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4"/>
    <n v="58.97"/>
    <x v="8"/>
    <s v="photobooks"/>
    <x v="14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2"/>
    <n v="11.64"/>
    <x v="8"/>
    <s v="photobooks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1"/>
    <n v="83.72"/>
    <x v="8"/>
    <s v="photobooks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4"/>
    <n v="63.65"/>
    <x v="8"/>
    <s v="photobooks"/>
    <x v="6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9"/>
    <n v="94.28"/>
    <x v="8"/>
    <s v="photobooks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1"/>
    <n v="71.87"/>
    <x v="8"/>
    <s v="photobooks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6"/>
    <n v="104.85"/>
    <x v="8"/>
    <s v="photobooks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7"/>
    <n v="67.14"/>
    <x v="8"/>
    <s v="photobooks"/>
    <x v="63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3"/>
    <n v="73.88"/>
    <x v="8"/>
    <s v="photobooks"/>
    <x v="6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2"/>
    <n v="69.13"/>
    <x v="8"/>
    <s v="photobooks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2"/>
    <n v="120.77"/>
    <x v="8"/>
    <s v="photobooks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1"/>
    <n v="42.22"/>
    <x v="8"/>
    <s v="photobooks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4"/>
    <n v="7.5"/>
    <x v="8"/>
    <s v="photobooks"/>
    <x v="6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1"/>
    <n v="1.54"/>
    <x v="8"/>
    <s v="photobooks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4"/>
    <n v="37.61"/>
    <x v="8"/>
    <s v="photobooks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50"/>
    <n v="42.16"/>
    <x v="8"/>
    <s v="photobooks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  <x v="6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3"/>
    <n v="84.83"/>
    <x v="8"/>
    <s v="photobooks"/>
    <x v="63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3"/>
    <n v="94.19"/>
    <x v="8"/>
    <s v="photobooks"/>
    <x v="638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3"/>
    <n v="6.25"/>
    <x v="8"/>
    <s v="photobooks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7"/>
    <n v="213.38"/>
    <x v="8"/>
    <s v="photobooks"/>
    <x v="2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5"/>
    <n v="59.16"/>
    <x v="4"/>
    <s v="rock"/>
    <x v="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"/>
    <x v="4"/>
    <s v="rock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6"/>
    <n v="24.58"/>
    <x v="4"/>
    <s v="rock"/>
    <x v="1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1"/>
    <n v="75.05"/>
    <x v="4"/>
    <s v="rock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6"/>
    <n v="42.02"/>
    <x v="4"/>
    <s v="rock"/>
    <x v="57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6"/>
    <x v="4"/>
    <s v="rock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1"/>
    <n v="83.89"/>
    <x v="4"/>
    <s v="rock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1"/>
    <n v="417.33"/>
    <x v="4"/>
    <s v="rock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7"/>
    <n v="75.77"/>
    <x v="4"/>
    <s v="rock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2"/>
    <n v="67.39"/>
    <x v="4"/>
    <s v="rock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69999999999993"/>
    <x v="4"/>
    <s v="rock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3"/>
    <n v="25"/>
    <x v="4"/>
    <s v="rock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3"/>
    <n v="42"/>
    <x v="4"/>
    <s v="rock"/>
    <x v="643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9"/>
    <n v="131.16999999999999"/>
    <x v="4"/>
    <s v="rock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"/>
    <x v="4"/>
    <s v="rock"/>
    <x v="7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1"/>
    <n v="182.13"/>
    <x v="4"/>
    <s v="rock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7"/>
    <n v="61.37"/>
    <x v="4"/>
    <s v="rock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1"/>
    <n v="35.770000000000003"/>
    <x v="4"/>
    <s v="rock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6"/>
    <n v="45.62"/>
    <x v="4"/>
    <s v="rock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9"/>
    <n v="75.38"/>
    <x v="4"/>
    <s v="rock"/>
    <x v="64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2"/>
    <n v="50.88"/>
    <x v="4"/>
    <s v="rock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6"/>
    <n v="119.29"/>
    <x v="4"/>
    <s v="rock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5"/>
    <n v="92.54"/>
    <x v="4"/>
    <s v="rock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2"/>
    <n v="76.05"/>
    <x v="4"/>
    <s v="rock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"/>
    <x v="4"/>
    <s v="rock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8"/>
    <n v="98.99"/>
    <x v="4"/>
    <s v="rock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1"/>
    <n v="79.53"/>
    <x v="4"/>
    <s v="rock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8"/>
    <n v="134.21"/>
    <x v="4"/>
    <s v="rock"/>
    <x v="65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1"/>
    <n v="37.630000000000003"/>
    <x v="4"/>
    <s v="rock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2"/>
    <n v="51.04"/>
    <x v="4"/>
    <s v="rock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1"/>
    <n v="50.04"/>
    <x v="4"/>
    <s v="rock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7"/>
    <n v="133.93"/>
    <x v="4"/>
    <s v="rock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2"/>
    <n v="58.21"/>
    <x v="4"/>
    <s v="rock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3"/>
    <n v="88.04"/>
    <x v="4"/>
    <s v="rock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5"/>
    <n v="70.58"/>
    <x v="4"/>
    <s v="rock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2"/>
    <n v="53.29"/>
    <x v="4"/>
    <s v="rock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000000000001"/>
    <x v="4"/>
    <s v="rock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9"/>
    <n v="40.549999999999997"/>
    <x v="4"/>
    <s v="rock"/>
    <x v="197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2"/>
    <n v="70.63"/>
    <x v="4"/>
    <s v="rock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4"/>
    <n v="52.68"/>
    <x v="4"/>
    <s v="rock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9"/>
    <n v="90.94"/>
    <x v="6"/>
    <s v="mobile games"/>
    <x v="65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1"/>
    <n v="5"/>
    <x v="6"/>
    <s v="mobile games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3"/>
    <n v="58.08"/>
    <x v="6"/>
    <s v="mobile games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1"/>
    <n v="2"/>
    <x v="6"/>
    <s v="mobile games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1"/>
    <n v="62.5"/>
    <x v="6"/>
    <s v="mobile games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1"/>
    <n v="10"/>
    <x v="6"/>
    <s v="mobile games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5"/>
    <n v="71.59"/>
    <x v="6"/>
    <s v="mobile games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1"/>
    <n v="32.82"/>
    <x v="6"/>
    <s v="mobile games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2"/>
    <n v="49.12"/>
    <x v="6"/>
    <s v="mobile games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2"/>
    <n v="16.309999999999999"/>
    <x v="6"/>
    <s v="mobile games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1"/>
    <n v="18"/>
    <x v="6"/>
    <s v="mobile games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"/>
    <n v="13"/>
    <x v="6"/>
    <s v="mobile games"/>
    <x v="5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1"/>
    <n v="17"/>
    <x v="6"/>
    <s v="mobile games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"/>
    <n v="3"/>
    <x v="6"/>
    <s v="mobile games"/>
    <x v="23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1"/>
    <n v="41.83"/>
    <x v="6"/>
    <s v="mobile games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3"/>
    <n v="49.34"/>
    <x v="4"/>
    <s v="indie rock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1"/>
    <n v="41.73"/>
    <x v="4"/>
    <s v="indie rock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5"/>
    <n v="32.72"/>
    <x v="4"/>
    <s v="indie rock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6"/>
    <n v="51.96"/>
    <x v="4"/>
    <s v="indie rock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7"/>
    <n v="50.69"/>
    <x v="4"/>
    <s v="indie rock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3"/>
    <n v="42.24"/>
    <x v="4"/>
    <s v="indie rock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2"/>
    <n v="416.88"/>
    <x v="4"/>
    <s v="indie rock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7"/>
    <n v="46.65"/>
    <x v="4"/>
    <s v="indie rock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7"/>
    <n v="48.45"/>
    <x v="4"/>
    <s v="indie rock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5"/>
    <n v="70.53"/>
    <x v="4"/>
    <s v="indie rock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6"/>
    <n v="87.96"/>
    <x v="4"/>
    <s v="indie rock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7"/>
    <n v="26.27"/>
    <x v="4"/>
    <s v="indie rock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8"/>
    <x v="4"/>
    <s v="indie rock"/>
    <x v="66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5"/>
    <n v="57.25"/>
    <x v="4"/>
    <s v="indie rock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2"/>
    <n v="196.34"/>
    <x v="4"/>
    <s v="indie rock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4"/>
    <n v="43"/>
    <x v="4"/>
    <s v="indie rock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3"/>
    <n v="35.549999999999997"/>
    <x v="4"/>
    <s v="indie rock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5"/>
    <n v="68.81"/>
    <x v="4"/>
    <s v="indie rock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4"/>
    <n v="28.57"/>
    <x v="4"/>
    <s v="indie rock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10"/>
    <n v="50.63"/>
    <x v="4"/>
    <s v="indie rock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3"/>
    <n v="106.8"/>
    <x v="2"/>
    <s v="gadgets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2"/>
    <n v="4"/>
    <x v="2"/>
    <s v="gadgets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7"/>
    <n v="34.1"/>
    <x v="2"/>
    <s v="gadgets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"/>
    <n v="25"/>
    <x v="2"/>
    <s v="gadgets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"/>
    <n v="10.5"/>
    <x v="2"/>
    <s v="gadgets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3"/>
    <n v="215.96"/>
    <x v="2"/>
    <s v="gadgets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1"/>
    <n v="21.25"/>
    <x v="2"/>
    <s v="gadgets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2"/>
    <n v="108.25"/>
    <x v="2"/>
    <s v="gadgets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5"/>
    <n v="129.97"/>
    <x v="2"/>
    <s v="gadgets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40"/>
    <n v="117.49"/>
    <x v="2"/>
    <s v="gadgets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1"/>
    <n v="10"/>
    <x v="2"/>
    <s v="gadgets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60"/>
    <n v="70.599999999999994"/>
    <x v="2"/>
    <s v="gadgets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2"/>
    <n v="24.5"/>
    <x v="2"/>
    <s v="gadgets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10"/>
    <n v="30"/>
    <x v="2"/>
    <s v="gadgets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2"/>
    <n v="2"/>
    <x v="2"/>
    <s v="gadgets"/>
    <x v="5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1"/>
    <n v="17"/>
    <x v="2"/>
    <s v="gadgets"/>
    <x v="67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2"/>
    <n v="28.89"/>
    <x v="2"/>
    <s v="gadgets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8"/>
    <n v="29.63"/>
    <x v="2"/>
    <s v="gadgets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4"/>
    <n v="40.98"/>
    <x v="2"/>
    <s v="gadgets"/>
    <x v="674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7"/>
    <n v="54"/>
    <x v="4"/>
    <s v="indie rock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6"/>
    <n v="36.11"/>
    <x v="4"/>
    <s v="indie rock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1"/>
    <n v="23.15"/>
    <x v="4"/>
    <s v="indie rock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5"/>
    <n v="104"/>
    <x v="4"/>
    <s v="indie rock"/>
    <x v="6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1"/>
    <n v="31.83"/>
    <x v="4"/>
    <s v="indie rock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6"/>
    <n v="27.39"/>
    <x v="4"/>
    <s v="indie rock"/>
    <x v="678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4"/>
    <n v="56.36"/>
    <x v="4"/>
    <s v="indie rock"/>
    <x v="67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4"/>
    <n v="77.349999999999994"/>
    <x v="4"/>
    <s v="indie rock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1"/>
    <n v="42.8"/>
    <x v="4"/>
    <s v="indie rock"/>
    <x v="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5"/>
    <x v="4"/>
    <s v="indie rock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1"/>
    <n v="48.24"/>
    <x v="4"/>
    <s v="indie rock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7"/>
    <n v="70.209999999999994"/>
    <x v="4"/>
    <s v="indie rock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3"/>
    <n v="94.05"/>
    <x v="4"/>
    <s v="indie rock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4"/>
    <n v="80.27"/>
    <x v="4"/>
    <s v="indie rock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9"/>
    <n v="54.2"/>
    <x v="4"/>
    <s v="indie rock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7"/>
    <n v="60.27"/>
    <x v="4"/>
    <s v="indie rock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8"/>
    <n v="38.74"/>
    <x v="4"/>
    <s v="indie rock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6"/>
    <n v="152.54"/>
    <x v="4"/>
    <s v="indie rock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1"/>
    <n v="115.31"/>
    <x v="4"/>
    <s v="indie rock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1"/>
    <n v="35.840000000000003"/>
    <x v="4"/>
    <s v="indie rock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7"/>
    <n v="64.569999999999993"/>
    <x v="2"/>
    <s v="hardware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9"/>
    <n v="87.44"/>
    <x v="2"/>
    <s v="hardware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6"/>
    <n v="68.819999999999993"/>
    <x v="2"/>
    <s v="hardware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9"/>
    <n v="176.2"/>
    <x v="2"/>
    <s v="hardware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9"/>
    <n v="511.79"/>
    <x v="2"/>
    <s v="hardware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50"/>
    <n v="160.44"/>
    <x v="2"/>
    <s v="hardware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1"/>
    <n v="35"/>
    <x v="2"/>
    <s v="hardware"/>
    <x v="68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1"/>
    <n v="188.51"/>
    <x v="2"/>
    <s v="hardware"/>
    <x v="68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7"/>
    <n v="56.2"/>
    <x v="2"/>
    <s v="hardware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1"/>
    <n v="51.31"/>
    <x v="2"/>
    <s v="hardware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3"/>
    <n v="127.36"/>
    <x v="2"/>
    <s v="hardware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9"/>
    <n v="101.86"/>
    <x v="2"/>
    <s v="hardware"/>
    <x v="2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6"/>
    <n v="230.56"/>
    <x v="2"/>
    <s v="hardware"/>
    <x v="6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9"/>
    <n v="842.11"/>
    <x v="2"/>
    <s v="hardware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9"/>
    <n v="577.28"/>
    <x v="2"/>
    <s v="hardware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5"/>
    <n v="483.34"/>
    <x v="2"/>
    <s v="hardware"/>
    <x v="392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8"/>
    <n v="76.14"/>
    <x v="2"/>
    <s v="hardware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6"/>
    <n v="74.11"/>
    <x v="2"/>
    <s v="hardware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7"/>
    <n v="36.97"/>
    <x v="2"/>
    <s v="hardware"/>
    <x v="69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8"/>
    <n v="2500.9699999999998"/>
    <x v="2"/>
    <s v="hardware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6"/>
    <n v="67.69"/>
    <x v="2"/>
    <s v="hardware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3"/>
    <n v="63.05"/>
    <x v="2"/>
    <s v="hardware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7"/>
    <n v="117.6"/>
    <x v="2"/>
    <s v="hardware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60"/>
    <n v="180.75"/>
    <x v="2"/>
    <s v="hardware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3"/>
    <n v="127.32"/>
    <x v="2"/>
    <s v="hardware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7"/>
    <n v="136.63999999999999"/>
    <x v="2"/>
    <s v="hardware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1"/>
    <n v="182.78"/>
    <x v="2"/>
    <s v="hardware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5"/>
    <n v="279.38"/>
    <x v="2"/>
    <s v="hardware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80"/>
    <n v="61.38"/>
    <x v="2"/>
    <s v="hardware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2"/>
    <n v="80.73"/>
    <x v="2"/>
    <s v="hardware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4"/>
    <n v="272.36"/>
    <x v="2"/>
    <s v="hardware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5"/>
    <n v="70.849999999999994"/>
    <x v="2"/>
    <s v="hardware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7"/>
    <n v="247.94"/>
    <x v="2"/>
    <s v="hardware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6"/>
    <n v="186.81"/>
    <x v="2"/>
    <s v="hardware"/>
    <x v="1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9"/>
    <n v="131.99"/>
    <x v="2"/>
    <s v="hardware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7"/>
    <n v="29.31"/>
    <x v="2"/>
    <s v="hardware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3"/>
    <n v="245.02"/>
    <x v="2"/>
    <s v="hardware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7"/>
    <n v="1323.25"/>
    <x v="2"/>
    <s v="hardware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5"/>
    <n v="282.66000000000003"/>
    <x v="2"/>
    <s v="hardware"/>
    <x v="7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5"/>
    <n v="91.21"/>
    <x v="2"/>
    <s v="hardware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6"/>
    <n v="31.75"/>
    <x v="8"/>
    <s v="people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5"/>
    <n v="88.69"/>
    <x v="8"/>
    <s v="people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2"/>
    <n v="453.14"/>
    <x v="8"/>
    <s v="people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4"/>
    <n v="12.75"/>
    <x v="8"/>
    <s v="people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1"/>
    <n v="1"/>
    <x v="8"/>
    <s v="people"/>
    <x v="207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3"/>
    <n v="83.43"/>
    <x v="8"/>
    <s v="people"/>
    <x v="1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1"/>
    <n v="25"/>
    <x v="8"/>
    <s v="people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7"/>
    <n v="101.8"/>
    <x v="8"/>
    <s v="people"/>
    <x v="2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"/>
    <n v="46.67"/>
    <x v="8"/>
    <s v="people"/>
    <x v="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"/>
    <n v="1"/>
    <x v="8"/>
    <s v="people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8"/>
    <n v="26"/>
    <x v="8"/>
    <s v="people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7"/>
    <n v="218.33"/>
    <x v="8"/>
    <s v="people"/>
    <x v="2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1"/>
    <n v="33.71"/>
    <x v="8"/>
    <s v="people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3"/>
    <n v="25"/>
    <x v="8"/>
    <s v="people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3"/>
    <n v="128.38999999999999"/>
    <x v="2"/>
    <s v="hardware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7"/>
    <n v="78.83"/>
    <x v="2"/>
    <s v="hardware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"/>
    <x v="2"/>
    <s v="hardware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5"/>
    <n v="331.1"/>
    <x v="2"/>
    <s v="hardware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4"/>
    <n v="194.26"/>
    <x v="2"/>
    <s v="hardware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8"/>
    <n v="408.98"/>
    <x v="2"/>
    <s v="hardware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6"/>
    <n v="84.46"/>
    <x v="2"/>
    <s v="hardware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8"/>
    <n v="44.85"/>
    <x v="2"/>
    <s v="hardware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6"/>
    <n v="383.36"/>
    <x v="2"/>
    <s v="hardware"/>
    <x v="7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1"/>
    <n v="55.28"/>
    <x v="2"/>
    <s v="hardware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20"/>
    <n v="422.02"/>
    <x v="2"/>
    <s v="hardware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5"/>
    <n v="64.180000000000007"/>
    <x v="2"/>
    <s v="hardware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5"/>
    <n v="173.58"/>
    <x v="2"/>
    <s v="hardware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4"/>
    <n v="88.6"/>
    <x v="2"/>
    <s v="hardware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4"/>
    <n v="50.22"/>
    <x v="2"/>
    <s v="hardware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2"/>
    <n v="192.39"/>
    <x v="2"/>
    <s v="hardware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6"/>
    <n v="73.42"/>
    <x v="2"/>
    <s v="hardware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3"/>
    <n v="147.68"/>
    <x v="2"/>
    <s v="hardware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5"/>
    <n v="108.97"/>
    <x v="2"/>
    <s v="hardware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3"/>
    <n v="23.65"/>
    <x v="2"/>
    <s v="hardware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2"/>
    <n v="147.94999999999999"/>
    <x v="2"/>
    <s v="hardware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6"/>
    <n v="385.04"/>
    <x v="2"/>
    <s v="hardware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2"/>
    <n v="457.39"/>
    <x v="2"/>
    <s v="hardware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6"/>
    <n v="222.99"/>
    <x v="2"/>
    <s v="hardware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2"/>
    <n v="220.74"/>
    <x v="2"/>
    <s v="hardware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4"/>
    <n v="73.5"/>
    <x v="2"/>
    <s v="hardware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1"/>
    <n v="223.1"/>
    <x v="2"/>
    <s v="hardware"/>
    <x v="13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7"/>
    <n v="47.91"/>
    <x v="2"/>
    <s v="hardware"/>
    <x v="714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2"/>
    <n v="96.06"/>
    <x v="2"/>
    <s v="hardware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7"/>
    <n v="118.61"/>
    <x v="2"/>
    <s v="hardware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1"/>
    <n v="118.45"/>
    <x v="2"/>
    <s v="hardware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5"/>
    <n v="143.21"/>
    <x v="2"/>
    <s v="hardware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9"/>
    <n v="282.72000000000003"/>
    <x v="2"/>
    <s v="hardware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7"/>
    <n v="593.94000000000005"/>
    <x v="2"/>
    <s v="hardware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2"/>
    <n v="262.16000000000003"/>
    <x v="2"/>
    <s v="hardware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2"/>
    <n v="46.58"/>
    <x v="2"/>
    <s v="hardware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1"/>
    <n v="70.040000000000006"/>
    <x v="2"/>
    <s v="hardware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1"/>
    <n v="164.91"/>
    <x v="2"/>
    <s v="hardware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7"/>
    <n v="449.26"/>
    <x v="2"/>
    <s v="hardware"/>
    <x v="72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9"/>
    <n v="27.47"/>
    <x v="2"/>
    <s v="hardware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2"/>
    <n v="143.97999999999999"/>
    <x v="2"/>
    <s v="hardware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4"/>
    <n v="88.24"/>
    <x v="2"/>
    <s v="hardware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7"/>
    <n v="36.33"/>
    <x v="2"/>
    <s v="hardware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9"/>
    <n v="90.18"/>
    <x v="2"/>
    <s v="hardware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20"/>
    <n v="152.62"/>
    <x v="2"/>
    <s v="hardware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2"/>
    <n v="55.81"/>
    <x v="2"/>
    <s v="hardware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3"/>
    <n v="227.85"/>
    <x v="2"/>
    <s v="hardware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9"/>
    <n v="91.83"/>
    <x v="2"/>
    <s v="hardware"/>
    <x v="1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1"/>
    <n v="80.989999999999995"/>
    <x v="2"/>
    <s v="hardware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4"/>
    <n v="278.39"/>
    <x v="2"/>
    <s v="hardware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1"/>
    <n v="43.1"/>
    <x v="2"/>
    <s v="hardware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4"/>
    <n v="326.29000000000002"/>
    <x v="2"/>
    <s v="hardware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2"/>
    <n v="41.74"/>
    <x v="2"/>
    <s v="hardware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4"/>
    <n v="64.02"/>
    <x v="2"/>
    <s v="hardware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8"/>
    <n v="99.46"/>
    <x v="2"/>
    <s v="hardware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4"/>
    <n v="138.49"/>
    <x v="2"/>
    <s v="hardware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3"/>
    <n v="45.55"/>
    <x v="2"/>
    <s v="hardware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9"/>
    <n v="10.51"/>
    <x v="2"/>
    <s v="hardware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4"/>
    <n v="114.77"/>
    <x v="2"/>
    <s v="hardware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7"/>
    <n v="36"/>
    <x v="2"/>
    <s v="hardware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8"/>
    <n v="154.16999999999999"/>
    <x v="2"/>
    <s v="hardware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5"/>
    <n v="566.39"/>
    <x v="2"/>
    <s v="hardware"/>
    <x v="7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9"/>
    <n v="120.86"/>
    <x v="2"/>
    <s v="hardware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2"/>
    <n v="86.16"/>
    <x v="2"/>
    <s v="hardware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200"/>
    <n v="51.21"/>
    <x v="2"/>
    <s v="hardware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9"/>
    <n v="67.260000000000005"/>
    <x v="2"/>
    <s v="hardware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7"/>
    <n v="62.8"/>
    <x v="2"/>
    <s v="hardware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6"/>
    <n v="346.13"/>
    <x v="2"/>
    <s v="hardware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9"/>
    <n v="244.12"/>
    <x v="2"/>
    <s v="hardware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8"/>
    <n v="259.25"/>
    <x v="2"/>
    <s v="hardware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1"/>
    <n v="201.96"/>
    <x v="2"/>
    <s v="hardware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1"/>
    <n v="226.21"/>
    <x v="2"/>
    <s v="hardware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3"/>
    <n v="324.69"/>
    <x v="2"/>
    <s v="hardware"/>
    <x v="2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3"/>
    <n v="205"/>
    <x v="2"/>
    <s v="hardware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9"/>
    <n v="20.47"/>
    <x v="2"/>
    <s v="hardware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4"/>
    <n v="116.35"/>
    <x v="2"/>
    <s v="hardware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6"/>
    <n v="307.2"/>
    <x v="2"/>
    <s v="hardware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2"/>
    <n v="546.69000000000005"/>
    <x v="2"/>
    <s v="hardware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9"/>
    <n v="47.47"/>
    <x v="2"/>
    <s v="hardware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8"/>
    <n v="101.56"/>
    <x v="2"/>
    <s v="hardware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5"/>
    <n v="72.91"/>
    <x v="4"/>
    <s v="indie rock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1"/>
    <n v="43.71"/>
    <x v="4"/>
    <s v="indie rock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4"/>
    <n v="34"/>
    <x v="4"/>
    <s v="indie rock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9"/>
    <n v="70.650000000000006"/>
    <x v="4"/>
    <s v="indie rock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4"/>
    <n v="89.3"/>
    <x v="4"/>
    <s v="indie rock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1"/>
    <n v="115.09"/>
    <x v="4"/>
    <s v="indie rock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4"/>
    <n v="62.12"/>
    <x v="4"/>
    <s v="indie rock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6"/>
    <n v="46.2"/>
    <x v="4"/>
    <s v="indie rock"/>
    <x v="73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1"/>
    <n v="48.55"/>
    <x v="4"/>
    <s v="indie rock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6"/>
    <n v="57.52"/>
    <x v="4"/>
    <s v="indie rock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1"/>
    <n v="88.15"/>
    <x v="4"/>
    <s v="indie rock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2"/>
    <n v="110.49"/>
    <x v="4"/>
    <s v="indie rock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3"/>
    <n v="66.83"/>
    <x v="4"/>
    <s v="indie rock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1"/>
    <n v="58.6"/>
    <x v="4"/>
    <s v="indie rock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4"/>
    <x v="4"/>
    <s v="indie rock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2"/>
    <n v="43.57"/>
    <x v="4"/>
    <s v="indie rock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5"/>
    <x v="4"/>
    <s v="indie rock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1"/>
    <n v="188.13"/>
    <x v="4"/>
    <s v="indie rock"/>
    <x v="1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3"/>
    <n v="63.03"/>
    <x v="4"/>
    <s v="indie rock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7"/>
    <n v="30.37"/>
    <x v="4"/>
    <s v="indie rock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4"/>
    <n v="51.48"/>
    <x v="4"/>
    <s v="indie rock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9"/>
    <x v="4"/>
    <s v="indie rock"/>
    <x v="1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7"/>
    <n v="98.82"/>
    <x v="4"/>
    <s v="indie rock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30"/>
    <n v="28"/>
    <x v="4"/>
    <s v="indie rock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"/>
    <x v="4"/>
    <s v="indie rock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8"/>
    <n v="53.52"/>
    <x v="4"/>
    <s v="indie rock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8"/>
    <n v="37.15"/>
    <x v="4"/>
    <s v="indie rock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8"/>
    <n v="89.9"/>
    <x v="4"/>
    <s v="indie rock"/>
    <x v="74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7"/>
    <n v="106.53"/>
    <x v="4"/>
    <s v="indie rock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1"/>
    <n v="52.82"/>
    <x v="4"/>
    <s v="indie rock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7"/>
    <n v="54.62"/>
    <x v="4"/>
    <s v="indie rock"/>
    <x v="74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"/>
    <x v="4"/>
    <s v="indie rock"/>
    <x v="6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5"/>
    <n v="68.599999999999994"/>
    <x v="4"/>
    <s v="indie rock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5"/>
    <n v="35.61"/>
    <x v="4"/>
    <s v="indie rock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6"/>
    <n v="94.03"/>
    <x v="4"/>
    <s v="indie rock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1"/>
    <n v="526.46"/>
    <x v="4"/>
    <s v="indie rock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8"/>
    <n v="50.66"/>
    <x v="4"/>
    <s v="indie rock"/>
    <x v="746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5"/>
    <n v="79.180000000000007"/>
    <x v="4"/>
    <s v="indie rock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1"/>
    <n v="91.59"/>
    <x v="4"/>
    <s v="indie rock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1"/>
    <n v="116.96"/>
    <x v="4"/>
    <s v="indie rock"/>
    <x v="53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1"/>
    <n v="28.4"/>
    <x v="6"/>
    <s v="video games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1"/>
    <n v="103.33"/>
    <x v="6"/>
    <s v="video games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x v="7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1"/>
    <n v="23"/>
    <x v="6"/>
    <s v="video games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2"/>
    <n v="31.56"/>
    <x v="6"/>
    <s v="video games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1"/>
    <n v="5"/>
    <x v="6"/>
    <s v="video games"/>
    <x v="1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9"/>
    <n v="34.22"/>
    <x v="6"/>
    <s v="video games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"/>
    <n v="25"/>
    <x v="6"/>
    <s v="video games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2"/>
    <n v="19.670000000000002"/>
    <x v="6"/>
    <s v="video games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1"/>
    <n v="21.25"/>
    <x v="6"/>
    <s v="video games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"/>
    <x v="6"/>
    <s v="video games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3"/>
    <n v="21.34"/>
    <x v="6"/>
    <s v="video games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2"/>
    <n v="5.33"/>
    <x v="6"/>
    <s v="video games"/>
    <x v="74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2"/>
    <n v="34.67"/>
    <x v="6"/>
    <s v="video games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10"/>
    <n v="21.73"/>
    <x v="6"/>
    <s v="video games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1"/>
    <n v="11.92"/>
    <x v="6"/>
    <s v="video games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9"/>
    <n v="26.6"/>
    <x v="6"/>
    <s v="video games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3"/>
    <n v="10.67"/>
    <x v="6"/>
    <s v="video games"/>
    <x v="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6"/>
    <n v="29.04"/>
    <x v="6"/>
    <s v="video games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"/>
    <n v="50.91"/>
    <x v="6"/>
    <s v="video games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6"/>
    <n v="50.08"/>
    <x v="6"/>
    <s v="video games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2"/>
    <n v="45"/>
    <x v="6"/>
    <s v="video games"/>
    <x v="75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2"/>
    <n v="25.29"/>
    <x v="6"/>
    <s v="video games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1"/>
    <n v="51.29"/>
    <x v="6"/>
    <s v="video games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1"/>
    <n v="1"/>
    <x v="6"/>
    <s v="video games"/>
    <x v="6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1"/>
    <n v="49.38"/>
    <x v="6"/>
    <s v="video games"/>
    <x v="40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  <x v="751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1"/>
    <n v="101.25"/>
    <x v="6"/>
    <s v="video games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1"/>
    <n v="19.670000000000002"/>
    <x v="6"/>
    <s v="video games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"/>
    <n v="12.5"/>
    <x v="6"/>
    <s v="video games"/>
    <x v="2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1"/>
    <n v="8.5"/>
    <x v="6"/>
    <s v="video games"/>
    <x v="7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1"/>
    <n v="1"/>
    <x v="6"/>
    <s v="video games"/>
    <x v="5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3"/>
    <n v="23"/>
    <x v="6"/>
    <s v="video games"/>
    <x v="7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3"/>
    <n v="17.989999999999998"/>
    <x v="6"/>
    <s v="video games"/>
    <x v="27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9"/>
    <n v="370.95"/>
    <x v="6"/>
    <s v="video games"/>
    <x v="75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7"/>
    <n v="63.57"/>
    <x v="6"/>
    <s v="video games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1"/>
    <n v="13"/>
    <x v="6"/>
    <s v="video games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1"/>
    <n v="5.31"/>
    <x v="6"/>
    <s v="video games"/>
    <x v="1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6"/>
    <n v="35.619999999999997"/>
    <x v="4"/>
    <s v="rock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3"/>
    <n v="87.1"/>
    <x v="4"/>
    <s v="rock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3"/>
    <n v="75.11"/>
    <x v="4"/>
    <s v="rock"/>
    <x v="754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3"/>
    <n v="68.010000000000005"/>
    <x v="4"/>
    <s v="rock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9"/>
    <n v="29.62"/>
    <x v="4"/>
    <s v="rock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7"/>
    <n v="91.63"/>
    <x v="4"/>
    <s v="rock"/>
    <x v="1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2"/>
    <n v="64.37"/>
    <x v="4"/>
    <s v="rock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6"/>
    <x v="4"/>
    <s v="rock"/>
    <x v="75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1"/>
    <n v="33.32"/>
    <x v="4"/>
    <s v="rock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7"/>
    <n v="90.28"/>
    <x v="4"/>
    <s v="rock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"/>
    <x v="4"/>
    <s v="rock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7"/>
    <n v="59.23"/>
    <x v="4"/>
    <s v="rock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3"/>
    <n v="65.38"/>
    <x v="4"/>
    <s v="rock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1"/>
    <x v="4"/>
    <s v="rock"/>
    <x v="40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7"/>
    <n v="88.75"/>
    <x v="4"/>
    <s v="rock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1"/>
    <n v="65.87"/>
    <x v="4"/>
    <s v="rock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9"/>
    <n v="40.35"/>
    <x v="4"/>
    <s v="rock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2"/>
    <n v="76.86"/>
    <x v="4"/>
    <s v="rock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8"/>
    <n v="68.709999999999994"/>
    <x v="4"/>
    <s v="rock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4"/>
    <n v="57.77"/>
    <x v="6"/>
    <s v="tabletop games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5"/>
    <n v="44.17"/>
    <x v="6"/>
    <s v="tabletop games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90"/>
    <n v="31.57"/>
    <x v="6"/>
    <s v="tabletop games"/>
    <x v="76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5"/>
    <n v="107.05"/>
    <x v="6"/>
    <s v="tabletop games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10"/>
    <n v="55.96"/>
    <x v="6"/>
    <s v="tabletop games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5"/>
    <n v="56.97"/>
    <x v="6"/>
    <s v="tabletop games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3"/>
    <n v="44.06"/>
    <x v="6"/>
    <s v="tabletop games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4"/>
    <n v="68.63"/>
    <x v="6"/>
    <s v="tabletop games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5"/>
    <n v="65.319999999999993"/>
    <x v="6"/>
    <s v="tabletop games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20"/>
    <n v="35.92"/>
    <x v="6"/>
    <s v="tabletop games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2"/>
    <n v="40.07"/>
    <x v="6"/>
    <s v="tabletop games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3"/>
    <n v="75.650000000000006"/>
    <x v="6"/>
    <s v="tabletop games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8"/>
    <n v="61.2"/>
    <x v="6"/>
    <s v="tabletop games"/>
    <x v="23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1"/>
    <n v="48.13"/>
    <x v="6"/>
    <s v="tabletop games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4"/>
    <n v="68.11"/>
    <x v="6"/>
    <s v="tabletop games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2"/>
    <n v="65.89"/>
    <x v="6"/>
    <s v="tabletop games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3"/>
    <n v="81.650000000000006"/>
    <x v="6"/>
    <s v="tabletop games"/>
    <x v="13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7"/>
    <n v="52.7"/>
    <x v="6"/>
    <s v="tabletop games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3"/>
    <n v="41.23"/>
    <x v="6"/>
    <s v="tabletop games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3"/>
    <n v="15.04"/>
    <x v="4"/>
    <s v="electronic music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5"/>
    <n v="39.07"/>
    <x v="4"/>
    <s v="electronic music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10"/>
    <n v="43.82"/>
    <x v="4"/>
    <s v="electronic music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3"/>
    <n v="27.3"/>
    <x v="4"/>
    <s v="electronic music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"/>
    <x v="4"/>
    <s v="electronic music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3"/>
    <n v="33.24"/>
    <x v="4"/>
    <s v="electronic music"/>
    <x v="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0999999999998"/>
    <x v="4"/>
    <s v="electronic music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2"/>
    <n v="42.33"/>
    <x v="4"/>
    <s v="electronic music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1"/>
    <n v="50.27"/>
    <x v="4"/>
    <s v="electronic music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2"/>
    <n v="61.9"/>
    <x v="4"/>
    <s v="electronic music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6"/>
    <n v="40.75"/>
    <x v="4"/>
    <s v="electronic music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5"/>
    <n v="55.8"/>
    <x v="4"/>
    <s v="electronic music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3"/>
    <n v="73.13"/>
    <x v="4"/>
    <s v="electronic music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7"/>
    <n v="26.06"/>
    <x v="4"/>
    <s v="electronic music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6"/>
    <n v="22.64"/>
    <x v="4"/>
    <s v="electronic music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2"/>
    <n v="47.22"/>
    <x v="4"/>
    <s v="electronic music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3"/>
    <n v="32.32"/>
    <x v="4"/>
    <s v="electronic music"/>
    <x v="77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2"/>
    <n v="53.42"/>
    <x v="4"/>
    <s v="electronic music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2"/>
    <n v="51.3"/>
    <x v="4"/>
    <s v="electronic music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9"/>
    <n v="37.200000000000003"/>
    <x v="6"/>
    <s v="tabletop games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3"/>
    <n v="27.1"/>
    <x v="6"/>
    <s v="tabletop games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6"/>
    <n v="206.31"/>
    <x v="6"/>
    <s v="tabletop games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4"/>
    <n v="82.15"/>
    <x v="6"/>
    <s v="tabletop games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5"/>
    <n v="164.8"/>
    <x v="6"/>
    <s v="tabletop games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9"/>
    <n v="60.82"/>
    <x v="6"/>
    <s v="tabletop games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8"/>
    <n v="67.97"/>
    <x v="6"/>
    <s v="tabletop games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5"/>
    <n v="81.56"/>
    <x v="6"/>
    <s v="tabletop games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2"/>
    <n v="25.43"/>
    <x v="6"/>
    <s v="tabletop games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6"/>
    <n v="21.5"/>
    <x v="6"/>
    <s v="tabletop games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3"/>
    <n v="27.23"/>
    <x v="6"/>
    <s v="tabletop games"/>
    <x v="78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6"/>
    <n v="25.09"/>
    <x v="6"/>
    <s v="tabletop games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3"/>
    <n v="21.23"/>
    <x v="6"/>
    <s v="tabletop games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1"/>
    <x v="6"/>
    <s v="tabletop games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4"/>
    <n v="135.59"/>
    <x v="6"/>
    <s v="tabletop games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8"/>
    <n v="22.12"/>
    <x v="6"/>
    <s v="tabletop games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3"/>
    <n v="64.63"/>
    <x v="6"/>
    <s v="tabletop games"/>
    <x v="78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8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9"/>
    <n v="75.13"/>
    <x v="6"/>
    <s v="tabletop games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1"/>
    <n v="140.97999999999999"/>
    <x v="6"/>
    <s v="tabletop games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7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1"/>
    <n v="53.87"/>
    <x v="6"/>
    <s v="tabletop games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"/>
    <x v="6"/>
    <s v="tabletop games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8"/>
    <n v="65"/>
    <x v="6"/>
    <s v="tabletop games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8"/>
    <n v="53.48"/>
    <x v="6"/>
    <s v="tabletop games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1"/>
    <n v="43.91"/>
    <x v="6"/>
    <s v="tabletop games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5"/>
    <n v="50.85"/>
    <x v="6"/>
    <s v="tabletop games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8"/>
    <n v="58.63"/>
    <x v="6"/>
    <s v="tabletop games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9"/>
    <n v="32.82"/>
    <x v="6"/>
    <s v="tabletop games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6"/>
    <n v="426.93"/>
    <x v="6"/>
    <s v="tabletop games"/>
    <x v="1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5"/>
    <n v="23.81"/>
    <x v="6"/>
    <s v="tabletop 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3"/>
    <n v="98.41"/>
    <x v="6"/>
    <s v="tabletop games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3"/>
    <n v="107.32"/>
    <x v="6"/>
    <s v="tabletop games"/>
    <x v="1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60"/>
    <n v="11.67"/>
    <x v="6"/>
    <s v="tabletop games"/>
    <x v="40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7"/>
    <n v="41.78"/>
    <x v="6"/>
    <s v="tabletop games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3"/>
    <n v="21.38"/>
    <x v="6"/>
    <s v="tabletop games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7"/>
    <n v="94.1"/>
    <x v="6"/>
    <s v="tabletop games"/>
    <x v="79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7"/>
    <n v="15.72"/>
    <x v="6"/>
    <s v="tabletop games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8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7"/>
    <n v="97.3"/>
    <x v="6"/>
    <s v="tabletop games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80"/>
    <n v="37.119999999999997"/>
    <x v="6"/>
    <s v="tabletop games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5"/>
    <n v="28.1"/>
    <x v="6"/>
    <s v="tabletop games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6"/>
    <n v="144.43"/>
    <x v="6"/>
    <s v="tabletop 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1"/>
    <n v="24.27"/>
    <x v="6"/>
    <s v="tabletop games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9"/>
    <n v="35.119999999999997"/>
    <x v="6"/>
    <s v="tabletop games"/>
    <x v="40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1"/>
    <n v="24.76"/>
    <x v="6"/>
    <s v="tabletop games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1"/>
    <n v="188.38"/>
    <x v="6"/>
    <s v="tabletop games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2"/>
    <n v="49.93"/>
    <x v="6"/>
    <s v="tabletop games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1"/>
    <n v="107.82"/>
    <x v="6"/>
    <s v="tabletop games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4"/>
    <n v="42.63"/>
    <x v="6"/>
    <s v="tabletop games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7"/>
    <n v="14.37"/>
    <x v="6"/>
    <s v="tabletop games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1"/>
    <n v="37.479999999999997"/>
    <x v="6"/>
    <s v="tabletop games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20"/>
    <n v="30.2"/>
    <x v="6"/>
    <s v="tabletop games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8"/>
    <n v="33.549999999999997"/>
    <x v="6"/>
    <s v="tabletop games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6"/>
    <n v="64.75"/>
    <x v="6"/>
    <s v="tabletop games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2"/>
    <n v="57.93"/>
    <x v="6"/>
    <s v="tabletop games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1"/>
    <n v="53.08"/>
    <x v="6"/>
    <s v="tabletop games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4"/>
    <n v="48.06"/>
    <x v="6"/>
    <s v="tabletop games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4"/>
    <n v="82.4"/>
    <x v="6"/>
    <s v="tabletop games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"/>
    <x v="4"/>
    <s v="rock"/>
    <x v="8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6"/>
    <n v="115.83"/>
    <x v="4"/>
    <s v="rock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1"/>
    <n v="63.03"/>
    <x v="4"/>
    <s v="rock"/>
    <x v="13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7"/>
    <n v="108.02"/>
    <x v="4"/>
    <s v="rock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2"/>
    <n v="46.09"/>
    <x v="4"/>
    <s v="rock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1"/>
    <n v="107.21"/>
    <x v="4"/>
    <s v="rock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20"/>
    <n v="50.93"/>
    <x v="4"/>
    <s v="rock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1"/>
    <n v="40.04"/>
    <x v="4"/>
    <s v="rock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8"/>
    <n v="64.44"/>
    <x v="4"/>
    <s v="rock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5"/>
    <n v="53.83"/>
    <x v="4"/>
    <s v="rock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3"/>
    <n v="100.47"/>
    <x v="4"/>
    <s v="rock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8"/>
    <n v="46.63"/>
    <x v="4"/>
    <s v="rock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9"/>
    <n v="34.07"/>
    <x v="4"/>
    <s v="rock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7"/>
    <n v="65.209999999999994"/>
    <x v="4"/>
    <s v="rock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6"/>
    <n v="44.21"/>
    <x v="4"/>
    <s v="rock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50"/>
    <n v="71.97"/>
    <x v="4"/>
    <s v="rock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1"/>
    <n v="52.95"/>
    <x v="4"/>
    <s v="rock"/>
    <x v="81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6"/>
    <n v="109.45"/>
    <x v="4"/>
    <s v="rock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1"/>
    <n v="75.040000000000006"/>
    <x v="4"/>
    <s v="rock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2"/>
    <n v="115.71"/>
    <x v="4"/>
    <s v="rock"/>
    <x v="6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4"/>
    <n v="31.66"/>
    <x v="4"/>
    <s v="indie rock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1"/>
    <n v="46.18"/>
    <x v="4"/>
    <s v="indie rock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10"/>
    <n v="68.48"/>
    <x v="4"/>
    <s v="indie rock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1"/>
    <n v="53.47"/>
    <x v="4"/>
    <s v="indie rock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2"/>
    <n v="109.11"/>
    <x v="4"/>
    <s v="indie rock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7"/>
    <n v="51.19"/>
    <x v="4"/>
    <s v="indie rock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7"/>
    <n v="27.94"/>
    <x v="4"/>
    <s v="indie rock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2"/>
    <n v="82.5"/>
    <x v="4"/>
    <s v="indie rock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7"/>
    <n v="59.82"/>
    <x v="4"/>
    <s v="indie rock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9"/>
    <n v="64.819999999999993"/>
    <x v="4"/>
    <s v="indie rock"/>
    <x v="7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5"/>
    <n v="90.1"/>
    <x v="4"/>
    <s v="indie rock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8"/>
    <n v="40.96"/>
    <x v="4"/>
    <s v="indie rock"/>
    <x v="816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6"/>
    <n v="56"/>
    <x v="4"/>
    <s v="indie rock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7"/>
    <n v="37.67"/>
    <x v="4"/>
    <s v="indie rock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3"/>
    <n v="40.08"/>
    <x v="4"/>
    <s v="indie rock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5"/>
    <n v="78.03"/>
    <x v="4"/>
    <s v="indie rock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1"/>
    <x v="4"/>
    <s v="indie rock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2"/>
    <n v="37.130000000000003"/>
    <x v="4"/>
    <s v="indie rock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8"/>
    <n v="41.96"/>
    <x v="4"/>
    <s v="indie rock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9"/>
    <n v="61.04"/>
    <x v="4"/>
    <s v="indie rock"/>
    <x v="8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40"/>
    <n v="64.53"/>
    <x v="7"/>
    <s v="small batch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4"/>
    <n v="21.25"/>
    <x v="7"/>
    <s v="small batch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x v="40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1"/>
    <n v="25.49"/>
    <x v="7"/>
    <s v="small batch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3"/>
    <x v="7"/>
    <s v="small batch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1"/>
    <n v="108"/>
    <x v="7"/>
    <s v="small batch"/>
    <x v="8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7"/>
    <n v="54.88"/>
    <x v="7"/>
    <s v="small batch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5"/>
    <n v="47.38"/>
    <x v="7"/>
    <s v="small batch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6"/>
    <n v="211.84"/>
    <x v="7"/>
    <s v="small batch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3"/>
    <n v="219.93"/>
    <x v="7"/>
    <s v="small batch"/>
    <x v="82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5"/>
    <n v="40.799999999999997"/>
    <x v="7"/>
    <s v="small batch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7"/>
    <n v="75.5"/>
    <x v="7"/>
    <s v="small batch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3"/>
    <n v="13.54"/>
    <x v="7"/>
    <s v="small batch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2"/>
    <n v="60.87"/>
    <x v="7"/>
    <s v="small batch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3"/>
    <n v="115.69"/>
    <x v="7"/>
    <s v="small batch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1"/>
    <n v="48.1"/>
    <x v="7"/>
    <s v="small batch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1"/>
    <n v="74.180000000000007"/>
    <x v="7"/>
    <s v="small batch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2"/>
    <n v="123.35"/>
    <x v="7"/>
    <s v="small batch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5"/>
    <n v="66.62"/>
    <x v="7"/>
    <s v="small batch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6"/>
    <n v="104.99"/>
    <x v="7"/>
    <s v="small batch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"/>
    <n v="1"/>
    <x v="2"/>
    <s v="web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  <x v="828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1"/>
    <n v="13"/>
    <x v="2"/>
    <s v="web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2"/>
    <n v="15"/>
    <x v="2"/>
    <s v="web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1"/>
    <n v="54"/>
    <x v="2"/>
    <s v="web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1"/>
    <n v="15.43"/>
    <x v="2"/>
    <s v="web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  <x v="63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1"/>
    <n v="25"/>
    <x v="2"/>
    <s v="web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1"/>
    <n v="27.5"/>
    <x v="2"/>
    <s v="web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5"/>
    <n v="367"/>
    <x v="2"/>
    <s v="web"/>
    <x v="1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1"/>
    <n v="2"/>
    <x v="2"/>
    <s v="web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  <x v="83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9"/>
    <n v="60"/>
    <x v="2"/>
    <s v="web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  <x v="2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1"/>
    <n v="97.41"/>
    <x v="2"/>
    <s v="web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2"/>
    <n v="47.86"/>
    <x v="2"/>
    <s v="web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1"/>
    <n v="50"/>
    <x v="2"/>
    <s v="web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1"/>
    <n v="20.5"/>
    <x v="2"/>
    <s v="web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4"/>
    <n v="30"/>
    <x v="2"/>
    <s v="web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1"/>
    <n v="50"/>
    <x v="2"/>
    <s v="web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1"/>
    <n v="10"/>
    <x v="2"/>
    <s v="web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1"/>
    <n v="81.58"/>
    <x v="2"/>
    <s v="web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  <x v="1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  <x v="25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1"/>
    <n v="18.329999999999998"/>
    <x v="2"/>
    <s v="web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2"/>
    <n v="224.43"/>
    <x v="2"/>
    <s v="web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3"/>
    <n v="37.5"/>
    <x v="2"/>
    <s v="web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5"/>
    <n v="145"/>
    <x v="2"/>
    <s v="web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1"/>
    <n v="1"/>
    <x v="2"/>
    <s v="web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2"/>
    <n v="112.57"/>
    <x v="2"/>
    <s v="web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1"/>
    <n v="342"/>
    <x v="2"/>
    <s v="web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2"/>
    <n v="57.88"/>
    <x v="2"/>
    <s v="web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"/>
    <n v="30"/>
    <x v="2"/>
    <s v="web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"/>
    <n v="25"/>
    <x v="2"/>
    <s v="web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1"/>
    <n v="50"/>
    <x v="2"/>
    <s v="web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1"/>
    <n v="1.5"/>
    <x v="2"/>
    <s v="web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1"/>
    <n v="10"/>
    <x v="2"/>
    <s v="web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1"/>
    <n v="22.33"/>
    <x v="7"/>
    <s v="food trucks"/>
    <x v="14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1"/>
    <n v="52"/>
    <x v="7"/>
    <s v="food trucks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7"/>
    <n v="16.829999999999998"/>
    <x v="7"/>
    <s v="food trucks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3"/>
    <n v="56.3"/>
    <x v="7"/>
    <s v="food trucks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2"/>
    <n v="84.06"/>
    <x v="7"/>
    <s v="food trucks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6"/>
    <n v="168.39"/>
    <x v="7"/>
    <s v="food trucks"/>
    <x v="83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1"/>
    <n v="15"/>
    <x v="7"/>
    <s v="food trucks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2"/>
    <n v="76.67"/>
    <x v="7"/>
    <s v="food trucks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1"/>
    <n v="50.33"/>
    <x v="7"/>
    <s v="food trucks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  <x v="7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1"/>
    <n v="8.33"/>
    <x v="7"/>
    <s v="food trucks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4"/>
    <n v="35.380000000000003"/>
    <x v="7"/>
    <s v="food trucks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1"/>
    <n v="55.83"/>
    <x v="7"/>
    <s v="food trucks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1"/>
    <n v="5"/>
    <x v="7"/>
    <s v="food trucks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  <x v="1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1"/>
    <n v="1"/>
    <x v="7"/>
    <s v="food trucks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5"/>
    <n v="69.47"/>
    <x v="7"/>
    <s v="food trucks"/>
    <x v="28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"/>
    <n v="1"/>
    <x v="7"/>
    <s v="food trucks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1"/>
    <n v="1"/>
    <x v="7"/>
    <s v="food trucks"/>
    <x v="207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"/>
    <n v="8"/>
    <x v="7"/>
    <s v="food trucks"/>
    <x v="1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2"/>
    <n v="34.44"/>
    <x v="7"/>
    <s v="food trucks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1"/>
    <n v="1"/>
    <x v="7"/>
    <s v="food trucks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  <x v="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1"/>
    <n v="1"/>
    <x v="7"/>
    <s v="food trucks"/>
    <x v="17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1"/>
    <n v="1"/>
    <x v="7"/>
    <s v="food trucks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2"/>
    <n v="501.25"/>
    <x v="7"/>
    <s v="food trucks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1"/>
    <n v="10.5"/>
    <x v="7"/>
    <s v="food trucks"/>
    <x v="1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1"/>
    <n v="1"/>
    <x v="7"/>
    <s v="food trucks"/>
    <x v="1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"/>
    <n v="1"/>
    <x v="7"/>
    <s v="food trucks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"/>
    <n v="13"/>
    <x v="7"/>
    <s v="food trucks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1"/>
    <n v="306"/>
    <x v="7"/>
    <s v="food trucks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1"/>
    <n v="22.5"/>
    <x v="7"/>
    <s v="food trucks"/>
    <x v="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  <x v="84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1"/>
    <n v="50"/>
    <x v="7"/>
    <s v="food trucks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1"/>
    <n v="5"/>
    <x v="7"/>
    <s v="food trucks"/>
    <x v="1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8"/>
    <n v="74.23"/>
    <x v="7"/>
    <s v="small batch"/>
    <x v="84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6"/>
    <n v="81.25"/>
    <x v="7"/>
    <s v="small batch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3"/>
    <n v="130.22999999999999"/>
    <x v="7"/>
    <s v="small batch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9"/>
    <n v="53.41"/>
    <x v="7"/>
    <s v="small batch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3"/>
    <n v="75.13"/>
    <x v="7"/>
    <s v="small batch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8"/>
    <n v="75.67"/>
    <x v="7"/>
    <s v="small batch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8"/>
    <n v="31.69"/>
    <x v="7"/>
    <s v="small batch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8"/>
    <n v="47.78"/>
    <x v="7"/>
    <s v="small batch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2"/>
    <n v="149.31"/>
    <x v="7"/>
    <s v="small batch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6"/>
    <n v="62.07"/>
    <x v="7"/>
    <s v="small batch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4"/>
    <n v="53.4"/>
    <x v="7"/>
    <s v="small batch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1"/>
    <n v="271.51"/>
    <x v="7"/>
    <s v="small batch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30000000000003"/>
    <x v="7"/>
    <s v="small batch"/>
    <x v="27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3"/>
    <n v="189.76"/>
    <x v="7"/>
    <s v="small batch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1"/>
    <n v="68.86"/>
    <x v="7"/>
    <s v="small batch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3"/>
    <n v="108.78"/>
    <x v="7"/>
    <s v="small batch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1"/>
    <n v="125.99"/>
    <x v="7"/>
    <s v="small batch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4"/>
    <n v="90.52"/>
    <x v="4"/>
    <s v="indie rock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1"/>
    <n v="28.88"/>
    <x v="4"/>
    <s v="indie rock"/>
    <x v="52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7"/>
    <n v="31"/>
    <x v="4"/>
    <s v="indie rock"/>
    <x v="8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2"/>
    <n v="51.67"/>
    <x v="4"/>
    <s v="indie rock"/>
    <x v="85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1"/>
    <n v="26.27"/>
    <x v="4"/>
    <s v="indie rock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8"/>
    <x v="4"/>
    <s v="indie rock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9"/>
    <n v="27.56"/>
    <x v="4"/>
    <s v="indie rock"/>
    <x v="85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8"/>
    <n v="36.97"/>
    <x v="4"/>
    <s v="indie rock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4"/>
    <n v="29.02"/>
    <x v="4"/>
    <s v="indie rock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4"/>
    <n v="28.66"/>
    <x v="4"/>
    <s v="indie rock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5"/>
    <x v="4"/>
    <s v="indie rock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6"/>
    <n v="97.9"/>
    <x v="4"/>
    <s v="indie rock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"/>
    <x v="4"/>
    <s v="indie rock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1"/>
    <n v="131.58000000000001"/>
    <x v="4"/>
    <s v="indie rock"/>
    <x v="2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5"/>
    <n v="32.32"/>
    <x v="4"/>
    <s v="indie rock"/>
    <x v="85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6"/>
    <n v="61.1"/>
    <x v="4"/>
    <s v="indie rock"/>
    <x v="856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2"/>
    <n v="31.34"/>
    <x v="4"/>
    <s v="indie rock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8"/>
    <n v="129.11000000000001"/>
    <x v="4"/>
    <s v="indie rock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4"/>
    <n v="25.02"/>
    <x v="4"/>
    <s v="indie rock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3"/>
    <n v="47.54"/>
    <x v="4"/>
    <s v="indie rock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1"/>
    <n v="40.04"/>
    <x v="4"/>
    <s v="indie rock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4"/>
    <n v="65.84"/>
    <x v="4"/>
    <s v="indie rock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20"/>
    <n v="46.4"/>
    <x v="4"/>
    <s v="indie rock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4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6"/>
    <n v="26.57"/>
    <x v="4"/>
    <s v="indie rock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1"/>
    <n v="39.49"/>
    <x v="4"/>
    <s v="indie rock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7"/>
    <n v="49.25"/>
    <x v="4"/>
    <s v="indie rock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4"/>
    <n v="62.38"/>
    <x v="4"/>
    <s v="indie rock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2"/>
    <n v="37.94"/>
    <x v="4"/>
    <s v="indie rock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4"/>
    <n v="51.6"/>
    <x v="4"/>
    <s v="indie rock"/>
    <x v="858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8"/>
    <x v="4"/>
    <s v="indie rock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9"/>
    <n v="99.38"/>
    <x v="4"/>
    <s v="indie rock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2"/>
    <n v="38.85"/>
    <x v="4"/>
    <s v="indie rock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8"/>
    <n v="45.55"/>
    <x v="4"/>
    <s v="indie rock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3"/>
    <n v="80.55"/>
    <x v="4"/>
    <s v="indie rock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6"/>
    <n v="52.8"/>
    <x v="4"/>
    <s v="indie rock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3"/>
    <n v="47.68"/>
    <x v="4"/>
    <s v="indie rock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4"/>
    <n v="23.45"/>
    <x v="4"/>
    <s v="indie rock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3"/>
    <n v="40.14"/>
    <x v="7"/>
    <s v="restaurants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1"/>
    <n v="17.2"/>
    <x v="7"/>
    <s v="restaurants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  <x v="86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  <x v="1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1"/>
    <n v="15"/>
    <x v="7"/>
    <s v="restaurants"/>
    <x v="862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2"/>
    <n v="35.71"/>
    <x v="7"/>
    <s v="restaurants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"/>
    <n v="37.5"/>
    <x v="7"/>
    <s v="restaurants"/>
    <x v="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2"/>
    <n v="52.5"/>
    <x v="7"/>
    <s v="restaurants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9"/>
    <n v="77.5"/>
    <x v="7"/>
    <s v="restaurants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10"/>
    <n v="53.55"/>
    <x v="7"/>
    <s v="restaurants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  <x v="1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1"/>
    <n v="16.25"/>
    <x v="7"/>
    <s v="restaurants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10"/>
    <n v="103.68"/>
    <x v="4"/>
    <s v="classical music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9"/>
    <x v="4"/>
    <s v="classical music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7"/>
    <n v="54.15"/>
    <x v="4"/>
    <s v="classical music"/>
    <x v="1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2"/>
    <n v="177.21"/>
    <x v="4"/>
    <s v="classical music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1"/>
    <n v="100.33"/>
    <x v="4"/>
    <s v="classical music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3"/>
    <n v="136.91"/>
    <x v="4"/>
    <s v="classical music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3"/>
    <n v="57.54"/>
    <x v="4"/>
    <s v="classical music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8"/>
    <n v="52.96"/>
    <x v="4"/>
    <s v="classical music"/>
    <x v="869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5"/>
    <n v="82.33"/>
    <x v="4"/>
    <s v="classical music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999999999999"/>
    <x v="4"/>
    <s v="classical music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1"/>
    <n v="74.069999999999993"/>
    <x v="4"/>
    <s v="classical music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7"/>
    <n v="84.08"/>
    <x v="4"/>
    <s v="classical music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1"/>
    <n v="61.03"/>
    <x v="4"/>
    <s v="classical music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x v="873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4"/>
    <n v="266.08999999999997"/>
    <x v="4"/>
    <s v="classical music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  <x v="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4"/>
    <n v="109.96"/>
    <x v="4"/>
    <s v="classical music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1"/>
    <n v="169.92"/>
    <x v="4"/>
    <s v="classical music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4"/>
    <n v="95.74"/>
    <x v="4"/>
    <s v="classical music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8"/>
    <n v="59.46"/>
    <x v="4"/>
    <s v="classical music"/>
    <x v="1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4"/>
    <n v="55.77"/>
    <x v="4"/>
    <s v="classical music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7"/>
    <n v="30.08"/>
    <x v="4"/>
    <s v="classical music"/>
    <x v="87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1"/>
    <n v="88.44"/>
    <x v="4"/>
    <s v="classical music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6"/>
    <n v="64.03"/>
    <x v="4"/>
    <s v="classical music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2"/>
    <n v="60.15"/>
    <x v="4"/>
    <s v="classical music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20"/>
    <n v="49.19"/>
    <x v="4"/>
    <s v="classical music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2"/>
    <n v="165.16"/>
    <x v="4"/>
    <s v="classical music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3"/>
    <n v="43.62"/>
    <x v="4"/>
    <s v="classical music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1"/>
    <n v="43.7"/>
    <x v="4"/>
    <s v="classical music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3"/>
    <n v="67.42"/>
    <x v="4"/>
    <s v="classical music"/>
    <x v="88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6"/>
    <n v="38.880000000000003"/>
    <x v="4"/>
    <s v="classical music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3"/>
    <n v="54.99"/>
    <x v="4"/>
    <s v="classical music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8"/>
    <n v="61.34"/>
    <x v="4"/>
    <s v="classical music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6"/>
    <n v="23.12"/>
    <x v="4"/>
    <s v="classical music"/>
    <x v="27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9"/>
    <n v="29.61"/>
    <x v="4"/>
    <s v="classical music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9"/>
    <n v="75.61"/>
    <x v="4"/>
    <s v="classical music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2"/>
    <n v="35.6"/>
    <x v="4"/>
    <s v="classical music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1"/>
    <n v="143"/>
    <x v="4"/>
    <s v="classical music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1"/>
    <n v="25"/>
    <x v="7"/>
    <s v="food trucks"/>
    <x v="14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1"/>
    <n v="60"/>
    <x v="7"/>
    <s v="food trucks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1"/>
    <n v="50"/>
    <x v="7"/>
    <s v="food trucks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3"/>
    <n v="72.5"/>
    <x v="7"/>
    <s v="food trucks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1"/>
    <n v="62.5"/>
    <x v="7"/>
    <s v="food trucks"/>
    <x v="1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"/>
    <n v="23.08"/>
    <x v="7"/>
    <s v="food trucks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1"/>
    <n v="25.5"/>
    <x v="7"/>
    <s v="food trucks"/>
    <x v="88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1"/>
    <n v="48.18"/>
    <x v="7"/>
    <s v="food trucks"/>
    <x v="13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"/>
    <n v="1"/>
    <x v="7"/>
    <s v="food trucks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1"/>
    <n v="1"/>
    <x v="7"/>
    <s v="food trucks"/>
    <x v="8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"/>
    <n v="50"/>
    <x v="7"/>
    <s v="food trucks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"/>
    <n v="5"/>
    <x v="7"/>
    <s v="food trucks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3"/>
    <n v="202.83"/>
    <x v="7"/>
    <s v="food trucks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4"/>
    <n v="29.13"/>
    <x v="7"/>
    <s v="food trucks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"/>
    <n v="5"/>
    <x v="7"/>
    <s v="food trucks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  <x v="40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2"/>
    <n v="13"/>
    <x v="7"/>
    <s v="food trucks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"/>
    <n v="50"/>
    <x v="7"/>
    <s v="food trucks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"/>
    <n v="1"/>
    <x v="7"/>
    <s v="food trucks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3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4"/>
    <n v="305.77999999999997"/>
    <x v="7"/>
    <s v="food trucks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6"/>
    <n v="12.14"/>
    <x v="7"/>
    <s v="food trucks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"/>
    <x v="7"/>
    <s v="food trucks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1"/>
    <n v="18"/>
    <x v="7"/>
    <s v="food trucks"/>
    <x v="2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7"/>
    <n v="115.53"/>
    <x v="7"/>
    <s v="food trucks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2"/>
    <n v="21.9"/>
    <x v="2"/>
    <s v="space exploration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7"/>
    <n v="80.02"/>
    <x v="2"/>
    <s v="space exploration"/>
    <x v="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2"/>
    <n v="35.520000000000003"/>
    <x v="2"/>
    <s v="space exploration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5"/>
    <n v="64.930000000000007"/>
    <x v="2"/>
    <s v="space exploration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8"/>
    <n v="60.97"/>
    <x v="2"/>
    <s v="space exploration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1"/>
    <n v="31.44"/>
    <x v="2"/>
    <s v="space exploration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8"/>
    <n v="81.95"/>
    <x v="2"/>
    <s v="space exploration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4"/>
    <n v="58.93"/>
    <x v="2"/>
    <s v="space exploration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4"/>
    <n v="157.29"/>
    <x v="2"/>
    <s v="space exploration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2"/>
    <n v="55.76"/>
    <x v="2"/>
    <s v="space exploration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1"/>
    <n v="83.8"/>
    <x v="2"/>
    <s v="space exploration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2"/>
    <n v="58.42"/>
    <x v="2"/>
    <s v="space exploration"/>
    <x v="10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2"/>
    <n v="270.57"/>
    <x v="2"/>
    <s v="space exploration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70"/>
    <n v="47.18"/>
    <x v="2"/>
    <s v="space exploration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5"/>
    <n v="120.31"/>
    <x v="2"/>
    <s v="space exploration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8"/>
    <n v="27.6"/>
    <x v="2"/>
    <s v="space exploration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6"/>
    <n v="205.3"/>
    <x v="2"/>
    <s v="space exploration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9"/>
    <n v="35.549999999999997"/>
    <x v="2"/>
    <s v="space exploration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4"/>
    <n v="74.64"/>
    <x v="2"/>
    <s v="space exploration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6"/>
    <n v="47.06"/>
    <x v="2"/>
    <s v="space exploration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2"/>
    <n v="26.59"/>
    <x v="2"/>
    <s v="space exploration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4"/>
    <n v="36.770000000000003"/>
    <x v="2"/>
    <s v="space exploration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80"/>
    <n v="31.82"/>
    <x v="2"/>
    <s v="space exploration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8"/>
    <x v="2"/>
    <s v="space exploration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7"/>
    <n v="21.56"/>
    <x v="2"/>
    <s v="space exploration"/>
    <x v="1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1"/>
    <n v="44.1"/>
    <x v="2"/>
    <s v="space exploration"/>
    <x v="5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8"/>
    <n v="63.87"/>
    <x v="2"/>
    <s v="space exploration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8"/>
    <n v="38.99"/>
    <x v="2"/>
    <s v="space exploration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5"/>
    <n v="80.19"/>
    <x v="2"/>
    <s v="space exploration"/>
    <x v="27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8"/>
    <n v="34.9"/>
    <x v="2"/>
    <s v="space exploration"/>
    <x v="3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5"/>
    <n v="89.1"/>
    <x v="2"/>
    <s v="space exploration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7"/>
    <n v="39.44"/>
    <x v="2"/>
    <s v="space exploration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"/>
    <x v="2"/>
    <s v="space exploration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8"/>
    <n v="37.46"/>
    <x v="2"/>
    <s v="space exploration"/>
    <x v="90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7"/>
    <n v="31.96"/>
    <x v="2"/>
    <s v="space exploration"/>
    <x v="2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2"/>
    <n v="25.21"/>
    <x v="2"/>
    <s v="space exploration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39999999999999"/>
    <x v="2"/>
    <s v="space exploration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6"/>
    <n v="45.94"/>
    <x v="2"/>
    <s v="space exploration"/>
    <x v="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4"/>
    <n v="223.58"/>
    <x v="2"/>
    <s v="space exploration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3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1"/>
    <n v="91.3"/>
    <x v="2"/>
    <s v="space exploration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9"/>
    <n v="78.67"/>
    <x v="2"/>
    <s v="space exploration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2"/>
    <n v="12"/>
    <x v="2"/>
    <s v="space exploration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1"/>
    <n v="17.670000000000002"/>
    <x v="2"/>
    <s v="space exploration"/>
    <x v="1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1"/>
    <n v="41.33"/>
    <x v="2"/>
    <s v="space exploration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1"/>
    <n v="71.599999999999994"/>
    <x v="2"/>
    <s v="space exploration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2"/>
    <n v="307.82"/>
    <x v="2"/>
    <s v="space exploration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1"/>
    <n v="80.45"/>
    <x v="2"/>
    <s v="space exploration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2"/>
    <n v="83.94"/>
    <x v="2"/>
    <s v="space exploration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1"/>
    <n v="8.5"/>
    <x v="2"/>
    <s v="space exploration"/>
    <x v="82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2"/>
    <n v="73.37"/>
    <x v="2"/>
    <s v="space exploration"/>
    <x v="90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2"/>
    <n v="112.86"/>
    <x v="2"/>
    <s v="space exploration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9"/>
    <n v="95.28"/>
    <x v="2"/>
    <s v="space exploration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1"/>
    <n v="22.75"/>
    <x v="2"/>
    <s v="space exploration"/>
    <x v="1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3"/>
    <n v="133.30000000000001"/>
    <x v="2"/>
    <s v="space exploration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1"/>
    <n v="3.8"/>
    <x v="2"/>
    <s v="space exploration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3"/>
    <n v="85.75"/>
    <x v="2"/>
    <s v="makerspaces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7"/>
    <n v="267"/>
    <x v="2"/>
    <s v="makerspaces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5"/>
    <n v="373.56"/>
    <x v="2"/>
    <s v="makerspaces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4"/>
    <n v="174.04"/>
    <x v="2"/>
    <s v="makerspaces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4"/>
    <n v="93.7"/>
    <x v="2"/>
    <s v="makerspaces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60"/>
    <n v="77.33"/>
    <x v="2"/>
    <s v="makerspaces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1"/>
    <n v="92.22"/>
    <x v="2"/>
    <s v="makerspaces"/>
    <x v="1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1"/>
    <n v="60.96"/>
    <x v="2"/>
    <s v="makerspaces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6"/>
    <n v="91"/>
    <x v="2"/>
    <s v="makerspaces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7"/>
    <n v="41.58"/>
    <x v="2"/>
    <s v="makerspaces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2"/>
    <n v="33.76"/>
    <x v="2"/>
    <s v="makerspaces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4"/>
    <n v="70.62"/>
    <x v="2"/>
    <s v="makerspaces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8"/>
    <n v="167.15"/>
    <x v="2"/>
    <s v="makerspaces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3"/>
    <n v="128.62"/>
    <x v="2"/>
    <s v="makerspaces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8"/>
    <n v="65.41"/>
    <x v="2"/>
    <s v="makerspaces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1"/>
    <n v="117.56"/>
    <x v="2"/>
    <s v="makerspaces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8"/>
    <n v="126.48"/>
    <x v="2"/>
    <s v="makerspaces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"/>
    <n v="550"/>
    <x v="2"/>
    <s v="makerspaces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1"/>
    <n v="44"/>
    <x v="2"/>
    <s v="makerspaces"/>
    <x v="1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1"/>
    <n v="69"/>
    <x v="2"/>
    <s v="makerspaces"/>
    <x v="2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1"/>
    <n v="27.5"/>
    <x v="7"/>
    <s v="food trucks"/>
    <x v="3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9"/>
    <n v="84.9"/>
    <x v="7"/>
    <s v="food trucks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1"/>
    <n v="12"/>
    <x v="7"/>
    <s v="food trucks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2"/>
    <n v="200"/>
    <x v="7"/>
    <s v="food trucks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1"/>
    <n v="10"/>
    <x v="7"/>
    <s v="food trucks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  <x v="5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  <x v="1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"/>
    <n v="5.29"/>
    <x v="7"/>
    <s v="food trucks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1"/>
    <n v="1"/>
    <x v="7"/>
    <s v="food trucks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1"/>
    <n v="72.760000000000005"/>
    <x v="7"/>
    <s v="food trucks"/>
    <x v="27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1"/>
    <n v="17.5"/>
    <x v="7"/>
    <s v="food trucks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1"/>
    <n v="25"/>
    <x v="7"/>
    <s v="food trucks"/>
    <x v="7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1"/>
    <n v="13.33"/>
    <x v="7"/>
    <s v="food trucks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1"/>
    <n v="1"/>
    <x v="7"/>
    <s v="food trucks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1"/>
    <n v="23.67"/>
    <x v="7"/>
    <s v="food trucks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6"/>
    <n v="89.21"/>
    <x v="7"/>
    <s v="food trucks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7"/>
    <n v="116.56"/>
    <x v="7"/>
    <s v="food trucks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1"/>
    <n v="13.01"/>
    <x v="7"/>
    <s v="food trucks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1"/>
    <n v="17.5"/>
    <x v="7"/>
    <s v="food trucks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7"/>
    <n v="34.130000000000003"/>
    <x v="1"/>
    <s v="spaces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5"/>
    <n v="132.35"/>
    <x v="1"/>
    <s v="spaces"/>
    <x v="7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4"/>
    <n v="922.22"/>
    <x v="1"/>
    <s v="spaces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7"/>
    <n v="163.57"/>
    <x v="1"/>
    <s v="spaces"/>
    <x v="923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1"/>
    <n v="217.38"/>
    <x v="1"/>
    <s v="spaces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3"/>
    <n v="149.44"/>
    <x v="1"/>
    <s v="spaces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1"/>
    <n v="71.239999999999995"/>
    <x v="1"/>
    <s v="spaces"/>
    <x v="9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4"/>
    <n v="44.46"/>
    <x v="1"/>
    <s v="spaces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2"/>
    <n v="164.94"/>
    <x v="1"/>
    <s v="spaces"/>
    <x v="926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4"/>
    <n v="84.87"/>
    <x v="1"/>
    <s v="spaces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1"/>
    <n v="53.95"/>
    <x v="1"/>
    <s v="spaces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2"/>
    <n v="50.53"/>
    <x v="1"/>
    <s v="spaces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3"/>
    <n v="108"/>
    <x v="1"/>
    <s v="spaces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7"/>
    <n v="95.37"/>
    <x v="1"/>
    <s v="spaces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5"/>
    <n v="57.63"/>
    <x v="1"/>
    <s v="spaces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20"/>
    <n v="64.16"/>
    <x v="1"/>
    <s v="spaces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1"/>
    <n v="92.39"/>
    <x v="1"/>
    <s v="spaces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4"/>
    <n v="125.98"/>
    <x v="1"/>
    <s v="spaces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9"/>
    <n v="94.64"/>
    <x v="1"/>
    <s v="spaces"/>
    <x v="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9"/>
    <n v="170.7"/>
    <x v="1"/>
    <s v="spaces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"/>
    <x v="2"/>
    <s v="hardware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3"/>
    <n v="68.25"/>
    <x v="2"/>
    <s v="hardware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1"/>
    <n v="95.49"/>
    <x v="2"/>
    <s v="hardware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7"/>
    <n v="7.19"/>
    <x v="2"/>
    <s v="hardware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5"/>
    <n v="511.65"/>
    <x v="2"/>
    <s v="hardware"/>
    <x v="78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6"/>
    <n v="261.75"/>
    <x v="2"/>
    <s v="hardware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4"/>
    <n v="69.760000000000005"/>
    <x v="2"/>
    <s v="hardware"/>
    <x v="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2"/>
    <n v="77.23"/>
    <x v="2"/>
    <s v="hardware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5"/>
    <n v="340.57"/>
    <x v="2"/>
    <s v="hardware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1"/>
    <n v="67.42"/>
    <x v="2"/>
    <s v="hardware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5"/>
    <n v="845.7"/>
    <x v="2"/>
    <s v="hardware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9"/>
    <n v="97.19"/>
    <x v="2"/>
    <s v="hardware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8"/>
    <n v="451.84"/>
    <x v="2"/>
    <s v="hardware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999999999999"/>
    <x v="2"/>
    <s v="hardware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9"/>
    <n v="21.64"/>
    <x v="2"/>
    <s v="hardware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3"/>
    <n v="169.52"/>
    <x v="2"/>
    <s v="hardware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7"/>
    <n v="161.88"/>
    <x v="2"/>
    <s v="hardware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8"/>
    <n v="493.13"/>
    <x v="2"/>
    <s v="hardware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5"/>
    <n v="22.12"/>
    <x v="2"/>
    <s v="hardware"/>
    <x v="2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4"/>
    <n v="18.239999999999998"/>
    <x v="2"/>
    <s v="hardware"/>
    <x v="207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1"/>
    <n v="8.75"/>
    <x v="3"/>
    <s v="children's books"/>
    <x v="93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30"/>
    <n v="40.61"/>
    <x v="3"/>
    <s v="children's books"/>
    <x v="6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6"/>
    <n v="37.950000000000003"/>
    <x v="3"/>
    <s v="children's books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2"/>
    <n v="35.729999999999997"/>
    <x v="3"/>
    <s v="children's books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7"/>
    <n v="42.16"/>
    <x v="3"/>
    <s v="children's books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  <x v="9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2"/>
    <n v="13.25"/>
    <x v="3"/>
    <s v="children's books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2"/>
    <n v="55"/>
    <x v="3"/>
    <s v="children's books"/>
    <x v="2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2"/>
    <n v="39.29"/>
    <x v="3"/>
    <s v="children's books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29999999999998"/>
    <x v="3"/>
    <s v="children's books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1"/>
    <n v="31.76"/>
    <x v="3"/>
    <s v="children's books"/>
    <x v="1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1"/>
    <n v="5"/>
    <x v="3"/>
    <s v="children's books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2"/>
    <n v="39"/>
    <x v="3"/>
    <s v="children's books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1"/>
    <n v="52.5"/>
    <x v="3"/>
    <s v="children's books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1"/>
    <n v="9"/>
    <x v="3"/>
    <s v="children's books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1"/>
    <n v="25"/>
    <x v="3"/>
    <s v="children's books"/>
    <x v="130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1"/>
    <n v="30"/>
    <x v="3"/>
    <s v="children's books"/>
    <x v="2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2"/>
    <n v="11.25"/>
    <x v="3"/>
    <s v="children's books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  <x v="2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1"/>
    <n v="11.33"/>
    <x v="3"/>
    <s v="children's books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5"/>
    <n v="29.47"/>
    <x v="3"/>
    <s v="children's books"/>
    <x v="7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1"/>
    <n v="1"/>
    <x v="3"/>
    <s v="children's books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1"/>
    <n v="63.1"/>
    <x v="3"/>
    <s v="children's books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  <x v="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5"/>
    <n v="43.85"/>
    <x v="3"/>
    <s v="children's books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8"/>
    <n v="45.97"/>
    <x v="3"/>
    <s v="children's books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1"/>
    <n v="10"/>
    <x v="3"/>
    <s v="children's books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6"/>
    <n v="93.67"/>
    <x v="3"/>
    <s v="children's books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3"/>
    <n v="53"/>
    <x v="3"/>
    <s v="children's books"/>
    <x v="1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6"/>
    <n v="47"/>
    <x v="1"/>
    <s v="plays"/>
    <x v="943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7"/>
    <x v="1"/>
    <s v="plays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5"/>
    <n v="18.77"/>
    <x v="1"/>
    <s v="plays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"/>
    <x v="1"/>
    <s v="plays"/>
    <x v="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5"/>
    <n v="36.86"/>
    <x v="1"/>
    <s v="plays"/>
    <x v="945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8"/>
    <n v="39.81"/>
    <x v="1"/>
    <s v="plays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20"/>
    <n v="31.5"/>
    <x v="1"/>
    <s v="plays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3"/>
    <n v="102.5"/>
    <x v="1"/>
    <s v="plays"/>
    <x v="1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2"/>
    <n v="126.46"/>
    <x v="1"/>
    <s v="plays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6"/>
    <n v="47.88"/>
    <x v="1"/>
    <s v="plays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3"/>
    <n v="73.209999999999994"/>
    <x v="1"/>
    <s v="plays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8"/>
    <n v="89.67"/>
    <x v="1"/>
    <s v="plays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1"/>
    <n v="151.46"/>
    <x v="1"/>
    <s v="plays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x v="94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5"/>
    <n v="36.5"/>
    <x v="1"/>
    <s v="plays"/>
    <x v="94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6"/>
    <n v="44"/>
    <x v="1"/>
    <s v="plays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3"/>
    <n v="87.36"/>
    <x v="1"/>
    <s v="plays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2"/>
    <n v="36.47"/>
    <x v="1"/>
    <s v="plays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7"/>
    <n v="44.86"/>
    <x v="1"/>
    <s v="plays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"/>
    <x v="1"/>
    <s v="plays"/>
    <x v="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4"/>
    <n v="51.23"/>
    <x v="1"/>
    <s v="plays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2"/>
    <n v="33.94"/>
    <x v="1"/>
    <s v="plays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8"/>
    <n v="90.74"/>
    <x v="1"/>
    <s v="plays"/>
    <x v="95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5"/>
    <n v="50"/>
    <x v="1"/>
    <s v="plays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"/>
    <n v="24.44"/>
    <x v="1"/>
    <s v="plays"/>
    <x v="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3"/>
    <n v="44.25"/>
    <x v="1"/>
    <s v="plays"/>
    <x v="954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39999999999995"/>
    <x v="1"/>
    <s v="plays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1"/>
    <n v="65.38"/>
    <x v="1"/>
    <s v="plays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3"/>
    <n v="121.9"/>
    <x v="1"/>
    <s v="plays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9"/>
    <n v="47.46"/>
    <x v="1"/>
    <s v="plays"/>
    <x v="95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1"/>
    <n v="92.84"/>
    <x v="1"/>
    <s v="plays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4"/>
    <n v="68.25"/>
    <x v="1"/>
    <s v="plays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8"/>
    <n v="37.21"/>
    <x v="1"/>
    <s v="plays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8"/>
    <n v="25.25"/>
    <x v="1"/>
    <s v="plays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"/>
    <x v="1"/>
    <s v="plays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2"/>
    <n v="25.13"/>
    <x v="1"/>
    <s v="plays"/>
    <x v="9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4"/>
    <x v="1"/>
    <s v="plays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7"/>
    <n v="103.95"/>
    <x v="1"/>
    <s v="plays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5"/>
    <n v="50.38"/>
    <x v="1"/>
    <s v="plays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"/>
    <x v="1"/>
    <s v="plays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3"/>
    <x v="1"/>
    <s v="plays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6"/>
    <x v="1"/>
    <s v="plays"/>
    <x v="96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7"/>
    <n v="50.67"/>
    <x v="1"/>
    <s v="plays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4"/>
    <n v="60.78"/>
    <x v="1"/>
    <s v="plays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8"/>
    <n v="113.42"/>
    <x v="1"/>
    <s v="plays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1"/>
    <n v="104.57"/>
    <x v="1"/>
    <s v="plays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1"/>
    <n v="98.31"/>
    <x v="1"/>
    <s v="plays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7"/>
    <n v="35.04"/>
    <x v="1"/>
    <s v="plays"/>
    <x v="27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3"/>
    <x v="1"/>
    <s v="plays"/>
    <x v="96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1"/>
    <n v="63.85"/>
    <x v="1"/>
    <s v="plays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5"/>
    <n v="30.19"/>
    <x v="1"/>
    <s v="plays"/>
    <x v="966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9"/>
    <n v="83.51"/>
    <x v="1"/>
    <s v="plays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0000000000005"/>
    <x v="1"/>
    <s v="plays"/>
    <x v="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8"/>
    <n v="20.12"/>
    <x v="1"/>
    <s v="plays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8"/>
    <n v="44.09"/>
    <x v="1"/>
    <s v="plays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9999999999997"/>
    <x v="1"/>
    <s v="plays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1"/>
    <n v="44.54"/>
    <x v="1"/>
    <s v="plays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2"/>
    <n v="125.81"/>
    <x v="1"/>
    <s v="plays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7"/>
    <x v="1"/>
    <s v="plays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6"/>
    <n v="30"/>
    <x v="1"/>
    <s v="plays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2"/>
    <n v="60.67"/>
    <x v="1"/>
    <s v="plays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  <x v="27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1"/>
    <n v="23.33"/>
    <x v="1"/>
    <s v="plays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4"/>
    <n v="23.92"/>
    <x v="1"/>
    <s v="plays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  <x v="97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2"/>
    <n v="15.83"/>
    <x v="1"/>
    <s v="plays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  <x v="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2"/>
    <n v="29.79"/>
    <x v="1"/>
    <s v="plays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5"/>
    <n v="24.33"/>
    <x v="1"/>
    <s v="plays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20"/>
    <n v="500"/>
    <x v="1"/>
    <s v="plays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  <x v="97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2"/>
    <n v="35"/>
    <x v="1"/>
    <s v="plays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7"/>
    <n v="29.56"/>
    <x v="1"/>
    <s v="plays"/>
    <x v="1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7"/>
    <x v="1"/>
    <s v="plays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1"/>
    <n v="18.329999999999998"/>
    <x v="1"/>
    <s v="plays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1"/>
    <n v="20"/>
    <x v="1"/>
    <s v="plays"/>
    <x v="14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2"/>
    <n v="13.33"/>
    <x v="1"/>
    <s v="plays"/>
    <x v="98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1"/>
    <n v="22.5"/>
    <x v="1"/>
    <s v="plays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1"/>
    <n v="50.4"/>
    <x v="1"/>
    <s v="plays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3"/>
    <n v="105.03"/>
    <x v="1"/>
    <s v="plays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1"/>
    <n v="35.4"/>
    <x v="1"/>
    <s v="plays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"/>
    <x v="1"/>
    <s v="plays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5"/>
    <n v="35.92"/>
    <x v="1"/>
    <s v="plays"/>
    <x v="52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9"/>
    <n v="119.13"/>
    <x v="1"/>
    <s v="plays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6"/>
    <n v="90.33"/>
    <x v="1"/>
    <s v="plays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1"/>
    <n v="2.33"/>
    <x v="1"/>
    <s v="plays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1"/>
    <n v="108.33"/>
    <x v="1"/>
    <s v="plays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3"/>
    <n v="15.75"/>
    <x v="1"/>
    <s v="plays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1"/>
    <n v="29"/>
    <x v="1"/>
    <s v="plays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4"/>
    <n v="96.55"/>
    <x v="1"/>
    <s v="plays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4"/>
    <n v="63"/>
    <x v="1"/>
    <s v="plays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20"/>
    <n v="381.6"/>
    <x v="1"/>
    <s v="plays"/>
    <x v="98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1"/>
    <n v="46.25"/>
    <x v="1"/>
    <s v="plays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3"/>
    <n v="26"/>
    <x v="1"/>
    <s v="plays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"/>
    <n v="5"/>
    <x v="1"/>
    <s v="plays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  <x v="987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9"/>
    <n v="81.569999999999993"/>
    <x v="1"/>
    <s v="plays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2"/>
    <n v="7"/>
    <x v="1"/>
    <s v="plays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3"/>
    <n v="27.3"/>
    <x v="1"/>
    <s v="plays"/>
    <x v="8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10"/>
    <n v="29.41"/>
    <x v="1"/>
    <s v="plays"/>
    <x v="989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1"/>
    <n v="12.5"/>
    <x v="1"/>
    <s v="plays"/>
    <x v="99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5"/>
    <n v="5.75"/>
    <x v="1"/>
    <s v="plays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1"/>
    <n v="52.08"/>
    <x v="1"/>
    <s v="plays"/>
    <x v="9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5"/>
    <n v="183.33"/>
    <x v="1"/>
    <s v="plays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5"/>
    <n v="26.33"/>
    <x v="1"/>
    <s v="plays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2"/>
    <n v="486.43"/>
    <x v="1"/>
    <s v="plays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1"/>
    <n v="3"/>
    <x v="1"/>
    <s v="plays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"/>
    <n v="25"/>
    <x v="1"/>
    <s v="plays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1"/>
    <n v="9.75"/>
    <x v="1"/>
    <s v="plays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8"/>
    <n v="36.590000000000003"/>
    <x v="1"/>
    <s v="plays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10"/>
    <n v="80.709999999999994"/>
    <x v="1"/>
    <s v="plays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1"/>
    <n v="1"/>
    <x v="1"/>
    <s v="plays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3"/>
    <n v="52.8"/>
    <x v="1"/>
    <s v="plays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"/>
    <n v="20"/>
    <x v="1"/>
    <s v="plays"/>
    <x v="99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1"/>
    <n v="1"/>
    <x v="1"/>
    <s v="plays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7"/>
    <n v="46.93"/>
    <x v="1"/>
    <s v="plays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5"/>
    <n v="78.08"/>
    <x v="1"/>
    <s v="plays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1"/>
    <n v="1"/>
    <x v="1"/>
    <s v="plays"/>
    <x v="14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1"/>
    <n v="1"/>
    <x v="1"/>
    <s v="plays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2"/>
    <n v="203.67"/>
    <x v="1"/>
    <s v="plays"/>
    <x v="2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8"/>
    <n v="20.71"/>
    <x v="1"/>
    <s v="plays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2"/>
    <n v="48.56"/>
    <x v="1"/>
    <s v="plays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8"/>
    <n v="68.099999999999994"/>
    <x v="1"/>
    <s v="plays"/>
    <x v="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9"/>
    <n v="8.5"/>
    <x v="1"/>
    <s v="plays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7"/>
    <n v="51.62"/>
    <x v="1"/>
    <s v="plays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"/>
    <x v="1"/>
    <s v="musical"/>
    <x v="2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4"/>
    <n v="175.51"/>
    <x v="1"/>
    <s v="musical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3"/>
    <n v="231.66"/>
    <x v="1"/>
    <s v="musical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1"/>
    <n v="112.14"/>
    <x v="1"/>
    <s v="musical"/>
    <x v="99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7"/>
    <x v="1"/>
    <s v="musical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3"/>
    <n v="255.17"/>
    <x v="1"/>
    <s v="musical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1"/>
    <n v="162.77000000000001"/>
    <x v="1"/>
    <s v="musical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"/>
    <x v="1"/>
    <s v="musical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6"/>
    <n v="85.74"/>
    <x v="1"/>
    <s v="musical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3"/>
    <n v="47.57"/>
    <x v="1"/>
    <s v="musical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"/>
    <x v="1"/>
    <s v="musical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1"/>
    <n v="90.54"/>
    <x v="1"/>
    <s v="musical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5"/>
    <x v="1"/>
    <s v="musical"/>
    <x v="100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4"/>
    <n v="36.36"/>
    <x v="1"/>
    <s v="musical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2"/>
    <n v="126.72"/>
    <x v="1"/>
    <s v="musical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3"/>
    <n v="329.2"/>
    <x v="1"/>
    <s v="musical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8"/>
    <n v="81.239999999999995"/>
    <x v="1"/>
    <s v="musical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1"/>
    <n v="1"/>
    <x v="1"/>
    <s v="spaces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1"/>
    <n v="202.23"/>
    <x v="1"/>
    <s v="spaces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"/>
    <n v="1"/>
    <x v="1"/>
    <s v="spaces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5"/>
    <n v="82.46"/>
    <x v="1"/>
    <s v="spaces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1"/>
    <n v="2.67"/>
    <x v="1"/>
    <s v="spaces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3"/>
    <n v="12.5"/>
    <x v="1"/>
    <s v="spaces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3"/>
    <n v="18.899999999999999"/>
    <x v="1"/>
    <s v="spaces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9"/>
    <n v="200.63"/>
    <x v="1"/>
    <s v="spaces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"/>
    <n v="201.67"/>
    <x v="1"/>
    <s v="spaces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  <x v="100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60"/>
    <n v="65"/>
    <x v="1"/>
    <s v="spaces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7"/>
    <n v="66.099999999999994"/>
    <x v="1"/>
    <s v="spaces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2"/>
    <n v="93.33"/>
    <x v="1"/>
    <s v="spaces"/>
    <x v="13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10"/>
    <n v="50.75"/>
    <x v="1"/>
    <s v="plays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2"/>
    <n v="60.9"/>
    <x v="1"/>
    <s v="plays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7"/>
    <n v="109.03"/>
    <x v="1"/>
    <s v="plays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1"/>
    <n v="25.69"/>
    <x v="1"/>
    <s v="plays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"/>
    <n v="41.92"/>
    <x v="1"/>
    <s v="plays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4"/>
    <n v="88.77"/>
    <x v="1"/>
    <s v="plays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4"/>
    <n v="80.23"/>
    <x v="1"/>
    <s v="plays"/>
    <x v="7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4"/>
    <x v="1"/>
    <s v="plays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3"/>
    <n v="95.59"/>
    <x v="1"/>
    <s v="plays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"/>
    <x v="1"/>
    <s v="plays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1"/>
    <n v="74.53"/>
    <x v="1"/>
    <s v="plays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6"/>
    <n v="123.94"/>
    <x v="1"/>
    <s v="plays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5"/>
    <n v="264.85000000000002"/>
    <x v="1"/>
    <s v="plays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"/>
    <x v="1"/>
    <s v="plays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1"/>
    <n v="70.88"/>
    <x v="1"/>
    <s v="plays"/>
    <x v="101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2"/>
    <n v="8.57"/>
    <x v="1"/>
    <s v="plays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4"/>
    <n v="113.57"/>
    <x v="1"/>
    <s v="plays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30"/>
    <n v="60.69"/>
    <x v="1"/>
    <s v="plays"/>
    <x v="102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2"/>
    <n v="110.22"/>
    <x v="1"/>
    <s v="plays"/>
    <x v="102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10"/>
    <n v="136.46"/>
    <x v="1"/>
    <s v="plays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9"/>
    <n v="53.16"/>
    <x v="1"/>
    <s v="spaces"/>
    <x v="2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3"/>
    <n v="86.49"/>
    <x v="1"/>
    <s v="spaces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7"/>
    <n v="155.24"/>
    <x v="1"/>
    <s v="spaces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1"/>
    <n v="115.08"/>
    <x v="1"/>
    <s v="spaces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2"/>
    <n v="109.59"/>
    <x v="1"/>
    <s v="spaces"/>
    <x v="102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6"/>
    <n v="45.21"/>
    <x v="1"/>
    <s v="spaces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1"/>
    <n v="104.15"/>
    <x v="1"/>
    <s v="spaces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"/>
    <x v="1"/>
    <s v="spaces"/>
    <x v="1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7"/>
    <n v="97"/>
    <x v="1"/>
    <s v="spaces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"/>
    <x v="1"/>
    <s v="spaces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4"/>
    <n v="94.41"/>
    <x v="1"/>
    <s v="spaces"/>
    <x v="3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5"/>
    <n v="48.98"/>
    <x v="1"/>
    <s v="spaces"/>
    <x v="1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1"/>
    <n v="45.59"/>
    <x v="1"/>
    <s v="spaces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8"/>
    <n v="23.28"/>
    <x v="1"/>
    <s v="spaces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5"/>
    <n v="63.23"/>
    <x v="1"/>
    <s v="spaces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2"/>
    <n v="153.52000000000001"/>
    <x v="1"/>
    <s v="spaces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4"/>
    <n v="90.2"/>
    <x v="1"/>
    <s v="spaces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4"/>
    <n v="118.97"/>
    <x v="1"/>
    <s v="spaces"/>
    <x v="102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9"/>
    <n v="80.25"/>
    <x v="1"/>
    <s v="spaces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9"/>
    <n v="131.38"/>
    <x v="1"/>
    <s v="spaces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9"/>
    <n v="73.03"/>
    <x v="1"/>
    <s v="spaces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2"/>
    <n v="178.53"/>
    <x v="1"/>
    <s v="spaces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3"/>
    <n v="162.91"/>
    <x v="1"/>
    <s v="spaces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1"/>
    <n v="108.24"/>
    <x v="1"/>
    <s v="spaces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8"/>
    <n v="88.87"/>
    <x v="1"/>
    <s v="spaces"/>
    <x v="1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2"/>
    <n v="116.73"/>
    <x v="1"/>
    <s v="spaces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20"/>
    <n v="233.9"/>
    <x v="1"/>
    <s v="spaces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4"/>
    <n v="14.84"/>
    <x v="1"/>
    <s v="spaces"/>
    <x v="10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8"/>
    <n v="85.18"/>
    <x v="1"/>
    <s v="spaces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7"/>
    <n v="146.69"/>
    <x v="1"/>
    <s v="spaces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4"/>
    <n v="50.76"/>
    <x v="1"/>
    <s v="spaces"/>
    <x v="10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4"/>
    <n v="87.7"/>
    <x v="1"/>
    <s v="spaces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3"/>
    <n v="242.28"/>
    <x v="1"/>
    <s v="spaces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6"/>
    <n v="146.44999999999999"/>
    <x v="1"/>
    <s v="spaces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1"/>
    <n v="103.17"/>
    <x v="1"/>
    <s v="spaces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2"/>
    <n v="80.459999999999994"/>
    <x v="1"/>
    <s v="spaces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1"/>
    <n v="234.67"/>
    <x v="1"/>
    <s v="spaces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7"/>
    <n v="50.69"/>
    <x v="1"/>
    <s v="spaces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1"/>
    <n v="162.71"/>
    <x v="1"/>
    <s v="spaces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7"/>
    <x v="1"/>
    <s v="spaces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7"/>
    <n v="67.7"/>
    <x v="1"/>
    <s v="spaces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3"/>
    <n v="52.1"/>
    <x v="1"/>
    <s v="spaces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4"/>
    <n v="51.6"/>
    <x v="1"/>
    <s v="spaces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2"/>
    <n v="164.3"/>
    <x v="1"/>
    <s v="spaces"/>
    <x v="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9"/>
    <n v="84.86"/>
    <x v="1"/>
    <s v="spaces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10"/>
    <n v="94.55"/>
    <x v="1"/>
    <s v="spaces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7"/>
    <n v="45.54"/>
    <x v="1"/>
    <s v="spaces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"/>
    <x v="1"/>
    <s v="spaces"/>
    <x v="1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8"/>
    <n v="50.88"/>
    <x v="1"/>
    <s v="spaces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7"/>
    <n v="191.13"/>
    <x v="1"/>
    <s v="spaces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3"/>
    <n v="89.31"/>
    <x v="1"/>
    <s v="spaces"/>
    <x v="10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9"/>
    <n v="88.59"/>
    <x v="1"/>
    <s v="spaces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7"/>
    <n v="96.3"/>
    <x v="1"/>
    <s v="spaces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4"/>
    <n v="33.31"/>
    <x v="1"/>
    <s v="spaces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1"/>
    <n v="37.22"/>
    <x v="1"/>
    <s v="spaces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9"/>
    <n v="92.13"/>
    <x v="1"/>
    <s v="spaces"/>
    <x v="104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8"/>
    <n v="76.790000000000006"/>
    <x v="1"/>
    <s v="spaces"/>
    <x v="1043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1"/>
    <n v="96.53"/>
    <x v="1"/>
    <s v="spaces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"/>
    <x v="1"/>
    <s v="spaces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1"/>
    <n v="128.91"/>
    <x v="1"/>
    <s v="spaces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10"/>
    <n v="84.11"/>
    <x v="1"/>
    <s v="spaces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3"/>
    <n v="82.94"/>
    <x v="1"/>
    <s v="spaces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1"/>
    <n v="259.95"/>
    <x v="1"/>
    <s v="spaces"/>
    <x v="104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7"/>
    <n v="177.02"/>
    <x v="1"/>
    <s v="spaces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7"/>
    <n v="74.069999999999993"/>
    <x v="1"/>
    <s v="spaces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7"/>
    <x v="1"/>
    <s v="spaces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"/>
    <n v="37.5"/>
    <x v="1"/>
    <s v="spaces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1"/>
    <n v="13.33"/>
    <x v="1"/>
    <s v="spaces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1"/>
    <n v="1"/>
    <x v="1"/>
    <s v="spaces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"/>
    <n v="1"/>
    <x v="1"/>
    <s v="spaces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4"/>
    <n v="41"/>
    <x v="1"/>
    <s v="spaces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"/>
    <n v="55.83"/>
    <x v="1"/>
    <s v="spaces"/>
    <x v="1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7"/>
    <n v="99.76"/>
    <x v="1"/>
    <s v="spaces"/>
    <x v="1051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20"/>
    <n v="25.52"/>
    <x v="1"/>
    <s v="spaces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2"/>
    <n v="117.65"/>
    <x v="1"/>
    <s v="spaces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1"/>
    <n v="5"/>
    <x v="1"/>
    <s v="spaces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2"/>
    <n v="2796.67"/>
    <x v="1"/>
    <s v="spaces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3"/>
    <n v="200"/>
    <x v="1"/>
    <s v="spaces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1"/>
    <n v="87.5"/>
    <x v="1"/>
    <s v="spaces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5"/>
    <n v="20.14"/>
    <x v="1"/>
    <s v="spaces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4"/>
    <n v="20.88"/>
    <x v="1"/>
    <s v="spaces"/>
    <x v="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60"/>
    <n v="61.31"/>
    <x v="1"/>
    <s v="spaces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"/>
    <n v="1"/>
    <x v="1"/>
    <s v="spaces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1"/>
    <n v="92.14"/>
    <x v="1"/>
    <s v="spaces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1"/>
    <n v="7.33"/>
    <x v="1"/>
    <s v="spaces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9"/>
    <n v="64.8"/>
    <x v="1"/>
    <s v="spaces"/>
    <x v="78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6"/>
    <n v="30.12"/>
    <x v="1"/>
    <s v="spaces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1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"/>
    <n v="23.67"/>
    <x v="1"/>
    <s v="spaces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1"/>
    <n v="415.78"/>
    <x v="1"/>
    <s v="spaces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"/>
    <n v="53.71"/>
    <x v="1"/>
    <s v="spaces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1"/>
    <n v="420.6"/>
    <x v="1"/>
    <s v="spaces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1"/>
    <n v="18.670000000000002"/>
    <x v="1"/>
    <s v="spaces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2"/>
    <n v="78.33"/>
    <x v="1"/>
    <s v="spaces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3"/>
    <n v="67.78"/>
    <x v="1"/>
    <s v="spaces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1"/>
    <n v="16.670000000000002"/>
    <x v="1"/>
    <s v="spaces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1"/>
    <n v="62.5"/>
    <x v="1"/>
    <s v="spaces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"/>
    <n v="42"/>
    <x v="1"/>
    <s v="spaces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4"/>
    <n v="130.09"/>
    <x v="1"/>
    <s v="spaces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6"/>
    <n v="1270.22"/>
    <x v="1"/>
    <s v="spaces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6"/>
    <n v="88.44"/>
    <x v="1"/>
    <s v="spaces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2"/>
    <n v="56.34"/>
    <x v="1"/>
    <s v="spaces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3"/>
    <n v="53.53"/>
    <x v="1"/>
    <s v="spaces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1"/>
    <n v="25"/>
    <x v="1"/>
    <s v="spaces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1"/>
    <n v="50"/>
    <x v="1"/>
    <s v="spaces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4"/>
    <n v="56.79"/>
    <x v="1"/>
    <s v="spaces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8"/>
    <n v="40.83"/>
    <x v="1"/>
    <s v="spaces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4"/>
    <n v="65.11"/>
    <x v="1"/>
    <s v="spaces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4"/>
    <n v="55.6"/>
    <x v="1"/>
    <s v="spaces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6"/>
    <n v="140.54"/>
    <x v="1"/>
    <s v="spaces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40"/>
    <n v="69.53"/>
    <x v="1"/>
    <s v="spaces"/>
    <x v="7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1"/>
    <n v="5.5"/>
    <x v="1"/>
    <s v="spaces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30"/>
    <n v="237"/>
    <x v="1"/>
    <s v="spaces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3"/>
    <n v="79.87"/>
    <x v="1"/>
    <s v="spaces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5"/>
    <n v="10.25"/>
    <x v="1"/>
    <s v="spaces"/>
    <x v="106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20"/>
    <n v="272.58999999999997"/>
    <x v="1"/>
    <s v="spaces"/>
    <x v="408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1"/>
    <n v="13"/>
    <x v="1"/>
    <s v="spaces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6"/>
    <n v="58.18"/>
    <x v="1"/>
    <s v="spaces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1"/>
    <n v="10"/>
    <x v="1"/>
    <s v="spaces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7"/>
    <n v="70.11"/>
    <x v="1"/>
    <s v="spaces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5"/>
    <n v="57.89"/>
    <x v="1"/>
    <s v="spaces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5"/>
    <n v="125.27"/>
    <x v="1"/>
    <s v="spaces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  <x v="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8"/>
    <n v="43"/>
    <x v="1"/>
    <s v="spaces"/>
    <x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"/>
    <n v="1"/>
    <x v="1"/>
    <s v="spaces"/>
    <x v="106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1"/>
    <n v="775"/>
    <x v="1"/>
    <s v="spaces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1"/>
    <n v="5"/>
    <x v="1"/>
    <s v="spaces"/>
    <x v="2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1"/>
    <n v="12.8"/>
    <x v="1"/>
    <s v="spaces"/>
    <x v="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1"/>
    <n v="10"/>
    <x v="1"/>
    <s v="spaces"/>
    <x v="14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9"/>
    <n v="58"/>
    <x v="1"/>
    <s v="spaces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9"/>
    <n v="244.8"/>
    <x v="1"/>
    <s v="spaces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1"/>
    <n v="6.5"/>
    <x v="1"/>
    <s v="spaces"/>
    <x v="14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5"/>
    <n v="61.18"/>
    <x v="1"/>
    <s v="spaces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9"/>
    <n v="139.24"/>
    <x v="1"/>
    <s v="plays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1"/>
    <n v="10"/>
    <x v="1"/>
    <s v="plays"/>
    <x v="14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4"/>
    <n v="93.75"/>
    <x v="1"/>
    <s v="plays"/>
    <x v="107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6"/>
    <n v="53.75"/>
    <x v="1"/>
    <s v="plays"/>
    <x v="23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1"/>
    <n v="10"/>
    <x v="1"/>
    <s v="plays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3"/>
    <n v="18.75"/>
    <x v="1"/>
    <s v="plays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1"/>
    <n v="23.14"/>
    <x v="1"/>
    <s v="plays"/>
    <x v="3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8"/>
    <n v="29.05"/>
    <x v="1"/>
    <s v="plays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4"/>
    <n v="50"/>
    <x v="1"/>
    <s v="plays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6"/>
    <n v="450"/>
    <x v="1"/>
    <s v="plays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1"/>
    <n v="24"/>
    <x v="1"/>
    <s v="plays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2"/>
    <n v="32.25"/>
    <x v="1"/>
    <s v="plays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2"/>
    <n v="15"/>
    <x v="1"/>
    <s v="plays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6"/>
    <n v="251.33"/>
    <x v="1"/>
    <s v="plays"/>
    <x v="107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  <x v="8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1"/>
    <n v="437.5"/>
    <x v="1"/>
    <s v="plays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8"/>
    <n v="110.35"/>
    <x v="1"/>
    <s v="plays"/>
    <x v="19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2"/>
    <n v="41.42"/>
    <x v="1"/>
    <s v="plays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"/>
    <x v="1"/>
    <s v="plays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1"/>
    <n v="103.35"/>
    <x v="1"/>
    <s v="plays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6"/>
    <n v="34.79"/>
    <x v="1"/>
    <s v="plays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6"/>
    <n v="41.77"/>
    <x v="1"/>
    <s v="plays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3"/>
    <n v="64.27"/>
    <x v="1"/>
    <s v="plays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9"/>
    <n v="31.21"/>
    <x v="1"/>
    <s v="plays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2"/>
    <n v="62.92"/>
    <x v="1"/>
    <s v="plays"/>
    <x v="6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4"/>
    <x v="1"/>
    <s v="plays"/>
    <x v="1082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4"/>
    <n v="82.61"/>
    <x v="1"/>
    <s v="plays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4"/>
    <n v="38.5"/>
    <x v="1"/>
    <s v="plays"/>
    <x v="108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2"/>
    <n v="80.16"/>
    <x v="1"/>
    <s v="plays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6"/>
    <n v="28.41"/>
    <x v="1"/>
    <s v="plays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8"/>
    <n v="80.73"/>
    <x v="1"/>
    <s v="plays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2"/>
    <n v="200.69"/>
    <x v="1"/>
    <s v="plays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7"/>
    <n v="37.590000000000003"/>
    <x v="1"/>
    <s v="plays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3"/>
    <n v="58.1"/>
    <x v="1"/>
    <s v="plays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1"/>
    <n v="60.3"/>
    <x v="1"/>
    <s v="plays"/>
    <x v="108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7"/>
    <n v="63.36"/>
    <x v="1"/>
    <s v="plays"/>
    <x v="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5"/>
    <n v="50.9"/>
    <x v="1"/>
    <s v="plays"/>
    <x v="1088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4"/>
    <n v="100.5"/>
    <x v="1"/>
    <s v="plays"/>
    <x v="10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3"/>
    <n v="31.62"/>
    <x v="1"/>
    <s v="plays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9"/>
    <n v="65.099999999999994"/>
    <x v="1"/>
    <s v="plays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5"/>
    <n v="79.31"/>
    <x v="1"/>
    <s v="plays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9"/>
    <x v="1"/>
    <s v="plays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2"/>
    <n v="131.91"/>
    <x v="1"/>
    <s v="plays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10"/>
    <n v="91.3"/>
    <x v="1"/>
    <s v="plays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5"/>
    <n v="39.67"/>
    <x v="1"/>
    <s v="plays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8"/>
    <n v="57.55"/>
    <x v="1"/>
    <s v="plays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2"/>
    <n v="33.03"/>
    <x v="1"/>
    <s v="plays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5"/>
    <n v="77.34"/>
    <x v="1"/>
    <s v="plays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20"/>
    <n v="31.93"/>
    <x v="1"/>
    <s v="plays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"/>
    <n v="36.33"/>
    <x v="1"/>
    <s v="plays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1"/>
    <n v="46.77"/>
    <x v="1"/>
    <s v="plays"/>
    <x v="109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"/>
    <n v="40.07"/>
    <x v="1"/>
    <s v="plays"/>
    <x v="1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8"/>
    <n v="100.22"/>
    <x v="1"/>
    <s v="plays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7"/>
    <x v="1"/>
    <s v="plays"/>
    <x v="40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3"/>
    <n v="46.71"/>
    <x v="1"/>
    <s v="plays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7"/>
    <n v="71.489999999999995"/>
    <x v="1"/>
    <s v="plays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"/>
    <x v="1"/>
    <s v="musical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3"/>
    <n v="356.84"/>
    <x v="1"/>
    <s v="musical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  <x v="1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5"/>
    <n v="37.75"/>
    <x v="1"/>
    <s v="musical"/>
    <x v="1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2"/>
    <n v="12.75"/>
    <x v="1"/>
    <s v="musical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2"/>
    <n v="24.46"/>
    <x v="1"/>
    <s v="musical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60"/>
    <n v="53.08"/>
    <x v="1"/>
    <s v="musical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1"/>
    <n v="300"/>
    <x v="1"/>
    <s v="musical"/>
    <x v="10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2"/>
    <n v="286.25"/>
    <x v="1"/>
    <s v="musical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1"/>
    <n v="36.67"/>
    <x v="1"/>
    <s v="musical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3"/>
    <n v="49.21"/>
    <x v="1"/>
    <s v="musical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1"/>
    <n v="1"/>
    <x v="1"/>
    <s v="musical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2"/>
    <n v="12.5"/>
    <x v="1"/>
    <s v="musical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5"/>
    <n v="109.04"/>
    <x v="1"/>
    <s v="musical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7"/>
    <x v="1"/>
    <s v="musical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4"/>
    <n v="22.75"/>
    <x v="1"/>
    <s v="musical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7"/>
    <n v="70.83"/>
    <x v="1"/>
    <s v="musical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4"/>
    <n v="63.11"/>
    <x v="1"/>
    <s v="plays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20"/>
    <n v="50.16"/>
    <x v="1"/>
    <s v="plays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6"/>
    <n v="62.88"/>
    <x v="1"/>
    <s v="plays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20"/>
    <n v="85.53"/>
    <x v="1"/>
    <s v="plays"/>
    <x v="110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7"/>
    <n v="53.72"/>
    <x v="1"/>
    <s v="plays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1"/>
    <n v="127.81"/>
    <x v="1"/>
    <s v="plays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3"/>
    <n v="106.57"/>
    <x v="1"/>
    <s v="plays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1"/>
    <n v="262.11"/>
    <x v="1"/>
    <s v="plays"/>
    <x v="11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1"/>
    <n v="57.17"/>
    <x v="1"/>
    <s v="plays"/>
    <x v="11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7"/>
    <n v="50.2"/>
    <x v="1"/>
    <s v="plays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3"/>
    <n v="66.59"/>
    <x v="1"/>
    <s v="plays"/>
    <x v="110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1"/>
    <n v="168.25"/>
    <x v="1"/>
    <s v="plays"/>
    <x v="91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1"/>
    <n v="256.37"/>
    <x v="1"/>
    <s v="plays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4"/>
    <n v="36.61"/>
    <x v="1"/>
    <s v="plays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5"/>
    <n v="37.14"/>
    <x v="1"/>
    <s v="plays"/>
    <x v="110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10"/>
    <n v="45.88"/>
    <x v="1"/>
    <s v="plays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3"/>
    <n v="141.71"/>
    <x v="1"/>
    <s v="plays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3"/>
    <n v="52.49"/>
    <x v="1"/>
    <s v="plays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5"/>
    <n v="59.52"/>
    <x v="1"/>
    <s v="plays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3"/>
    <n v="193.62"/>
    <x v="1"/>
    <s v="plays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8"/>
    <n v="106.8"/>
    <x v="1"/>
    <s v="plays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10"/>
    <n v="77.22"/>
    <x v="1"/>
    <s v="plays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2"/>
    <n v="50.46"/>
    <x v="1"/>
    <s v="plays"/>
    <x v="111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1"/>
    <n v="34.92"/>
    <x v="1"/>
    <s v="plays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4"/>
    <n v="85.53"/>
    <x v="1"/>
    <s v="plays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1"/>
    <n v="182.91"/>
    <x v="1"/>
    <s v="plays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1"/>
    <n v="131.13999999999999"/>
    <x v="1"/>
    <s v="plays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3"/>
    <n v="39.81"/>
    <x v="1"/>
    <s v="plays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6"/>
    <n v="59.7"/>
    <x v="1"/>
    <s v="plays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1"/>
    <n v="88.74"/>
    <x v="1"/>
    <s v="plays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6"/>
    <n v="58.69"/>
    <x v="1"/>
    <s v="plays"/>
    <x v="111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8"/>
    <n v="69.569999999999993"/>
    <x v="1"/>
    <s v="plays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3"/>
    <n v="115.87"/>
    <x v="1"/>
    <s v="plays"/>
    <x v="112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3"/>
    <n v="23.87"/>
    <x v="1"/>
    <s v="plays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5"/>
    <n v="81.13"/>
    <x v="1"/>
    <s v="plays"/>
    <x v="112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2"/>
    <n v="57.63"/>
    <x v="1"/>
    <s v="plays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6"/>
    <n v="46.43"/>
    <x v="1"/>
    <s v="plays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1"/>
    <n v="60.48"/>
    <x v="1"/>
    <s v="plays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5"/>
    <n v="65.58"/>
    <x v="1"/>
    <s v="plays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2"/>
    <n v="119.19"/>
    <x v="1"/>
    <s v="plays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1"/>
    <n v="83.05"/>
    <x v="1"/>
    <s v="plays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8"/>
    <n v="57.52"/>
    <x v="1"/>
    <s v="plays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2"/>
    <n v="177.09"/>
    <x v="1"/>
    <s v="plays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2"/>
    <n v="70.77"/>
    <x v="1"/>
    <s v="plays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7"/>
    <x v="1"/>
    <s v="plays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9"/>
    <n v="72.760000000000005"/>
    <x v="1"/>
    <s v="plays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7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6"/>
    <n v="98.2"/>
    <x v="1"/>
    <s v="plays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7"/>
    <n v="251.74"/>
    <x v="1"/>
    <s v="plays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10"/>
    <n v="74.819999999999993"/>
    <x v="1"/>
    <s v="plays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1"/>
    <n v="67.650000000000006"/>
    <x v="1"/>
    <s v="plays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4"/>
    <n v="93.81"/>
    <x v="1"/>
    <s v="plays"/>
    <x v="112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3"/>
    <n v="41.24"/>
    <x v="1"/>
    <s v="plays"/>
    <x v="112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"/>
    <x v="1"/>
    <s v="plays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90000000000006"/>
    <x v="1"/>
    <s v="plays"/>
    <x v="11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2"/>
    <n v="48.33"/>
    <x v="1"/>
    <s v="plays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3"/>
    <n v="53.18"/>
    <x v="1"/>
    <s v="plays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"/>
    <x v="1"/>
    <s v="plays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2"/>
    <n v="116"/>
    <x v="1"/>
    <s v="plays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2"/>
    <n v="61"/>
    <x v="1"/>
    <s v="plays"/>
    <x v="1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4"/>
    <x v="1"/>
    <s v="plays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5"/>
    <n v="106.5"/>
    <x v="1"/>
    <s v="plays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8"/>
    <n v="204.57"/>
    <x v="1"/>
    <s v="plays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2"/>
    <n v="54.91"/>
    <x v="1"/>
    <s v="plays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1"/>
    <n v="150.41999999999999"/>
    <x v="1"/>
    <s v="plays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7"/>
    <n v="52.58"/>
    <x v="1"/>
    <s v="plays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9"/>
    <n v="54.3"/>
    <x v="1"/>
    <s v="plays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4"/>
    <n v="76.03"/>
    <x v="1"/>
    <s v="plays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5"/>
    <n v="105.21"/>
    <x v="1"/>
    <s v="plays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7"/>
    <x v="1"/>
    <s v="plays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2"/>
    <n v="129.36000000000001"/>
    <x v="1"/>
    <s v="plays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3"/>
    <n v="134.26"/>
    <x v="1"/>
    <s v="plays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5"/>
    <n v="17.829999999999998"/>
    <x v="1"/>
    <s v="plays"/>
    <x v="11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2"/>
    <n v="203.2"/>
    <x v="1"/>
    <s v="plays"/>
    <x v="1138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3"/>
    <n v="69.19"/>
    <x v="1"/>
    <s v="plays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2"/>
    <n v="125.12"/>
    <x v="1"/>
    <s v="plays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3"/>
    <x v="1"/>
    <s v="plays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1"/>
    <n v="48.44"/>
    <x v="1"/>
    <s v="plays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4"/>
    <n v="26.61"/>
    <x v="1"/>
    <s v="plays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2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4"/>
    <n v="40.71"/>
    <x v="1"/>
    <s v="plays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7"/>
    <n v="19.27"/>
    <x v="1"/>
    <s v="plays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1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9"/>
    <n v="29.58"/>
    <x v="1"/>
    <s v="plays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3"/>
    <n v="26.67"/>
    <x v="1"/>
    <s v="plays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5"/>
    <n v="45.98"/>
    <x v="1"/>
    <s v="plays"/>
    <x v="11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1"/>
    <n v="125.09"/>
    <x v="1"/>
    <s v="plays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2"/>
    <n v="141.29"/>
    <x v="1"/>
    <s v="plays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7"/>
    <n v="55.33"/>
    <x v="1"/>
    <s v="plays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7"/>
    <n v="46.42"/>
    <x v="1"/>
    <s v="plays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4"/>
    <n v="57.2"/>
    <x v="1"/>
    <s v="plays"/>
    <x v="1145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4"/>
    <n v="173.7"/>
    <x v="1"/>
    <s v="plays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6"/>
    <n v="59.6"/>
    <x v="1"/>
    <s v="plays"/>
    <x v="11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5"/>
    <n v="89.59"/>
    <x v="1"/>
    <s v="plays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3"/>
    <n v="204.05"/>
    <x v="1"/>
    <s v="plays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6"/>
    <n v="48.7"/>
    <x v="1"/>
    <s v="plays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7"/>
    <n v="53.34"/>
    <x v="1"/>
    <s v="plays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3"/>
    <n v="75.09"/>
    <x v="1"/>
    <s v="plays"/>
    <x v="3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60"/>
    <n v="18"/>
    <x v="1"/>
    <s v="plays"/>
    <x v="1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1"/>
    <n v="209.84"/>
    <x v="1"/>
    <s v="plays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10"/>
    <n v="61.02"/>
    <x v="1"/>
    <s v="plays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1"/>
    <n v="61"/>
    <x v="1"/>
    <s v="plays"/>
    <x v="114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7"/>
    <n v="80.03"/>
    <x v="1"/>
    <s v="plays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1"/>
    <n v="29.07"/>
    <x v="1"/>
    <s v="plays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"/>
    <n v="49.44"/>
    <x v="1"/>
    <s v="plays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1"/>
    <n v="93.98"/>
    <x v="1"/>
    <s v="plays"/>
    <x v="115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7"/>
    <n v="61.94"/>
    <x v="1"/>
    <s v="plays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6"/>
    <n v="78.5"/>
    <x v="1"/>
    <s v="plays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x v="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5"/>
    <x v="1"/>
    <s v="plays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8"/>
    <n v="35.799999999999997"/>
    <x v="1"/>
    <s v="plays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2"/>
    <n v="145.65"/>
    <x v="1"/>
    <s v="plays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6"/>
    <n v="25.69"/>
    <x v="1"/>
    <s v="plays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2"/>
    <n v="152.5"/>
    <x v="1"/>
    <s v="plays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3"/>
    <n v="30"/>
    <x v="1"/>
    <s v="plays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2"/>
    <n v="142.28"/>
    <x v="1"/>
    <s v="plays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2"/>
    <n v="24.55"/>
    <x v="1"/>
    <s v="plays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7"/>
    <n v="292.77999999999997"/>
    <x v="1"/>
    <s v="plays"/>
    <x v="115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7"/>
    <n v="44.92"/>
    <x v="1"/>
    <s v="plays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7"/>
    <n v="23.1"/>
    <x v="1"/>
    <s v="plays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5"/>
    <n v="80.400000000000006"/>
    <x v="1"/>
    <s v="plays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90000000000006"/>
    <x v="1"/>
    <s v="plays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5"/>
    <n v="32.97"/>
    <x v="1"/>
    <s v="plays"/>
    <x v="3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9"/>
    <n v="116.65"/>
    <x v="1"/>
    <s v="plays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1"/>
    <n v="79.62"/>
    <x v="1"/>
    <s v="plays"/>
    <x v="115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8"/>
    <x v="1"/>
    <s v="plays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1"/>
    <n v="81.03"/>
    <x v="1"/>
    <s v="plays"/>
    <x v="115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3"/>
    <n v="136.85"/>
    <x v="1"/>
    <s v="plays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5"/>
    <n v="177.62"/>
    <x v="1"/>
    <s v="plays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9"/>
    <n v="109.08"/>
    <x v="1"/>
    <s v="plays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"/>
    <x v="1"/>
    <s v="plays"/>
    <x v="115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2"/>
    <n v="78.209999999999994"/>
    <x v="1"/>
    <s v="plays"/>
    <x v="116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2"/>
    <n v="52.17"/>
    <x v="1"/>
    <s v="plays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2"/>
    <n v="114.13"/>
    <x v="1"/>
    <s v="plays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"/>
    <n v="91.67"/>
    <x v="1"/>
    <s v="plays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20"/>
    <n v="108.59"/>
    <x v="1"/>
    <s v="plays"/>
    <x v="116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1"/>
    <n v="69.819999999999993"/>
    <x v="1"/>
    <s v="plays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4"/>
    <n v="109.57"/>
    <x v="1"/>
    <s v="plays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5"/>
    <n v="71.67"/>
    <x v="1"/>
    <s v="plays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2"/>
    <n v="93.61"/>
    <x v="1"/>
    <s v="plays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8"/>
    <n v="76.8"/>
    <x v="1"/>
    <s v="plays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9999999999997"/>
    <x v="1"/>
    <s v="plays"/>
    <x v="116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2"/>
    <n v="55.6"/>
    <x v="1"/>
    <s v="plays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7"/>
    <n v="147.33000000000001"/>
    <x v="1"/>
    <s v="plays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2"/>
    <n v="56.33"/>
    <x v="1"/>
    <s v="plays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"/>
    <x v="1"/>
    <s v="plays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3"/>
    <n v="63.57"/>
    <x v="1"/>
    <s v="plays"/>
    <x v="1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7"/>
    <n v="184.78"/>
    <x v="1"/>
    <s v="plays"/>
    <x v="27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2"/>
    <n v="126.72"/>
    <x v="1"/>
    <s v="plays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4"/>
    <n v="83.43"/>
    <x v="1"/>
    <s v="plays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"/>
    <n v="54.5"/>
    <x v="1"/>
    <s v="plays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2"/>
    <n v="302.31"/>
    <x v="1"/>
    <s v="plays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6"/>
    <n v="44.14"/>
    <x v="1"/>
    <s v="plays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7"/>
    <x v="1"/>
    <s v="plays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9"/>
    <x v="1"/>
    <s v="plays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9"/>
    <n v="29.67"/>
    <x v="1"/>
    <s v="plays"/>
    <x v="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5"/>
    <n v="45.48"/>
    <x v="1"/>
    <s v="plays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4"/>
    <n v="96.2"/>
    <x v="1"/>
    <s v="plays"/>
    <x v="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8"/>
    <n v="67.92"/>
    <x v="1"/>
    <s v="plays"/>
    <x v="117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9"/>
    <n v="30.78"/>
    <x v="1"/>
    <s v="plays"/>
    <x v="27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4"/>
    <n v="38.33"/>
    <x v="1"/>
    <s v="plays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1"/>
    <n v="66.83"/>
    <x v="1"/>
    <s v="plays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7"/>
    <n v="71.73"/>
    <x v="1"/>
    <s v="plays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"/>
    <x v="1"/>
    <s v="plays"/>
    <x v="63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1"/>
    <n v="421.11"/>
    <x v="1"/>
    <s v="plays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2"/>
    <n v="104.99"/>
    <x v="1"/>
    <s v="plays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8"/>
    <n v="28.19"/>
    <x v="1"/>
    <s v="plays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4"/>
    <n v="54.55"/>
    <x v="1"/>
    <s v="plays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5"/>
    <n v="111.89"/>
    <x v="1"/>
    <s v="plays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3"/>
    <n v="85.21"/>
    <x v="1"/>
    <s v="plays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1"/>
    <n v="76.650000000000006"/>
    <x v="1"/>
    <s v="plays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2"/>
    <n v="65.17"/>
    <x v="1"/>
    <s v="plays"/>
    <x v="5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1"/>
    <n v="93.76"/>
    <x v="1"/>
    <s v="plays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000000000001"/>
    <x v="1"/>
    <s v="plays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2"/>
    <x v="1"/>
    <s v="plays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7"/>
    <n v="100.17"/>
    <x v="1"/>
    <s v="plays"/>
    <x v="11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4"/>
    <n v="34.6"/>
    <x v="1"/>
    <s v="plays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5"/>
    <n v="184.68"/>
    <x v="1"/>
    <s v="plays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3"/>
    <n v="69.819999999999993"/>
    <x v="1"/>
    <s v="plays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"/>
    <x v="1"/>
    <s v="plays"/>
    <x v="118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7"/>
    <x v="1"/>
    <s v="plays"/>
    <x v="7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6"/>
    <n v="36.07"/>
    <x v="1"/>
    <s v="plays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3"/>
    <n v="29"/>
    <x v="1"/>
    <s v="plays"/>
    <x v="1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"/>
    <x v="1"/>
    <s v="plays"/>
    <x v="119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5"/>
    <n v="55.89"/>
    <x v="1"/>
    <s v="plays"/>
    <x v="119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"/>
    <n v="11.67"/>
    <x v="1"/>
    <s v="plays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2"/>
    <n v="68.349999999999994"/>
    <x v="1"/>
    <s v="plays"/>
    <x v="119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4"/>
    <n v="27.07"/>
    <x v="1"/>
    <s v="plays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1"/>
    <n v="118.13"/>
    <x v="1"/>
    <s v="plays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2"/>
    <n v="44.76"/>
    <x v="1"/>
    <s v="plays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10"/>
    <n v="99.79"/>
    <x v="1"/>
    <s v="plays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5"/>
    <x v="1"/>
    <s v="plays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"/>
    <x v="1"/>
    <s v="plays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8"/>
    <n v="28.32"/>
    <x v="1"/>
    <s v="plays"/>
    <x v="119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1"/>
    <n v="110.23"/>
    <x v="1"/>
    <s v="plays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8"/>
    <n v="31.97"/>
    <x v="1"/>
    <s v="plays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"/>
    <x v="1"/>
    <s v="plays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4"/>
    <n v="29.43"/>
    <x v="1"/>
    <s v="plays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9"/>
    <n v="81.38"/>
    <x v="1"/>
    <s v="plays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4"/>
    <n v="199.17"/>
    <x v="1"/>
    <s v="plays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"/>
    <x v="1"/>
    <s v="plays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3"/>
    <x v="1"/>
    <s v="plays"/>
    <x v="119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4"/>
    <n v="70.569999999999993"/>
    <x v="1"/>
    <s v="plays"/>
    <x v="119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"/>
    <x v="1"/>
    <s v="plays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20"/>
    <n v="159.47"/>
    <x v="1"/>
    <s v="plays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1"/>
    <n v="37.78"/>
    <x v="1"/>
    <s v="plays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1"/>
    <n v="72.05"/>
    <x v="1"/>
    <s v="plays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7"/>
    <n v="63.7"/>
    <x v="1"/>
    <s v="plays"/>
    <x v="120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"/>
    <x v="1"/>
    <s v="plays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2"/>
    <n v="103.21"/>
    <x v="1"/>
    <s v="plays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10"/>
    <n v="71.150000000000006"/>
    <x v="1"/>
    <s v="plays"/>
    <x v="12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4"/>
    <n v="81.78"/>
    <x v="1"/>
    <s v="plays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3"/>
    <n v="297.02999999999997"/>
    <x v="1"/>
    <s v="plays"/>
    <x v="4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9"/>
    <n v="46.61"/>
    <x v="1"/>
    <s v="plays"/>
    <x v="120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"/>
    <x v="1"/>
    <s v="plays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3"/>
    <n v="40.29"/>
    <x v="1"/>
    <s v="plays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9"/>
    <n v="30.15"/>
    <x v="1"/>
    <s v="plays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4"/>
    <x v="1"/>
    <s v="plays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10"/>
    <n v="52.21"/>
    <x v="1"/>
    <s v="plays"/>
    <x v="1209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1"/>
    <n v="134.15"/>
    <x v="1"/>
    <s v="plays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6"/>
    <n v="62.83"/>
    <x v="1"/>
    <s v="plays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"/>
    <n v="58.95"/>
    <x v="1"/>
    <s v="plays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6"/>
    <n v="143.11000000000001"/>
    <x v="1"/>
    <s v="plays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7"/>
    <x v="1"/>
    <s v="plays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5"/>
    <n v="186.07"/>
    <x v="1"/>
    <s v="plays"/>
    <x v="1213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5"/>
    <n v="89.79"/>
    <x v="1"/>
    <s v="plays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6"/>
    <n v="64.16"/>
    <x v="1"/>
    <s v="plays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3"/>
    <n v="59.65"/>
    <x v="1"/>
    <s v="plays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6"/>
    <n v="41.22"/>
    <x v="1"/>
    <s v="plays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2"/>
    <x v="1"/>
    <s v="plays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9"/>
    <n v="43.28"/>
    <x v="1"/>
    <s v="plays"/>
    <x v="121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8"/>
    <n v="77"/>
    <x v="1"/>
    <s v="plays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10"/>
    <n v="51.22"/>
    <x v="1"/>
    <s v="plays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1"/>
    <n v="68.25"/>
    <x v="1"/>
    <s v="plays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9999999999998"/>
    <x v="1"/>
    <s v="plays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2"/>
    <n v="41.13"/>
    <x v="1"/>
    <s v="plays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4"/>
    <n v="41.41"/>
    <x v="1"/>
    <s v="plays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9"/>
    <n v="27.5"/>
    <x v="1"/>
    <s v="plays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1"/>
    <n v="33.57"/>
    <x v="1"/>
    <s v="plays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1"/>
    <n v="145.87"/>
    <x v="1"/>
    <s v="plays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2"/>
    <n v="358.69"/>
    <x v="1"/>
    <s v="plays"/>
    <x v="12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1"/>
    <n v="50.98"/>
    <x v="1"/>
    <s v="plays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5"/>
    <n v="45.04"/>
    <x v="1"/>
    <s v="plays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7"/>
    <n v="17.53"/>
    <x v="1"/>
    <s v="plays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2"/>
    <x v="1"/>
    <s v="plays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1"/>
    <x v="1"/>
    <s v="plays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4"/>
    <n v="90.68"/>
    <x v="1"/>
    <s v="plays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3"/>
    <n v="55.01"/>
    <x v="1"/>
    <s v="plays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"/>
    <x v="1"/>
    <s v="plays"/>
    <x v="122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8"/>
    <n v="72.95"/>
    <x v="1"/>
    <s v="plays"/>
    <x v="13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7"/>
    <x v="1"/>
    <s v="plays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2"/>
    <n v="716.35"/>
    <x v="1"/>
    <s v="plays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4"/>
    <n v="50.4"/>
    <x v="1"/>
    <s v="plays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7"/>
    <x v="1"/>
    <s v="plays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5"/>
    <n v="35.770000000000003"/>
    <x v="1"/>
    <s v="plays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3"/>
    <n v="88.74"/>
    <x v="1"/>
    <s v="plays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7999999999999"/>
    <x v="1"/>
    <s v="plays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"/>
    <x v="1"/>
    <s v="plays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4"/>
    <n v="20"/>
    <x v="1"/>
    <s v="plays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6"/>
    <n v="53.23"/>
    <x v="1"/>
    <s v="plays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3"/>
    <n v="39.6"/>
    <x v="1"/>
    <s v="plays"/>
    <x v="12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8"/>
    <n v="34.25"/>
    <x v="1"/>
    <s v="plays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3"/>
    <n v="164.62"/>
    <x v="1"/>
    <s v="plays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9"/>
    <n v="125.05"/>
    <x v="1"/>
    <s v="plays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9"/>
    <n v="51.88"/>
    <x v="1"/>
    <s v="plays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60"/>
    <n v="40.29"/>
    <x v="1"/>
    <s v="plays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5"/>
    <n v="64.91"/>
    <x v="1"/>
    <s v="plays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1"/>
    <n v="55.33"/>
    <x v="1"/>
    <s v="plays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6"/>
    <n v="83.14"/>
    <x v="1"/>
    <s v="plays"/>
    <x v="123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8"/>
    <n v="38.71"/>
    <x v="1"/>
    <s v="plays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2"/>
    <n v="125.38"/>
    <x v="1"/>
    <s v="plays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3"/>
    <n v="78.260000000000005"/>
    <x v="1"/>
    <s v="plays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8"/>
    <n v="47.22"/>
    <x v="1"/>
    <s v="plays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9"/>
    <n v="79.099999999999994"/>
    <x v="1"/>
    <s v="plays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6"/>
    <n v="114.29"/>
    <x v="1"/>
    <s v="plays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"/>
    <x v="1"/>
    <s v="plays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7"/>
    <x v="1"/>
    <s v="plays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7"/>
    <n v="74.209999999999994"/>
    <x v="1"/>
    <s v="plays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5"/>
    <n v="47.85"/>
    <x v="1"/>
    <s v="plays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9"/>
    <n v="34.409999999999997"/>
    <x v="1"/>
    <s v="plays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3"/>
    <n v="40.24"/>
    <x v="1"/>
    <s v="plays"/>
    <x v="124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6"/>
    <n v="60.29"/>
    <x v="1"/>
    <s v="plays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7"/>
    <n v="25.31"/>
    <x v="1"/>
    <s v="plays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1"/>
    <n v="35.950000000000003"/>
    <x v="1"/>
    <s v="plays"/>
    <x v="3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6"/>
    <n v="136"/>
    <x v="1"/>
    <s v="plays"/>
    <x v="12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8"/>
    <n v="70.760000000000005"/>
    <x v="1"/>
    <s v="plays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4"/>
    <n v="66.510000000000005"/>
    <x v="1"/>
    <s v="plays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2"/>
    <n v="105"/>
    <x v="1"/>
    <s v="plays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5"/>
    <n v="145"/>
    <x v="1"/>
    <s v="plays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7"/>
    <n v="96.67"/>
    <x v="1"/>
    <s v="plays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1"/>
    <n v="60.33"/>
    <x v="1"/>
    <s v="plays"/>
    <x v="5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2"/>
    <n v="79.89"/>
    <x v="1"/>
    <s v="plays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"/>
    <x v="1"/>
    <s v="plays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9"/>
    <n v="75.34"/>
    <x v="1"/>
    <s v="plays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"/>
    <n v="55"/>
    <x v="1"/>
    <s v="plays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3"/>
    <n v="66.959999999999994"/>
    <x v="1"/>
    <s v="plays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"/>
    <x v="1"/>
    <s v="plays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"/>
    <x v="1"/>
    <s v="plays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1"/>
    <n v="50.02"/>
    <x v="1"/>
    <s v="plays"/>
    <x v="125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2"/>
    <n v="72.39"/>
    <x v="1"/>
    <s v="plays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1"/>
    <n v="95.95"/>
    <x v="1"/>
    <s v="plays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70"/>
    <n v="45.62"/>
    <x v="1"/>
    <s v="plays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3"/>
    <x v="1"/>
    <s v="plays"/>
    <x v="12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4"/>
    <n v="56.83"/>
    <x v="1"/>
    <s v="plays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2"/>
    <n v="137.24"/>
    <x v="1"/>
    <s v="plays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09999999999994"/>
    <x v="1"/>
    <s v="plays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7"/>
    <n v="81.569999999999993"/>
    <x v="1"/>
    <s v="plays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2"/>
    <n v="45.11"/>
    <x v="1"/>
    <s v="plays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7"/>
    <x v="1"/>
    <s v="plays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x v="1266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"/>
    <x v="1"/>
    <s v="plays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9"/>
    <n v="42.3"/>
    <x v="1"/>
    <s v="plays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7"/>
    <n v="78.88"/>
    <x v="1"/>
    <s v="plays"/>
    <x v="17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7"/>
    <n v="38.28"/>
    <x v="1"/>
    <s v="plays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4"/>
    <n v="44.85"/>
    <x v="1"/>
    <s v="plays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4"/>
    <n v="13.53"/>
    <x v="1"/>
    <s v="plays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1"/>
    <n v="43.5"/>
    <x v="1"/>
    <s v="plays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9"/>
    <n v="30.95"/>
    <x v="1"/>
    <s v="plays"/>
    <x v="27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20"/>
    <n v="55.23"/>
    <x v="1"/>
    <s v="plays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3"/>
    <x v="1"/>
    <s v="plays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80000000000003"/>
    <x v="1"/>
    <s v="plays"/>
    <x v="3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3"/>
    <n v="66.150000000000006"/>
    <x v="1"/>
    <s v="plays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5"/>
    <n v="54.14"/>
    <x v="1"/>
    <s v="plays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7"/>
    <x v="1"/>
    <s v="plays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1"/>
    <n v="31.38"/>
    <x v="1"/>
    <s v="plays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3"/>
    <n v="59.21"/>
    <x v="1"/>
    <s v="plays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5"/>
    <n v="119.18"/>
    <x v="1"/>
    <s v="plays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2"/>
    <n v="164.62"/>
    <x v="1"/>
    <s v="plays"/>
    <x v="127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9"/>
    <x v="1"/>
    <s v="plays"/>
    <x v="27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5"/>
    <n v="40.94"/>
    <x v="1"/>
    <s v="plays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2"/>
    <n v="61.1"/>
    <x v="1"/>
    <s v="plays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7"/>
    <n v="56.2"/>
    <x v="1"/>
    <s v="plays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4"/>
    <n v="107"/>
    <x v="1"/>
    <s v="plays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3"/>
    <x v="1"/>
    <s v="plays"/>
    <x v="17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1"/>
    <n v="110.5"/>
    <x v="1"/>
    <s v="plays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1"/>
    <n v="179.28"/>
    <x v="1"/>
    <s v="plays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1"/>
    <x v="1"/>
    <s v="plays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4"/>
    <n v="43.13"/>
    <x v="1"/>
    <s v="plays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9"/>
    <n v="46.89"/>
    <x v="1"/>
    <s v="plays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3"/>
    <n v="47.41"/>
    <x v="1"/>
    <s v="plays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9"/>
    <n v="15.13"/>
    <x v="1"/>
    <s v="plays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6"/>
    <n v="21.1"/>
    <x v="1"/>
    <s v="plays"/>
    <x v="128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1"/>
    <n v="59.12"/>
    <x v="1"/>
    <s v="plays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1"/>
    <n v="97.92"/>
    <x v="1"/>
    <s v="plays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5"/>
    <n v="55.13"/>
    <x v="1"/>
    <s v="plays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9"/>
    <n v="26.54"/>
    <x v="1"/>
    <s v="plays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"/>
    <n v="58.42"/>
    <x v="1"/>
    <s v="plays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1"/>
    <n v="122.54"/>
    <x v="1"/>
    <s v="plays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5"/>
    <n v="87.96"/>
    <x v="1"/>
    <s v="plays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3"/>
    <n v="73.239999999999995"/>
    <x v="1"/>
    <s v="plays"/>
    <x v="1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6"/>
    <x v="1"/>
    <s v="plays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3"/>
    <n v="39.54"/>
    <x v="1"/>
    <s v="plays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7"/>
    <n v="136.78"/>
    <x v="1"/>
    <s v="plays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2"/>
    <n v="99.34"/>
    <x v="1"/>
    <s v="plays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9"/>
    <x v="1"/>
    <s v="plays"/>
    <x v="128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1"/>
    <n v="40.549999999999997"/>
    <x v="1"/>
    <s v="plays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"/>
    <x v="1"/>
    <s v="plays"/>
    <x v="2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4"/>
    <n v="37.96"/>
    <x v="1"/>
    <s v="plays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"/>
    <x v="1"/>
    <s v="plays"/>
    <x v="6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"/>
    <x v="1"/>
    <s v="plays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9"/>
    <n v="135.63"/>
    <x v="1"/>
    <s v="plays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6"/>
    <n v="30.94"/>
    <x v="1"/>
    <s v="plays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20"/>
    <n v="176.09"/>
    <x v="1"/>
    <s v="plays"/>
    <x v="1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10"/>
    <n v="151.97999999999999"/>
    <x v="1"/>
    <s v="plays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7"/>
    <n v="22.61"/>
    <x v="1"/>
    <s v="plays"/>
    <x v="128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1"/>
    <n v="18.27"/>
    <x v="1"/>
    <s v="plays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8"/>
    <n v="82.26"/>
    <x v="1"/>
    <s v="plays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1"/>
    <n v="68.53"/>
    <x v="1"/>
    <s v="plays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6"/>
    <x v="1"/>
    <s v="plays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8"/>
    <n v="72.709999999999994"/>
    <x v="1"/>
    <s v="plays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1"/>
    <n v="77.19"/>
    <x v="1"/>
    <s v="plays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6"/>
    <n v="55.97"/>
    <x v="1"/>
    <s v="plays"/>
    <x v="37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9"/>
    <n v="49.69"/>
    <x v="1"/>
    <s v="plays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8"/>
    <n v="79"/>
    <x v="1"/>
    <s v="plays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3"/>
    <n v="77.73"/>
    <x v="1"/>
    <s v="plays"/>
    <x v="129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1"/>
    <n v="40.78"/>
    <x v="1"/>
    <s v="plays"/>
    <x v="129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"/>
    <x v="1"/>
    <s v="plays"/>
    <x v="1296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5"/>
    <n v="39.380000000000003"/>
    <x v="1"/>
    <s v="plays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1"/>
    <n v="81.67"/>
    <x v="1"/>
    <s v="plays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1"/>
    <n v="44.91"/>
    <x v="1"/>
    <s v="plays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3"/>
    <n v="49.06"/>
    <x v="1"/>
    <s v="plays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7"/>
    <x v="1"/>
    <s v="plays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1"/>
    <n v="61.06"/>
    <x v="1"/>
    <s v="plays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6"/>
    <n v="29"/>
    <x v="1"/>
    <s v="plays"/>
    <x v="129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3"/>
    <x v="1"/>
    <s v="plays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4"/>
    <n v="143.1"/>
    <x v="1"/>
    <s v="plays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3"/>
    <n v="52.35"/>
    <x v="1"/>
    <s v="plays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7"/>
    <x v="1"/>
    <s v="plays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5"/>
    <n v="126.67"/>
    <x v="1"/>
    <s v="plays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1"/>
    <n v="35.49"/>
    <x v="1"/>
    <s v="plays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7"/>
    <n v="37.08"/>
    <x v="1"/>
    <s v="plays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5"/>
    <n v="69.33"/>
    <x v="1"/>
    <s v="plays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9"/>
    <n v="17.25"/>
    <x v="1"/>
    <s v="plays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"/>
    <x v="1"/>
    <s v="plays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3"/>
    <n v="66.47"/>
    <x v="1"/>
    <s v="plays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6"/>
    <n v="56.07"/>
    <x v="1"/>
    <s v="plays"/>
    <x v="13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10"/>
    <n v="47.03"/>
    <x v="1"/>
    <s v="plays"/>
    <x v="130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1"/>
    <n v="47.67"/>
    <x v="1"/>
    <s v="plays"/>
    <x v="130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4"/>
    <x v="1"/>
    <s v="plays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5"/>
    <n v="80.72"/>
    <x v="1"/>
    <s v="plays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3"/>
    <n v="39.49"/>
    <x v="1"/>
    <s v="plays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2"/>
    <n v="84.85"/>
    <x v="1"/>
    <s v="plays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7"/>
    <x v="1"/>
    <s v="plays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"/>
    <n v="1"/>
    <x v="1"/>
    <s v="musical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1"/>
    <n v="1"/>
    <x v="1"/>
    <s v="musical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2"/>
    <n v="147.88"/>
    <x v="1"/>
    <s v="musical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x v="5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6"/>
    <n v="56.84"/>
    <x v="1"/>
    <s v="musical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5"/>
    <n v="176.94"/>
    <x v="1"/>
    <s v="musical"/>
    <x v="131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7"/>
    <n v="127.6"/>
    <x v="1"/>
    <s v="musical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1"/>
    <n v="66.14"/>
    <x v="1"/>
    <s v="musical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7"/>
    <n v="108"/>
    <x v="1"/>
    <s v="musical"/>
    <x v="8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1"/>
    <n v="1"/>
    <x v="1"/>
    <s v="musical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6"/>
    <n v="18.329999999999998"/>
    <x v="1"/>
    <s v="musical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3"/>
    <n v="7.5"/>
    <x v="1"/>
    <s v="musical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7"/>
    <n v="68.42"/>
    <x v="1"/>
    <s v="musical"/>
    <x v="131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"/>
    <n v="1"/>
    <x v="1"/>
    <s v="musical"/>
    <x v="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5"/>
    <n v="60.13"/>
    <x v="1"/>
    <s v="musical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x v="2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1"/>
    <n v="550.04"/>
    <x v="1"/>
    <s v="plays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"/>
    <x v="1"/>
    <s v="plays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8"/>
    <x v="1"/>
    <s v="plays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1"/>
    <n v="44.24"/>
    <x v="1"/>
    <s v="plays"/>
    <x v="131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1"/>
    <n v="60.91"/>
    <x v="1"/>
    <s v="plays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5"/>
    <n v="68.84"/>
    <x v="1"/>
    <s v="plays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7"/>
    <n v="73.58"/>
    <x v="1"/>
    <s v="plays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6"/>
    <n v="115.02"/>
    <x v="1"/>
    <s v="plays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1"/>
    <n v="110.75"/>
    <x v="1"/>
    <s v="plays"/>
    <x v="1321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1"/>
    <n v="75.5"/>
    <x v="1"/>
    <s v="plays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3"/>
    <n v="235.46"/>
    <x v="1"/>
    <s v="plays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"/>
    <x v="1"/>
    <s v="plays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"/>
    <n v="92.5"/>
    <x v="1"/>
    <s v="plays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2"/>
    <n v="202.85"/>
    <x v="1"/>
    <s v="plays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10"/>
    <n v="46.05"/>
    <x v="1"/>
    <s v="plays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6"/>
    <n v="51"/>
    <x v="1"/>
    <s v="plays"/>
    <x v="1325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8"/>
    <x v="1"/>
    <s v="plays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4"/>
    <n v="53.36"/>
    <x v="1"/>
    <s v="plays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4"/>
    <n v="36.96"/>
    <x v="1"/>
    <s v="plays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9"/>
    <n v="81.290000000000006"/>
    <x v="1"/>
    <s v="plays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10"/>
    <n v="20.079999999999998"/>
    <x v="1"/>
    <s v="plays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1"/>
    <n v="88.25"/>
    <x v="1"/>
    <s v="plays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2"/>
    <n v="53.44"/>
    <x v="1"/>
    <s v="plays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4"/>
    <n v="39.869999999999997"/>
    <x v="1"/>
    <s v="plays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"/>
    <x v="1"/>
    <s v="plays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"/>
    <x v="1"/>
    <s v="plays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9"/>
    <n v="64.38"/>
    <x v="1"/>
    <s v="plays"/>
    <x v="1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3"/>
    <n v="62.05"/>
    <x v="1"/>
    <s v="plays"/>
    <x v="13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3"/>
    <n v="66.13"/>
    <x v="1"/>
    <s v="plays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1"/>
    <n v="73.400000000000006"/>
    <x v="1"/>
    <s v="plays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3"/>
    <n v="99.5"/>
    <x v="1"/>
    <s v="plays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40"/>
    <n v="62.33"/>
    <x v="1"/>
    <s v="plays"/>
    <x v="133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1"/>
    <n v="58.79"/>
    <x v="1"/>
    <s v="plays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40"/>
    <n v="45.35"/>
    <x v="1"/>
    <s v="plays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6"/>
    <n v="41.94"/>
    <x v="1"/>
    <s v="plays"/>
    <x v="133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2"/>
    <n v="59.17"/>
    <x v="1"/>
    <s v="plays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1"/>
    <n v="200.49"/>
    <x v="1"/>
    <s v="plays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10"/>
    <n v="83.97"/>
    <x v="1"/>
    <s v="plays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9"/>
    <n v="57.26"/>
    <x v="1"/>
    <s v="plays"/>
    <x v="13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"/>
    <x v="1"/>
    <s v="plays"/>
    <x v="1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8"/>
    <n v="186.8"/>
    <x v="1"/>
    <s v="plays"/>
    <x v="1338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2"/>
    <x v="1"/>
    <s v="plays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30"/>
    <n v="30.71"/>
    <x v="1"/>
    <s v="plays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8"/>
    <n v="62.67"/>
    <x v="1"/>
    <s v="plays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1"/>
    <n v="121.36"/>
    <x v="1"/>
    <s v="plays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"/>
    <x v="1"/>
    <s v="plays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1"/>
    <n v="40.630000000000003"/>
    <x v="1"/>
    <s v="plays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1"/>
    <n v="63"/>
    <x v="1"/>
    <s v="plays"/>
    <x v="1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2"/>
    <n v="33.67"/>
    <x v="1"/>
    <s v="plays"/>
    <x v="13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1"/>
    <n v="38.590000000000003"/>
    <x v="1"/>
    <s v="plays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10"/>
    <n v="155.94999999999999"/>
    <x v="1"/>
    <s v="plays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4"/>
    <n v="43.2"/>
    <x v="1"/>
    <s v="plays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7"/>
    <n v="15.15"/>
    <x v="1"/>
    <s v="plays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4"/>
    <n v="83.57"/>
    <x v="1"/>
    <s v="plays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2"/>
    <n v="140"/>
    <x v="1"/>
    <s v="plays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7"/>
    <x v="1"/>
    <s v="plays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5"/>
    <x v="1"/>
    <s v="plays"/>
    <x v="6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9"/>
    <n v="30.93"/>
    <x v="1"/>
    <s v="plays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2"/>
    <n v="67.959999999999994"/>
    <x v="1"/>
    <s v="plays"/>
    <x v="37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4"/>
    <n v="27.14"/>
    <x v="1"/>
    <s v="plays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4"/>
    <n v="110.87"/>
    <x v="1"/>
    <s v="plays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2"/>
    <n v="106.84"/>
    <x v="1"/>
    <s v="plays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3"/>
    <n v="105.52"/>
    <x v="1"/>
    <s v="plays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3"/>
    <n v="132.96"/>
    <x v="1"/>
    <s v="plays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6"/>
    <n v="51.92"/>
    <x v="1"/>
    <s v="plays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1"/>
    <n v="310"/>
    <x v="1"/>
    <s v="plays"/>
    <x v="10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40"/>
    <n v="26.02"/>
    <x v="1"/>
    <s v="plays"/>
    <x v="1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5"/>
    <n v="86.23"/>
    <x v="1"/>
    <s v="plays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1"/>
    <n v="114.55"/>
    <x v="1"/>
    <s v="plays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2"/>
    <n v="47.66"/>
    <x v="1"/>
    <s v="plays"/>
    <x v="1351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3"/>
    <n v="72.89"/>
    <x v="1"/>
    <s v="plays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3"/>
    <n v="49.55"/>
    <x v="1"/>
    <s v="plays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9"/>
    <n v="62.59"/>
    <x v="1"/>
    <s v="plays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1"/>
    <n v="61.06"/>
    <x v="1"/>
    <s v="plays"/>
    <x v="135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10"/>
    <n v="60.06"/>
    <x v="1"/>
    <s v="plays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8"/>
    <n v="72.400000000000006"/>
    <x v="1"/>
    <s v="plays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2"/>
    <n v="51.67"/>
    <x v="1"/>
    <s v="plays"/>
    <x v="135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6"/>
    <n v="32.75"/>
    <x v="1"/>
    <s v="plays"/>
    <x v="13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9"/>
    <n v="61"/>
    <x v="1"/>
    <s v="plays"/>
    <x v="1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4"/>
    <n v="10"/>
    <x v="1"/>
    <s v="plays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1"/>
    <n v="10"/>
    <x v="1"/>
    <s v="plays"/>
    <x v="135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2"/>
    <n v="37.5"/>
    <x v="1"/>
    <s v="plays"/>
    <x v="13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1"/>
    <n v="100.63"/>
    <x v="1"/>
    <s v="plays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8"/>
    <n v="25.57"/>
    <x v="1"/>
    <s v="plays"/>
    <x v="136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  <x v="136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3"/>
    <n v="202"/>
    <x v="1"/>
    <s v="plays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4"/>
    <n v="99.54"/>
    <x v="1"/>
    <s v="musical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1"/>
    <n v="215.25"/>
    <x v="1"/>
    <s v="musical"/>
    <x v="13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3"/>
    <n v="120.55"/>
    <x v="1"/>
    <s v="musical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3"/>
    <n v="37.67"/>
    <x v="1"/>
    <s v="musical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4"/>
    <n v="172.23"/>
    <x v="1"/>
    <s v="musical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"/>
    <x v="1"/>
    <s v="musical"/>
    <x v="137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30"/>
    <n v="25.46"/>
    <x v="1"/>
    <s v="musical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2"/>
    <n v="267.64999999999998"/>
    <x v="1"/>
    <s v="musical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9"/>
    <n v="75.959999999999994"/>
    <x v="1"/>
    <s v="musical"/>
    <x v="52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3"/>
    <n v="59.04"/>
    <x v="1"/>
    <s v="musical"/>
    <x v="1371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1"/>
    <n v="50.11"/>
    <x v="1"/>
    <s v="musical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2"/>
    <n v="55.5"/>
    <x v="1"/>
    <s v="musical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7"/>
    <x v="1"/>
    <s v="musical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7"/>
    <n v="47.43"/>
    <x v="1"/>
    <s v="musical"/>
    <x v="3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4"/>
    <x v="1"/>
    <s v="musical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6"/>
    <x v="1"/>
    <s v="musical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4"/>
    <n v="74.22"/>
    <x v="1"/>
    <s v="musical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3"/>
    <n v="106.93"/>
    <x v="1"/>
    <s v="musical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7"/>
    <n v="41.7"/>
    <x v="1"/>
    <s v="musical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8"/>
    <n v="74.239999999999995"/>
    <x v="1"/>
    <s v="musical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"/>
    <x v="1"/>
    <s v="musical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"/>
    <x v="1"/>
    <s v="musical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1"/>
    <n v="166.97"/>
    <x v="1"/>
    <s v="musical"/>
    <x v="1376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9"/>
    <n v="94.91"/>
    <x v="1"/>
    <s v="musical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1"/>
    <n v="143.21"/>
    <x v="1"/>
    <s v="musical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7"/>
    <n v="90.82"/>
    <x v="1"/>
    <s v="musical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4"/>
    <n v="48.54"/>
    <x v="1"/>
    <s v="musical"/>
    <x v="138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6"/>
    <n v="70.03"/>
    <x v="1"/>
    <s v="musical"/>
    <x v="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4"/>
    <n v="135.63"/>
    <x v="1"/>
    <s v="musical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10"/>
    <n v="94.9"/>
    <x v="1"/>
    <s v="musical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2"/>
    <n v="75.37"/>
    <x v="1"/>
    <s v="musical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9"/>
    <n v="64.459999999999994"/>
    <x v="1"/>
    <s v="musical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5"/>
    <n v="115"/>
    <x v="1"/>
    <s v="musical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1"/>
    <n v="100.5"/>
    <x v="1"/>
    <s v="musical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1"/>
    <n v="93.77"/>
    <x v="1"/>
    <s v="musical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1"/>
    <n v="35.1"/>
    <x v="1"/>
    <s v="musical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1"/>
    <n v="500"/>
    <x v="1"/>
    <s v="musical"/>
    <x v="138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4"/>
    <n v="29"/>
    <x v="1"/>
    <s v="musical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  <x v="1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  <x v="14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1"/>
    <n v="17.5"/>
    <x v="1"/>
    <s v="musical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60"/>
    <n v="174"/>
    <x v="1"/>
    <s v="musical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2"/>
    <n v="5"/>
    <x v="1"/>
    <s v="musical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1"/>
    <n v="1"/>
    <x v="1"/>
    <s v="musical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90"/>
    <n v="145.41"/>
    <x v="1"/>
    <s v="musical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2"/>
    <n v="205"/>
    <x v="1"/>
    <s v="musical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5"/>
    <n v="100.5"/>
    <x v="1"/>
    <s v="musical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5"/>
    <n v="55.06"/>
    <x v="1"/>
    <s v="musical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9"/>
    <n v="47.33"/>
    <x v="1"/>
    <s v="musical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20"/>
    <n v="58.95"/>
    <x v="1"/>
    <s v="musical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1"/>
    <n v="1.5"/>
    <x v="1"/>
    <s v="musical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1"/>
    <n v="5"/>
    <x v="1"/>
    <s v="musical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1"/>
    <n v="50.56"/>
    <x v="1"/>
    <s v="musical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7"/>
    <x v="1"/>
    <s v="plays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2"/>
    <n v="53.29"/>
    <x v="1"/>
    <s v="plays"/>
    <x v="139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2"/>
    <n v="70.23"/>
    <x v="1"/>
    <s v="plays"/>
    <x v="2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"/>
    <x v="1"/>
    <s v="plays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10"/>
    <n v="199.18"/>
    <x v="1"/>
    <s v="plays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1"/>
    <n v="78.52"/>
    <x v="1"/>
    <s v="plays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1"/>
    <n v="61.82"/>
    <x v="1"/>
    <s v="plays"/>
    <x v="139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1"/>
    <n v="50"/>
    <x v="1"/>
    <s v="plays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20"/>
    <n v="48.34"/>
    <x v="1"/>
    <s v="plays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8"/>
    <n v="107.25"/>
    <x v="1"/>
    <s v="plays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8"/>
    <n v="57"/>
    <x v="1"/>
    <s v="plays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7"/>
    <n v="40.92"/>
    <x v="1"/>
    <s v="plays"/>
    <x v="139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4"/>
    <n v="21.5"/>
    <x v="1"/>
    <s v="plays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5"/>
    <n v="79.540000000000006"/>
    <x v="1"/>
    <s v="plays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1"/>
    <n v="72.38"/>
    <x v="1"/>
    <s v="plays"/>
    <x v="139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"/>
    <x v="1"/>
    <s v="plays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"/>
    <x v="1"/>
    <s v="plays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6"/>
    <n v="107.57"/>
    <x v="1"/>
    <s v="plays"/>
    <x v="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20"/>
    <n v="27.5"/>
    <x v="1"/>
    <s v="plays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3"/>
    <n v="70.459999999999994"/>
    <x v="1"/>
    <s v="plays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"/>
    <x v="1"/>
    <s v="plays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1"/>
    <n v="62.63"/>
    <x v="1"/>
    <s v="plays"/>
    <x v="5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7"/>
    <n v="58.9"/>
    <x v="1"/>
    <s v="plays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5"/>
    <n v="139.56"/>
    <x v="1"/>
    <s v="plays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7"/>
    <n v="70"/>
    <x v="1"/>
    <s v="plays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10"/>
    <n v="57.39"/>
    <x v="1"/>
    <s v="plays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3"/>
    <n v="64.290000000000006"/>
    <x v="1"/>
    <s v="plays"/>
    <x v="140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3"/>
    <n v="120.12"/>
    <x v="1"/>
    <s v="plays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1"/>
    <n v="1008.24"/>
    <x v="1"/>
    <s v="plays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2"/>
    <n v="63.28"/>
    <x v="1"/>
    <s v="plays"/>
    <x v="1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7"/>
    <x v="1"/>
    <s v="plays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9"/>
    <n v="25.65"/>
    <x v="1"/>
    <s v="plays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2"/>
    <n v="47.7"/>
    <x v="1"/>
    <s v="plays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2"/>
    <n v="56.05"/>
    <x v="1"/>
    <s v="plays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2"/>
    <n v="81.319999999999993"/>
    <x v="1"/>
    <s v="plays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3"/>
    <n v="70.17"/>
    <x v="1"/>
    <s v="plays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3"/>
    <n v="23.63"/>
    <x v="1"/>
    <s v="plays"/>
    <x v="140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7"/>
    <n v="188.56"/>
    <x v="1"/>
    <s v="plays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7"/>
    <n v="49.51"/>
    <x v="1"/>
    <s v="plays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8"/>
    <n v="75.459999999999994"/>
    <x v="1"/>
    <s v="plays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4"/>
    <n v="9.5"/>
    <x v="1"/>
    <s v="plays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5"/>
    <n v="35.5"/>
    <x v="1"/>
    <s v="plays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1"/>
    <n v="10"/>
    <x v="1"/>
    <s v="plays"/>
    <x v="20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1"/>
    <n v="13"/>
    <x v="1"/>
    <s v="plays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7"/>
    <n v="89.4"/>
    <x v="1"/>
    <s v="plays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3"/>
    <n v="25"/>
    <x v="1"/>
    <s v="plays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1"/>
    <n v="1"/>
    <x v="1"/>
    <s v="plays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6"/>
    <n v="65"/>
    <x v="1"/>
    <s v="plays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1"/>
    <n v="1"/>
    <x v="1"/>
    <s v="plays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8"/>
    <n v="81.540000000000006"/>
    <x v="1"/>
    <s v="plays"/>
    <x v="1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x v="1409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"/>
    <n v="1"/>
    <x v="1"/>
    <s v="plays"/>
    <x v="14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2"/>
    <n v="20"/>
    <x v="1"/>
    <s v="plays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7"/>
    <n v="46.43"/>
    <x v="1"/>
    <s v="plays"/>
    <x v="141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1"/>
    <n v="5.5"/>
    <x v="1"/>
    <s v="plays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3"/>
    <n v="50.2"/>
    <x v="1"/>
    <s v="plays"/>
    <x v="1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1"/>
    <n v="10"/>
    <x v="1"/>
    <s v="musical"/>
    <x v="3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4"/>
    <n v="30.13"/>
    <x v="1"/>
    <s v="musical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3"/>
    <n v="13.33"/>
    <x v="1"/>
    <s v="musical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3"/>
    <n v="44.76"/>
    <x v="1"/>
    <s v="musical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5"/>
    <n v="88.64"/>
    <x v="1"/>
    <s v="musical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1"/>
    <n v="10"/>
    <x v="1"/>
    <s v="musical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4"/>
    <n v="57.65"/>
    <x v="1"/>
    <s v="musical"/>
    <x v="141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  <x v="1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2"/>
    <n v="17.5"/>
    <x v="1"/>
    <s v="musical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8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2"/>
    <n v="13.11"/>
    <x v="1"/>
    <s v="plays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7"/>
    <n v="315.5"/>
    <x v="1"/>
    <s v="plays"/>
    <x v="14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3"/>
    <n v="37.14"/>
    <x v="1"/>
    <s v="plays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2"/>
    <n v="128.27000000000001"/>
    <x v="1"/>
    <s v="plays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4"/>
    <n v="47.27"/>
    <x v="1"/>
    <s v="plays"/>
    <x v="142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x v="1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1"/>
    <n v="42.5"/>
    <x v="1"/>
    <s v="plays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8"/>
    <n v="44"/>
    <x v="1"/>
    <s v="plays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3"/>
    <n v="50.88"/>
    <x v="1"/>
    <s v="plays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2"/>
    <n v="62.5"/>
    <x v="1"/>
    <s v="plays"/>
    <x v="5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6"/>
    <n v="27"/>
    <x v="1"/>
    <s v="plays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1"/>
    <n v="25"/>
    <x v="1"/>
    <s v="plays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9"/>
    <n v="47.26"/>
    <x v="1"/>
    <s v="plays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  <x v="1427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1"/>
    <n v="1.5"/>
    <x v="1"/>
    <s v="plays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2"/>
    <n v="24.71"/>
    <x v="1"/>
    <s v="plays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8"/>
    <n v="63.13"/>
    <x v="1"/>
    <s v="plays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6"/>
    <n v="38.25"/>
    <x v="1"/>
    <s v="plays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9"/>
    <n v="16.25"/>
    <x v="1"/>
    <s v="plays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1"/>
    <n v="33.75"/>
    <x v="1"/>
    <s v="plays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4"/>
    <n v="61.67"/>
    <x v="1"/>
    <s v="plays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8"/>
    <n v="83.14"/>
    <x v="1"/>
    <s v="plays"/>
    <x v="1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1"/>
    <n v="1"/>
    <x v="1"/>
    <s v="plays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6000000000001"/>
    <x v="1"/>
    <s v="plays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7"/>
    <n v="33.67"/>
    <x v="1"/>
    <s v="plays"/>
    <x v="143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1"/>
    <n v="5"/>
    <x v="1"/>
    <s v="plays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1"/>
    <n v="10"/>
    <x v="1"/>
    <s v="plays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1"/>
    <n v="40"/>
    <x v="1"/>
    <s v="plays"/>
    <x v="143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2"/>
    <n v="30"/>
    <x v="1"/>
    <s v="plays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6"/>
    <n v="45"/>
    <x v="1"/>
    <s v="plays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9"/>
    <n v="10.17"/>
    <x v="1"/>
    <s v="plays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3"/>
    <n v="81.41"/>
    <x v="1"/>
    <s v="plays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6"/>
    <n v="57.25"/>
    <x v="1"/>
    <s v="plays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1"/>
    <n v="15"/>
    <x v="1"/>
    <s v="plays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4"/>
    <n v="93"/>
    <x v="1"/>
    <s v="plays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3"/>
    <n v="32.36"/>
    <x v="1"/>
    <s v="plays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  <x v="143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1"/>
    <n v="1"/>
    <x v="1"/>
    <s v="plays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6"/>
    <n v="91.83"/>
    <x v="1"/>
    <s v="plays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"/>
    <x v="1"/>
    <s v="plays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4"/>
    <n v="57.17"/>
    <x v="1"/>
    <s v="plays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7"/>
    <n v="248.5"/>
    <x v="1"/>
    <s v="plays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3"/>
    <n v="79.400000000000006"/>
    <x v="1"/>
    <s v="plays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"/>
    <n v="5"/>
    <x v="1"/>
    <s v="plays"/>
    <x v="144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1"/>
    <n v="5.5"/>
    <x v="1"/>
    <s v="plays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1"/>
    <n v="25"/>
    <x v="1"/>
    <s v="plays"/>
    <x v="144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6"/>
    <n v="137.08000000000001"/>
    <x v="1"/>
    <s v="plays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1"/>
    <n v="5"/>
    <x v="1"/>
    <s v="plays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4"/>
    <n v="39"/>
    <x v="1"/>
    <s v="plays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4"/>
    <n v="50.5"/>
    <x v="1"/>
    <s v="plays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6"/>
    <n v="49.28"/>
    <x v="1"/>
    <s v="plays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1"/>
    <n v="25"/>
    <x v="1"/>
    <s v="plays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1"/>
    <n v="1"/>
    <x v="1"/>
    <s v="plays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1"/>
    <n v="25"/>
    <x v="1"/>
    <s v="plays"/>
    <x v="1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5"/>
    <n v="53.13"/>
    <x v="1"/>
    <s v="plays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1"/>
    <n v="7"/>
    <x v="1"/>
    <s v="plays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3"/>
    <n v="40.06"/>
    <x v="1"/>
    <s v="plays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5"/>
    <n v="24.33"/>
    <x v="1"/>
    <s v="plays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2"/>
    <n v="11.25"/>
    <x v="1"/>
    <s v="plays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1"/>
    <n v="10.5"/>
    <x v="1"/>
    <s v="plays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4"/>
    <n v="15"/>
    <x v="1"/>
    <s v="plays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7"/>
    <n v="42"/>
    <x v="1"/>
    <s v="plays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5"/>
    <n v="71.25"/>
    <x v="1"/>
    <s v="plays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1"/>
    <n v="22.5"/>
    <x v="1"/>
    <s v="plays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5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1"/>
    <n v="47.91"/>
    <x v="1"/>
    <s v="plays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8"/>
    <n v="35.17"/>
    <x v="1"/>
    <s v="plays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1"/>
    <n v="5.5"/>
    <x v="1"/>
    <s v="plays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1"/>
    <n v="22.67"/>
    <x v="1"/>
    <s v="plays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2"/>
    <n v="26.38"/>
    <x v="1"/>
    <s v="plays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9"/>
    <n v="105.54"/>
    <x v="1"/>
    <s v="plays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"/>
    <x v="1"/>
    <s v="plays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8"/>
    <n v="62"/>
    <x v="1"/>
    <s v="plays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2"/>
    <n v="217.5"/>
    <x v="1"/>
    <s v="plays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1"/>
    <n v="26.75"/>
    <x v="1"/>
    <s v="plays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2"/>
    <n v="18.329999999999998"/>
    <x v="1"/>
    <s v="plays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90000000000006"/>
    <x v="1"/>
    <s v="plays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5"/>
    <n v="175"/>
    <x v="1"/>
    <s v="plays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5"/>
    <n v="84.28"/>
    <x v="1"/>
    <s v="plays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7"/>
    <n v="9.5"/>
    <x v="1"/>
    <s v="plays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3"/>
    <n v="33.74"/>
    <x v="1"/>
    <s v="plays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10"/>
    <n v="37.54"/>
    <x v="1"/>
    <s v="plays"/>
    <x v="145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8"/>
    <n v="11.62"/>
    <x v="1"/>
    <s v="plays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3"/>
    <n v="8"/>
    <x v="1"/>
    <s v="plays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5"/>
    <n v="23"/>
    <x v="1"/>
    <s v="plays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6"/>
    <n v="60.11"/>
    <x v="1"/>
    <s v="plays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1"/>
    <n v="3"/>
    <x v="1"/>
    <s v="plays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1"/>
    <n v="5"/>
    <x v="1"/>
    <s v="plays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7"/>
    <n v="29.24"/>
    <x v="1"/>
    <s v="plays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  <x v="20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8"/>
    <n v="59.58"/>
    <x v="1"/>
    <s v="plays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7"/>
    <n v="82.57"/>
    <x v="1"/>
    <s v="plays"/>
    <x v="1461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"/>
    <n v="10"/>
    <x v="1"/>
    <s v="plays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8"/>
    <n v="32.36"/>
    <x v="1"/>
    <s v="plays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2"/>
    <n v="5.75"/>
    <x v="1"/>
    <s v="plays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1"/>
    <n v="100.5"/>
    <x v="1"/>
    <s v="plays"/>
    <x v="1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1"/>
    <n v="1"/>
    <x v="1"/>
    <s v="plays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2"/>
    <n v="20"/>
    <x v="1"/>
    <s v="plays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1"/>
    <n v="2"/>
    <x v="1"/>
    <s v="plays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1"/>
    <n v="5"/>
    <x v="1"/>
    <s v="plays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4"/>
    <n v="25"/>
    <x v="1"/>
    <s v="plays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5"/>
    <n v="45.84"/>
    <x v="1"/>
    <s v="plays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8"/>
    <n v="4.75"/>
    <x v="1"/>
    <s v="plays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2"/>
    <n v="13"/>
    <x v="1"/>
    <s v="plays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"/>
    <n v="1"/>
    <x v="1"/>
    <s v="plays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"/>
    <n v="10"/>
    <x v="1"/>
    <s v="plays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2"/>
    <n v="52.5"/>
    <x v="1"/>
    <s v="plays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9"/>
    <n v="32.5"/>
    <x v="1"/>
    <s v="plays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1"/>
    <n v="7.25"/>
    <x v="1"/>
    <s v="plays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7"/>
    <n v="33.33"/>
    <x v="1"/>
    <s v="plays"/>
    <x v="2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1"/>
    <n v="62.5"/>
    <x v="1"/>
    <s v="plays"/>
    <x v="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70"/>
    <n v="63.56"/>
    <x v="1"/>
    <s v="plays"/>
    <x v="146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2"/>
    <n v="10"/>
    <x v="1"/>
    <s v="plays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x v="1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8"/>
    <n v="30.71"/>
    <x v="1"/>
    <s v="plays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9"/>
    <n v="51"/>
    <x v="1"/>
    <s v="plays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7"/>
    <x v="1"/>
    <s v="plays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7"/>
    <n v="59"/>
    <x v="1"/>
    <s v="plays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6"/>
    <n v="65.34"/>
    <x v="1"/>
    <s v="plays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2"/>
    <n v="100"/>
    <x v="1"/>
    <s v="plays"/>
    <x v="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7"/>
    <n v="147.4"/>
    <x v="1"/>
    <s v="plays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8"/>
    <n v="166.06"/>
    <x v="1"/>
    <s v="plays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2"/>
    <n v="40"/>
    <x v="1"/>
    <s v="plays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3"/>
    <n v="75.25"/>
    <x v="1"/>
    <s v="plays"/>
    <x v="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2"/>
    <n v="1250"/>
    <x v="1"/>
    <s v="plays"/>
    <x v="1472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1"/>
    <n v="10.5"/>
    <x v="1"/>
    <s v="plays"/>
    <x v="1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1"/>
    <n v="7"/>
    <x v="1"/>
    <s v="plays"/>
    <x v="147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8"/>
    <n v="56.25"/>
    <x v="1"/>
    <s v="plays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1"/>
    <n v="1"/>
    <x v="1"/>
    <s v="plays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9"/>
    <n v="38.33"/>
    <x v="1"/>
    <s v="plays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3"/>
    <n v="27.5"/>
    <x v="1"/>
    <s v="plays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8"/>
    <n v="32.979999999999997"/>
    <x v="1"/>
    <s v="plays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1"/>
    <n v="16"/>
    <x v="1"/>
    <s v="plays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1"/>
    <n v="1"/>
    <x v="1"/>
    <s v="plays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8"/>
    <n v="86.62"/>
    <x v="1"/>
    <s v="plays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8"/>
    <n v="41.95"/>
    <x v="1"/>
    <s v="plays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"/>
    <x v="1"/>
    <s v="plays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3"/>
    <n v="129.16999999999999"/>
    <x v="1"/>
    <s v="plays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3"/>
    <n v="23.75"/>
    <x v="1"/>
    <s v="plays"/>
    <x v="148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3"/>
    <n v="35.71"/>
    <x v="1"/>
    <s v="plays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3"/>
    <n v="57"/>
    <x v="1"/>
    <s v="plays"/>
    <x v="148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3"/>
    <n v="163.33000000000001"/>
    <x v="1"/>
    <s v="plays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2"/>
    <n v="15"/>
    <x v="1"/>
    <s v="plays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20"/>
    <n v="64.17"/>
    <x v="1"/>
    <s v="plays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1"/>
    <n v="6.75"/>
    <x v="1"/>
    <s v="plays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"/>
    <n v="25"/>
    <x v="1"/>
    <s v="plays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1"/>
    <n v="179.12"/>
    <x v="1"/>
    <s v="plays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x v="148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5"/>
    <n v="33.08"/>
    <x v="1"/>
    <s v="plays"/>
    <x v="148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7"/>
    <n v="27.5"/>
    <x v="1"/>
    <s v="plays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1"/>
    <n v="2"/>
    <x v="1"/>
    <s v="plays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2"/>
    <n v="18.5"/>
    <x v="1"/>
    <s v="plays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7"/>
    <n v="35"/>
    <x v="1"/>
    <s v="plays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9"/>
    <n v="44.31"/>
    <x v="1"/>
    <s v="plays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9"/>
    <n v="222.5"/>
    <x v="1"/>
    <s v="plays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"/>
    <n v="5"/>
    <x v="1"/>
    <s v="plays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6"/>
    <n v="29.17"/>
    <x v="1"/>
    <s v="plays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2"/>
    <n v="126.5"/>
    <x v="1"/>
    <s v="plays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1"/>
    <n v="10"/>
    <x v="1"/>
    <s v="plays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1"/>
    <n v="10"/>
    <x v="1"/>
    <s v="plays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5"/>
    <n v="9.4"/>
    <x v="1"/>
    <s v="plays"/>
    <x v="1493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1"/>
    <n v="72"/>
    <x v="1"/>
    <s v="plays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5"/>
    <n v="30"/>
    <x v="1"/>
    <s v="plays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4"/>
    <n v="10.67"/>
    <x v="1"/>
    <s v="plays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3"/>
    <n v="25.5"/>
    <x v="1"/>
    <s v="plays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"/>
    <n v="20"/>
    <x v="1"/>
    <s v="plays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3"/>
    <n v="15"/>
    <x v="1"/>
    <s v="plays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7"/>
    <n v="91.25"/>
    <x v="1"/>
    <s v="plays"/>
    <x v="149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3"/>
    <n v="800"/>
    <x v="1"/>
    <s v="plays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2"/>
    <n v="80"/>
    <x v="1"/>
    <s v="plays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  <x v="149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2"/>
    <n v="50"/>
    <x v="1"/>
    <s v="plays"/>
    <x v="2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8"/>
    <n v="22.83"/>
    <x v="1"/>
    <s v="plays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70000000000002"/>
    <x v="1"/>
    <s v="plays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2"/>
    <n v="45.79"/>
    <x v="1"/>
    <s v="plays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7"/>
    <n v="383.33"/>
    <x v="1"/>
    <s v="plays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1"/>
    <n v="106.97"/>
    <x v="1"/>
    <s v="plays"/>
    <x v="15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3"/>
    <n v="10.25"/>
    <x v="1"/>
    <s v="plays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2"/>
    <n v="59"/>
    <x v="1"/>
    <s v="plays"/>
    <x v="150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9"/>
    <n v="14.33"/>
    <x v="1"/>
    <s v="plays"/>
    <x v="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4"/>
    <n v="15.67"/>
    <x v="1"/>
    <s v="plays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1"/>
    <n v="1"/>
    <x v="1"/>
    <s v="plays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1"/>
    <n v="1"/>
    <x v="1"/>
    <s v="plays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C1821-CC0D-4512-B014-4A2F9B6F1A46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5E2127-F699-4CF8-A5D5-EE4BC2F644E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43225-B83A-44A6-AA9E-8F734B8CB08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19" hier="-1"/>
    <pageField fld="16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111F5-F87D-481B-B6A7-25B555B623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11" firstHeaderRow="1" firstDataRow="2" firstDataCol="1" rowPageCount="1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06">
        <item x="1415"/>
        <item x="991"/>
        <item x="1155"/>
        <item x="757"/>
        <item x="1442"/>
        <item x="44"/>
        <item x="1043"/>
        <item x="986"/>
        <item x="1070"/>
        <item x="844"/>
        <item x="1297"/>
        <item x="789"/>
        <item x="1476"/>
        <item x="5"/>
        <item x="408"/>
        <item x="989"/>
        <item x="1423"/>
        <item x="987"/>
        <item x="322"/>
        <item x="63"/>
        <item x="444"/>
        <item x="955"/>
        <item x="1068"/>
        <item x="388"/>
        <item x="1217"/>
        <item x="1204"/>
        <item x="975"/>
        <item x="1339"/>
        <item x="1281"/>
        <item x="323"/>
        <item x="565"/>
        <item x="1451"/>
        <item x="1082"/>
        <item x="1198"/>
        <item x="47"/>
        <item x="1020"/>
        <item x="1358"/>
        <item x="2"/>
        <item x="857"/>
        <item x="471"/>
        <item x="1317"/>
        <item x="777"/>
        <item x="1156"/>
        <item x="1200"/>
        <item x="1171"/>
        <item x="1402"/>
        <item x="1262"/>
        <item x="1325"/>
        <item x="1242"/>
        <item x="341"/>
        <item x="202"/>
        <item x="1249"/>
        <item x="772"/>
        <item x="994"/>
        <item x="605"/>
        <item x="940"/>
        <item x="1400"/>
        <item x="635"/>
        <item x="1434"/>
        <item x="790"/>
        <item x="1244"/>
        <item x="1436"/>
        <item x="616"/>
        <item x="965"/>
        <item x="1331"/>
        <item x="741"/>
        <item x="1235"/>
        <item x="238"/>
        <item x="1003"/>
        <item x="329"/>
        <item x="414"/>
        <item x="501"/>
        <item x="1253"/>
        <item x="463"/>
        <item x="680"/>
        <item x="1214"/>
        <item x="1251"/>
        <item x="1460"/>
        <item x="738"/>
        <item x="1328"/>
        <item x="1169"/>
        <item x="1012"/>
        <item x="614"/>
        <item x="1149"/>
        <item x="852"/>
        <item x="581"/>
        <item x="203"/>
        <item x="415"/>
        <item x="1029"/>
        <item x="1496"/>
        <item x="761"/>
        <item x="1428"/>
        <item x="60"/>
        <item x="1298"/>
        <item x="1190"/>
        <item x="1153"/>
        <item x="1174"/>
        <item x="33"/>
        <item x="765"/>
        <item x="1375"/>
        <item x="746"/>
        <item x="1374"/>
        <item x="337"/>
        <item x="890"/>
        <item x="1163"/>
        <item x="1248"/>
        <item x="992"/>
        <item x="1028"/>
        <item x="31"/>
        <item x="1054"/>
        <item x="1300"/>
        <item x="1261"/>
        <item x="518"/>
        <item x="1410"/>
        <item x="1336"/>
        <item x="1294"/>
        <item x="704"/>
        <item x="476"/>
        <item x="45"/>
        <item x="650"/>
        <item x="147"/>
        <item x="1014"/>
        <item x="997"/>
        <item x="672"/>
        <item x="950"/>
        <item x="1113"/>
        <item x="21"/>
        <item x="839"/>
        <item x="319"/>
        <item x="721"/>
        <item x="553"/>
        <item x="1481"/>
        <item x="72"/>
        <item x="739"/>
        <item x="679"/>
        <item x="447"/>
        <item x="737"/>
        <item x="15"/>
        <item x="1033"/>
        <item x="306"/>
        <item x="259"/>
        <item x="1267"/>
        <item x="67"/>
        <item x="1491"/>
        <item x="1225"/>
        <item x="1132"/>
        <item x="200"/>
        <item x="472"/>
        <item x="684"/>
        <item x="434"/>
        <item x="948"/>
        <item x="1128"/>
        <item x="666"/>
        <item x="858"/>
        <item x="1247"/>
        <item x="3"/>
        <item x="1254"/>
        <item x="1021"/>
        <item x="949"/>
        <item x="1396"/>
        <item x="1211"/>
        <item x="794"/>
        <item x="1077"/>
        <item x="1018"/>
        <item x="519"/>
        <item x="1353"/>
        <item x="92"/>
        <item x="644"/>
        <item x="1469"/>
        <item x="904"/>
        <item x="313"/>
        <item x="334"/>
        <item x="795"/>
        <item x="1138"/>
        <item x="296"/>
        <item x="995"/>
        <item x="1183"/>
        <item x="1026"/>
        <item x="1053"/>
        <item x="1470"/>
        <item x="1305"/>
        <item x="287"/>
        <item x="1312"/>
        <item x="1173"/>
        <item x="1234"/>
        <item x="19"/>
        <item x="468"/>
        <item x="419"/>
        <item x="1203"/>
        <item x="1280"/>
        <item x="663"/>
        <item x="290"/>
        <item x="304"/>
        <item x="138"/>
        <item x="59"/>
        <item x="166"/>
        <item x="801"/>
        <item x="1295"/>
        <item x="868"/>
        <item x="1407"/>
        <item x="11"/>
        <item x="487"/>
        <item x="1123"/>
        <item x="869"/>
        <item x="1397"/>
        <item x="1504"/>
        <item x="421"/>
        <item x="1175"/>
        <item x="805"/>
        <item x="1069"/>
        <item x="1207"/>
        <item x="35"/>
        <item x="646"/>
        <item x="946"/>
        <item x="1373"/>
        <item x="1143"/>
        <item x="1023"/>
        <item x="422"/>
        <item x="241"/>
        <item x="1241"/>
        <item x="113"/>
        <item x="286"/>
        <item x="134"/>
        <item x="1462"/>
        <item x="1479"/>
        <item x="25"/>
        <item x="967"/>
        <item x="625"/>
        <item x="146"/>
        <item x="1008"/>
        <item x="41"/>
        <item x="52"/>
        <item x="293"/>
        <item x="55"/>
        <item x="549"/>
        <item x="1005"/>
        <item x="1144"/>
        <item x="798"/>
        <item x="1466"/>
        <item x="652"/>
        <item x="1433"/>
        <item x="1022"/>
        <item x="640"/>
        <item x="609"/>
        <item x="1265"/>
        <item x="112"/>
        <item x="938"/>
        <item x="546"/>
        <item x="826"/>
        <item x="1329"/>
        <item x="1365"/>
        <item x="1332"/>
        <item x="785"/>
        <item x="1376"/>
        <item x="1161"/>
        <item x="1179"/>
        <item x="1257"/>
        <item x="503"/>
        <item x="327"/>
        <item x="1072"/>
        <item x="231"/>
        <item x="1195"/>
        <item x="32"/>
        <item x="1232"/>
        <item x="1414"/>
        <item x="80"/>
        <item x="193"/>
        <item x="508"/>
        <item x="1231"/>
        <item x="1062"/>
        <item x="842"/>
        <item x="823"/>
        <item x="1148"/>
        <item x="1348"/>
        <item x="1212"/>
        <item x="1142"/>
        <item x="1457"/>
        <item x="232"/>
        <item x="1346"/>
        <item x="1345"/>
        <item x="1111"/>
        <item x="916"/>
        <item x="1326"/>
        <item x="370"/>
        <item x="1453"/>
        <item x="211"/>
        <item x="233"/>
        <item x="1078"/>
        <item x="1271"/>
        <item x="558"/>
        <item x="1172"/>
        <item x="1124"/>
        <item x="1158"/>
        <item x="1165"/>
        <item x="1206"/>
        <item x="972"/>
        <item x="176"/>
        <item x="1176"/>
        <item x="694"/>
        <item x="489"/>
        <item x="1361"/>
        <item x="36"/>
        <item x="1086"/>
        <item x="865"/>
        <item x="1380"/>
        <item x="317"/>
        <item x="677"/>
        <item x="1273"/>
        <item x="1289"/>
        <item x="174"/>
        <item x="1154"/>
        <item x="1025"/>
        <item x="778"/>
        <item x="952"/>
        <item x="619"/>
        <item x="1324"/>
        <item x="1278"/>
        <item x="701"/>
        <item x="667"/>
        <item x="345"/>
        <item x="970"/>
        <item x="490"/>
        <item x="400"/>
        <item x="446"/>
        <item x="903"/>
        <item x="520"/>
        <item x="871"/>
        <item x="1067"/>
        <item x="774"/>
        <item x="1220"/>
        <item x="1215"/>
        <item x="776"/>
        <item x="862"/>
        <item x="1360"/>
        <item x="835"/>
        <item x="1252"/>
        <item x="1159"/>
        <item x="394"/>
        <item x="1454"/>
        <item x="433"/>
        <item x="1084"/>
        <item x="1193"/>
        <item x="971"/>
        <item x="1406"/>
        <item x="1480"/>
        <item x="57"/>
        <item x="243"/>
        <item x="547"/>
        <item x="1250"/>
        <item x="1327"/>
        <item x="1321"/>
        <item x="1318"/>
        <item x="219"/>
        <item x="38"/>
        <item x="58"/>
        <item x="1127"/>
        <item x="633"/>
        <item x="461"/>
        <item x="462"/>
        <item x="1164"/>
        <item x="1218"/>
        <item x="1116"/>
        <item x="159"/>
        <item x="22"/>
        <item x="1180"/>
        <item x="249"/>
        <item x="1239"/>
        <item x="1120"/>
        <item x="979"/>
        <item x="1303"/>
        <item x="603"/>
        <item x="982"/>
        <item x="56"/>
        <item x="556"/>
        <item x="1475"/>
        <item x="62"/>
        <item x="96"/>
        <item x="830"/>
        <item x="1079"/>
        <item x="1272"/>
        <item x="1490"/>
        <item x="539"/>
        <item x="1182"/>
        <item x="1493"/>
        <item x="962"/>
        <item x="1290"/>
        <item x="959"/>
        <item x="1308"/>
        <item x="183"/>
        <item x="797"/>
        <item x="1383"/>
        <item x="1185"/>
        <item x="656"/>
        <item x="1237"/>
        <item x="879"/>
        <item x="201"/>
        <item x="384"/>
        <item x="1117"/>
        <item x="208"/>
        <item x="1419"/>
        <item x="799"/>
        <item x="1000"/>
        <item x="554"/>
        <item x="1208"/>
        <item x="37"/>
        <item x="381"/>
        <item x="1227"/>
        <item x="900"/>
        <item x="673"/>
        <item x="813"/>
        <item x="1189"/>
        <item x="289"/>
        <item x="1296"/>
        <item x="796"/>
        <item x="401"/>
        <item x="1335"/>
        <item x="944"/>
        <item x="351"/>
        <item x="354"/>
        <item x="1209"/>
        <item x="809"/>
        <item x="10"/>
        <item x="964"/>
        <item x="1258"/>
        <item x="1347"/>
        <item x="1213"/>
        <item x="1236"/>
        <item x="1408"/>
        <item x="48"/>
        <item x="493"/>
        <item x="312"/>
        <item x="1293"/>
        <item x="783"/>
        <item x="1134"/>
        <item x="328"/>
        <item x="1092"/>
        <item x="39"/>
        <item x="1286"/>
        <item x="973"/>
        <item x="1042"/>
        <item x="898"/>
        <item x="918"/>
        <item x="1364"/>
        <item x="1404"/>
        <item x="1091"/>
        <item x="216"/>
        <item x="1191"/>
        <item x="16"/>
        <item x="1418"/>
        <item x="1223"/>
        <item x="411"/>
        <item x="742"/>
        <item x="83"/>
        <item x="1044"/>
        <item x="1503"/>
        <item x="678"/>
        <item x="1448"/>
        <item x="157"/>
        <item x="1233"/>
        <item x="467"/>
        <item x="590"/>
        <item x="1378"/>
        <item x="1197"/>
        <item x="1157"/>
        <item x="1035"/>
        <item x="901"/>
        <item x="576"/>
        <item x="1323"/>
        <item x="878"/>
        <item x="705"/>
        <item x="1085"/>
        <item x="1216"/>
        <item x="1443"/>
        <item x="1031"/>
        <item x="770"/>
        <item x="437"/>
        <item x="1438"/>
        <item x="743"/>
        <item x="669"/>
        <item x="1150"/>
        <item x="1259"/>
        <item x="526"/>
        <item x="1354"/>
        <item x="1439"/>
        <item x="1263"/>
        <item x="637"/>
        <item x="71"/>
        <item x="960"/>
        <item x="1009"/>
        <item x="536"/>
        <item x="338"/>
        <item x="1284"/>
        <item x="1314"/>
        <item x="908"/>
        <item x="1386"/>
        <item x="1027"/>
        <item x="391"/>
        <item x="272"/>
        <item x="1016"/>
        <item x="154"/>
        <item x="51"/>
        <item x="1489"/>
        <item x="1010"/>
        <item x="676"/>
        <item x="815"/>
        <item x="674"/>
        <item x="1032"/>
        <item x="767"/>
        <item x="1219"/>
        <item x="867"/>
        <item x="1282"/>
        <item x="780"/>
        <item x="204"/>
        <item x="1037"/>
        <item x="532"/>
        <item x="804"/>
        <item x="966"/>
        <item x="1266"/>
        <item x="834"/>
        <item x="1118"/>
        <item x="930"/>
        <item x="1435"/>
        <item x="97"/>
        <item x="645"/>
        <item x="1015"/>
        <item x="943"/>
        <item x="1367"/>
        <item x="1201"/>
        <item x="1228"/>
        <item x="931"/>
        <item x="803"/>
        <item x="525"/>
        <item x="988"/>
        <item x="1274"/>
        <item x="1205"/>
        <item x="1017"/>
        <item x="1038"/>
        <item x="1224"/>
        <item x="896"/>
        <item x="511"/>
        <item x="458"/>
        <item x="999"/>
        <item x="1492"/>
        <item x="585"/>
        <item x="882"/>
        <item x="1385"/>
        <item x="1087"/>
        <item x="1024"/>
        <item x="1122"/>
        <item x="173"/>
        <item x="561"/>
        <item x="657"/>
        <item x="851"/>
        <item x="1463"/>
        <item x="689"/>
        <item x="763"/>
        <item x="1243"/>
        <item x="659"/>
        <item x="976"/>
        <item x="1047"/>
        <item x="1458"/>
        <item x="924"/>
        <item x="258"/>
        <item x="552"/>
        <item x="255"/>
        <item x="911"/>
        <item x="1057"/>
        <item x="1440"/>
        <item x="473"/>
        <item x="1446"/>
        <item x="658"/>
        <item x="541"/>
        <item x="1382"/>
        <item x="723"/>
        <item x="1337"/>
        <item x="846"/>
        <item x="228"/>
        <item x="1467"/>
        <item x="1264"/>
        <item x="100"/>
        <item x="1369"/>
        <item x="622"/>
        <item x="1051"/>
        <item x="127"/>
        <item x="90"/>
        <item x="702"/>
        <item x="477"/>
        <item x="485"/>
        <item x="968"/>
        <item x="195"/>
        <item x="268"/>
        <item x="631"/>
        <item x="1188"/>
        <item x="1045"/>
        <item x="1125"/>
        <item x="917"/>
        <item x="152"/>
        <item x="1413"/>
        <item x="529"/>
        <item x="376"/>
        <item x="1352"/>
        <item x="1089"/>
        <item x="1452"/>
        <item x="300"/>
        <item x="1194"/>
        <item x="1319"/>
        <item x="725"/>
        <item x="941"/>
        <item x="1199"/>
        <item x="925"/>
        <item x="364"/>
        <item x="601"/>
        <item x="387"/>
        <item x="254"/>
        <item x="998"/>
        <item x="1256"/>
        <item x="716"/>
        <item x="1056"/>
        <item x="945"/>
        <item x="1395"/>
        <item x="505"/>
        <item x="1473"/>
        <item x="1340"/>
        <item x="720"/>
        <item x="1269"/>
        <item x="385"/>
        <item x="1459"/>
        <item x="75"/>
        <item x="888"/>
        <item x="1494"/>
        <item x="760"/>
        <item x="66"/>
        <item x="621"/>
        <item x="1098"/>
        <item x="74"/>
        <item x="608"/>
        <item x="360"/>
        <item x="523"/>
        <item x="980"/>
        <item x="99"/>
        <item x="1064"/>
        <item x="1094"/>
        <item x="832"/>
        <item x="23"/>
        <item x="70"/>
        <item x="207"/>
        <item x="981"/>
        <item x="393"/>
        <item x="497"/>
        <item x="1181"/>
        <item x="861"/>
        <item x="624"/>
        <item x="432"/>
        <item x="1011"/>
        <item x="1474"/>
        <item x="1362"/>
        <item x="1100"/>
        <item x="379"/>
        <item x="102"/>
        <item x="257"/>
        <item x="1048"/>
        <item x="1129"/>
        <item x="109"/>
        <item x="1484"/>
        <item x="670"/>
        <item x="993"/>
        <item x="187"/>
        <item x="309"/>
        <item x="227"/>
        <item x="872"/>
        <item x="814"/>
        <item x="247"/>
        <item x="1"/>
        <item x="963"/>
        <item x="95"/>
        <item x="386"/>
        <item x="1456"/>
        <item x="182"/>
        <item x="171"/>
        <item x="13"/>
        <item x="18"/>
        <item x="905"/>
        <item x="543"/>
        <item x="1320"/>
        <item x="824"/>
        <item x="405"/>
        <item x="915"/>
        <item x="1422"/>
        <item x="1342"/>
        <item x="730"/>
        <item x="604"/>
        <item x="822"/>
        <item x="1097"/>
        <item x="530"/>
        <item x="120"/>
        <item x="902"/>
        <item x="469"/>
        <item x="1477"/>
        <item x="85"/>
        <item x="484"/>
        <item x="1013"/>
        <item x="928"/>
        <item x="1502"/>
        <item x="455"/>
        <item x="344"/>
        <item x="593"/>
        <item x="958"/>
        <item x="165"/>
        <item x="441"/>
        <item x="26"/>
        <item x="343"/>
        <item x="158"/>
        <item x="1302"/>
        <item x="1240"/>
        <item x="935"/>
        <item x="932"/>
        <item x="1425"/>
        <item x="1061"/>
        <item x="947"/>
        <item x="537"/>
        <item x="1351"/>
        <item x="506"/>
        <item x="178"/>
        <item x="500"/>
        <item x="1478"/>
        <item x="779"/>
        <item x="1416"/>
        <item x="281"/>
        <item x="1114"/>
        <item x="683"/>
        <item x="324"/>
        <item x="440"/>
        <item x="167"/>
        <item x="1356"/>
        <item x="514"/>
        <item x="188"/>
        <item x="781"/>
        <item x="294"/>
        <item x="438"/>
        <item x="755"/>
        <item x="575"/>
        <item x="510"/>
        <item x="436"/>
        <item x="230"/>
        <item x="69"/>
        <item x="192"/>
        <item x="825"/>
        <item x="733"/>
        <item x="1222"/>
        <item x="1071"/>
        <item x="185"/>
        <item x="427"/>
        <item x="559"/>
        <item x="288"/>
        <item x="756"/>
        <item x="191"/>
        <item x="410"/>
        <item x="1039"/>
        <item x="1276"/>
        <item x="465"/>
        <item x="418"/>
        <item x="531"/>
        <item x="592"/>
        <item x="874"/>
        <item x="251"/>
        <item x="936"/>
        <item x="460"/>
        <item x="1371"/>
        <item x="768"/>
        <item x="769"/>
        <item x="209"/>
        <item x="1126"/>
        <item x="1355"/>
        <item x="629"/>
        <item x="836"/>
        <item x="136"/>
        <item x="479"/>
        <item x="291"/>
        <item x="24"/>
        <item x="600"/>
        <item x="1444"/>
        <item x="740"/>
        <item x="416"/>
        <item x="1447"/>
        <item x="685"/>
        <item x="79"/>
        <item x="922"/>
        <item x="664"/>
        <item x="921"/>
        <item x="29"/>
        <item x="246"/>
        <item x="267"/>
        <item x="285"/>
        <item x="1058"/>
        <item x="1178"/>
        <item x="218"/>
        <item x="105"/>
        <item x="920"/>
        <item x="464"/>
        <item x="876"/>
        <item x="1366"/>
        <item x="791"/>
        <item x="369"/>
        <item x="172"/>
        <item x="695"/>
        <item x="284"/>
        <item x="449"/>
        <item x="1081"/>
        <item x="1210"/>
        <item x="1405"/>
        <item x="1221"/>
        <item x="883"/>
        <item x="1468"/>
        <item x="710"/>
        <item x="1268"/>
        <item x="229"/>
        <item x="0"/>
        <item x="1137"/>
        <item x="1106"/>
        <item x="359"/>
        <item x="1052"/>
        <item x="310"/>
        <item x="1065"/>
        <item x="163"/>
        <item x="378"/>
        <item x="586"/>
        <item x="1403"/>
        <item x="534"/>
        <item x="833"/>
        <item x="1139"/>
        <item x="492"/>
        <item x="1001"/>
        <item x="1109"/>
        <item x="816"/>
        <item x="1130"/>
        <item x="7"/>
        <item x="1363"/>
        <item x="1285"/>
        <item x="320"/>
        <item x="1030"/>
        <item x="951"/>
        <item x="280"/>
        <item x="1238"/>
        <item x="1455"/>
        <item x="732"/>
        <item x="1141"/>
        <item x="551"/>
        <item x="759"/>
        <item x="589"/>
        <item x="356"/>
        <item x="1007"/>
        <item x="1121"/>
        <item x="939"/>
        <item x="1482"/>
        <item x="628"/>
        <item x="1103"/>
        <item x="1112"/>
        <item x="1445"/>
        <item x="907"/>
        <item x="819"/>
        <item x="357"/>
        <item x="1059"/>
        <item x="1315"/>
        <item x="1349"/>
        <item x="703"/>
        <item x="212"/>
        <item x="34"/>
        <item x="160"/>
        <item x="256"/>
        <item x="696"/>
        <item x="818"/>
        <item x="843"/>
        <item x="884"/>
        <item x="983"/>
        <item x="961"/>
        <item x="1088"/>
        <item x="632"/>
        <item x="927"/>
        <item x="425"/>
        <item x="1299"/>
        <item x="399"/>
        <item x="186"/>
        <item x="634"/>
        <item x="106"/>
        <item x="1275"/>
        <item x="1421"/>
        <item x="618"/>
        <item x="398"/>
        <item x="429"/>
        <item x="118"/>
        <item x="641"/>
        <item x="1431"/>
        <item x="956"/>
        <item x="199"/>
        <item x="409"/>
        <item x="40"/>
        <item x="374"/>
        <item x="934"/>
        <item x="453"/>
        <item x="643"/>
        <item x="423"/>
        <item x="582"/>
        <item x="1101"/>
        <item x="538"/>
        <item x="784"/>
        <item x="870"/>
        <item x="598"/>
        <item x="435"/>
        <item x="753"/>
        <item x="139"/>
        <item x="919"/>
        <item x="339"/>
        <item x="866"/>
        <item x="567"/>
        <item x="1486"/>
        <item x="1388"/>
        <item x="719"/>
        <item x="516"/>
        <item x="691"/>
        <item x="264"/>
        <item x="1381"/>
        <item x="1151"/>
        <item x="1301"/>
        <item x="431"/>
        <item x="662"/>
        <item x="599"/>
        <item x="88"/>
        <item x="1160"/>
        <item x="1304"/>
        <item x="885"/>
        <item x="1119"/>
        <item x="252"/>
        <item x="1107"/>
        <item x="17"/>
        <item x="155"/>
        <item x="1495"/>
        <item x="1316"/>
        <item x="206"/>
        <item x="856"/>
        <item x="660"/>
        <item x="277"/>
        <item x="699"/>
        <item x="424"/>
        <item x="1377"/>
        <item x="1090"/>
        <item x="316"/>
        <item x="849"/>
        <item x="571"/>
        <item x="910"/>
        <item x="273"/>
        <item x="1115"/>
        <item x="1004"/>
        <item x="382"/>
        <item x="150"/>
        <item x="775"/>
        <item x="279"/>
        <item x="331"/>
        <item x="513"/>
        <item x="647"/>
        <item x="583"/>
        <item x="76"/>
        <item x="811"/>
        <item x="305"/>
        <item x="266"/>
        <item x="574"/>
        <item x="1471"/>
        <item x="709"/>
        <item x="1334"/>
        <item x="648"/>
        <item x="895"/>
        <item x="265"/>
        <item x="156"/>
        <item x="597"/>
        <item x="1391"/>
        <item x="131"/>
        <item x="494"/>
        <item x="1075"/>
        <item x="395"/>
        <item x="1483"/>
        <item x="848"/>
        <item x="367"/>
        <item x="417"/>
        <item x="545"/>
        <item x="602"/>
        <item x="89"/>
        <item x="1108"/>
        <item x="1131"/>
        <item x="196"/>
        <item x="736"/>
        <item x="1255"/>
        <item x="810"/>
        <item x="712"/>
        <item x="439"/>
        <item x="808"/>
        <item x="1135"/>
        <item x="298"/>
        <item x="1330"/>
        <item x="325"/>
        <item x="800"/>
        <item x="1399"/>
        <item x="912"/>
        <item x="61"/>
        <item x="129"/>
        <item x="793"/>
        <item x="1333"/>
        <item x="1136"/>
        <item x="184"/>
        <item x="363"/>
        <item x="333"/>
        <item x="478"/>
        <item x="766"/>
        <item x="483"/>
        <item x="877"/>
        <item x="498"/>
        <item x="847"/>
        <item x="880"/>
        <item x="1292"/>
        <item x="454"/>
        <item x="91"/>
        <item x="820"/>
        <item x="1146"/>
        <item x="751"/>
        <item x="828"/>
        <item x="6"/>
        <item x="926"/>
        <item x="792"/>
        <item x="1184"/>
        <item x="153"/>
        <item x="764"/>
        <item x="1417"/>
        <item x="215"/>
        <item x="1279"/>
        <item x="758"/>
        <item x="1166"/>
        <item x="661"/>
        <item x="985"/>
        <item x="377"/>
        <item x="724"/>
        <item x="142"/>
        <item x="1170"/>
        <item x="315"/>
        <item x="349"/>
        <item x="782"/>
        <item x="428"/>
        <item x="474"/>
        <item x="788"/>
        <item x="668"/>
        <item x="140"/>
        <item x="1036"/>
        <item x="450"/>
        <item x="269"/>
        <item x="1040"/>
        <item x="906"/>
        <item x="1384"/>
        <item x="620"/>
        <item x="189"/>
        <item x="639"/>
        <item x="260"/>
        <item x="1177"/>
        <item x="708"/>
        <item x="326"/>
        <item x="853"/>
        <item x="68"/>
        <item x="728"/>
        <item x="9"/>
        <item x="1140"/>
        <item x="54"/>
        <item x="954"/>
        <item x="787"/>
        <item x="1394"/>
        <item x="533"/>
        <item x="681"/>
        <item x="542"/>
        <item x="734"/>
        <item x="762"/>
        <item x="1073"/>
        <item x="240"/>
        <item x="270"/>
        <item x="116"/>
        <item x="1449"/>
        <item x="466"/>
        <item x="504"/>
        <item x="929"/>
        <item x="700"/>
        <item x="623"/>
        <item x="840"/>
        <item x="711"/>
        <item x="899"/>
        <item x="1341"/>
        <item x="481"/>
        <item x="248"/>
        <item x="1270"/>
        <item x="375"/>
        <item x="714"/>
        <item x="133"/>
        <item x="263"/>
        <item x="897"/>
        <item x="1186"/>
        <item x="611"/>
        <item x="1167"/>
        <item x="913"/>
        <item x="274"/>
        <item x="1104"/>
        <item x="1050"/>
        <item x="653"/>
        <item x="630"/>
        <item x="682"/>
        <item x="1060"/>
        <item x="1370"/>
        <item x="687"/>
        <item x="527"/>
        <item x="1343"/>
        <item x="1105"/>
        <item x="299"/>
        <item x="1430"/>
        <item x="1379"/>
        <item x="715"/>
        <item x="1229"/>
        <item x="1147"/>
        <item x="969"/>
        <item x="346"/>
        <item x="373"/>
        <item x="1287"/>
        <item x="1359"/>
        <item x="1196"/>
        <item x="577"/>
        <item x="845"/>
        <item x="169"/>
        <item x="162"/>
        <item x="649"/>
        <item x="303"/>
        <item x="749"/>
        <item x="358"/>
        <item x="584"/>
        <item x="335"/>
        <item x="697"/>
        <item x="1393"/>
        <item x="686"/>
        <item x="875"/>
        <item x="1344"/>
        <item x="30"/>
        <item x="145"/>
        <item x="366"/>
        <item x="909"/>
        <item x="470"/>
        <item x="301"/>
        <item x="235"/>
        <item x="727"/>
        <item x="894"/>
        <item x="752"/>
        <item x="726"/>
        <item x="837"/>
        <item x="996"/>
        <item x="1411"/>
        <item x="179"/>
        <item x="850"/>
        <item x="93"/>
        <item x="1152"/>
        <item x="564"/>
        <item x="144"/>
        <item x="170"/>
        <item x="336"/>
        <item x="693"/>
        <item x="114"/>
        <item x="1461"/>
        <item x="4"/>
        <item x="1187"/>
        <item x="573"/>
        <item x="278"/>
        <item x="198"/>
        <item x="237"/>
        <item x="1368"/>
        <item x="180"/>
        <item x="891"/>
        <item x="555"/>
        <item x="1426"/>
        <item x="412"/>
        <item x="831"/>
        <item x="786"/>
        <item x="675"/>
        <item x="236"/>
        <item x="1192"/>
        <item x="502"/>
        <item x="1485"/>
        <item x="1313"/>
        <item x="1230"/>
        <item x="515"/>
        <item x="217"/>
        <item x="731"/>
        <item x="1076"/>
        <item x="406"/>
        <item x="148"/>
        <item x="692"/>
        <item x="107"/>
        <item x="893"/>
        <item x="570"/>
        <item x="1226"/>
        <item x="606"/>
        <item x="1409"/>
        <item x="812"/>
        <item x="974"/>
        <item x="20"/>
        <item x="1424"/>
        <item x="123"/>
        <item x="161"/>
        <item x="1488"/>
        <item x="181"/>
        <item x="276"/>
        <item x="282"/>
        <item x="371"/>
        <item x="544"/>
        <item x="362"/>
        <item x="221"/>
        <item x="914"/>
        <item x="98"/>
        <item x="389"/>
        <item x="86"/>
        <item x="1277"/>
        <item x="524"/>
        <item x="1429"/>
        <item x="262"/>
        <item x="190"/>
        <item x="626"/>
        <item x="1450"/>
        <item x="308"/>
        <item x="271"/>
        <item x="1034"/>
        <item x="563"/>
        <item x="332"/>
        <item x="402"/>
        <item x="103"/>
        <item x="937"/>
        <item x="587"/>
        <item x="1083"/>
        <item x="953"/>
        <item x="923"/>
        <item x="806"/>
        <item x="496"/>
        <item x="1501"/>
        <item x="84"/>
        <item x="87"/>
        <item x="578"/>
        <item x="1202"/>
        <item x="892"/>
        <item x="1309"/>
        <item x="1387"/>
        <item x="1046"/>
        <item x="610"/>
        <item x="984"/>
        <item x="365"/>
        <item x="1498"/>
        <item x="671"/>
        <item x="707"/>
        <item x="77"/>
        <item x="404"/>
        <item x="1497"/>
        <item x="168"/>
        <item x="562"/>
        <item x="1133"/>
        <item x="175"/>
        <item x="588"/>
        <item x="8"/>
        <item x="149"/>
        <item x="430"/>
        <item x="239"/>
        <item x="1338"/>
        <item x="1145"/>
        <item x="495"/>
        <item x="226"/>
        <item x="1427"/>
        <item x="1441"/>
        <item x="392"/>
        <item x="135"/>
        <item x="627"/>
        <item x="1095"/>
        <item x="27"/>
        <item x="210"/>
        <item x="225"/>
        <item x="125"/>
        <item x="73"/>
        <item x="177"/>
        <item x="1437"/>
        <item x="580"/>
        <item x="396"/>
        <item x="234"/>
        <item x="1288"/>
        <item x="355"/>
        <item x="718"/>
        <item x="957"/>
        <item x="713"/>
        <item x="12"/>
        <item x="665"/>
        <item x="1465"/>
        <item x="121"/>
        <item x="607"/>
        <item x="64"/>
        <item x="250"/>
        <item x="352"/>
        <item x="292"/>
        <item x="1283"/>
        <item x="1420"/>
        <item x="372"/>
        <item x="698"/>
        <item x="50"/>
        <item x="311"/>
        <item x="864"/>
        <item x="1322"/>
        <item x="1392"/>
        <item x="594"/>
        <item x="690"/>
        <item x="654"/>
        <item x="194"/>
        <item x="443"/>
        <item x="1102"/>
        <item x="1110"/>
        <item x="750"/>
        <item x="1310"/>
        <item x="507"/>
        <item x="860"/>
        <item x="748"/>
        <item x="1063"/>
        <item x="735"/>
        <item x="887"/>
        <item x="110"/>
        <item x="841"/>
        <item x="642"/>
        <item x="452"/>
        <item x="596"/>
        <item x="535"/>
        <item x="1006"/>
        <item x="540"/>
        <item x="942"/>
        <item x="1412"/>
        <item x="457"/>
        <item x="122"/>
        <item x="104"/>
        <item x="137"/>
        <item x="214"/>
        <item x="827"/>
        <item x="78"/>
        <item x="115"/>
        <item x="442"/>
        <item x="297"/>
        <item x="314"/>
        <item x="361"/>
        <item x="591"/>
        <item x="126"/>
        <item x="1306"/>
        <item x="1390"/>
        <item x="283"/>
        <item x="1074"/>
        <item x="754"/>
        <item x="1049"/>
        <item x="859"/>
        <item x="873"/>
        <item x="482"/>
        <item x="821"/>
        <item x="353"/>
        <item x="889"/>
        <item x="368"/>
        <item x="475"/>
        <item x="318"/>
        <item x="383"/>
        <item x="111"/>
        <item x="655"/>
        <item x="43"/>
        <item x="499"/>
        <item x="220"/>
        <item x="568"/>
        <item x="1372"/>
        <item x="572"/>
        <item x="321"/>
        <item x="747"/>
        <item x="1500"/>
        <item x="722"/>
        <item x="688"/>
        <item x="397"/>
        <item x="380"/>
        <item x="1246"/>
        <item x="1066"/>
        <item x="420"/>
        <item x="613"/>
        <item x="1487"/>
        <item x="509"/>
        <item x="222"/>
        <item x="261"/>
        <item x="275"/>
        <item x="1401"/>
        <item x="717"/>
        <item x="1389"/>
        <item x="307"/>
        <item x="244"/>
        <item x="1093"/>
        <item x="491"/>
        <item x="863"/>
        <item x="829"/>
        <item x="1499"/>
        <item x="579"/>
        <item x="164"/>
        <item x="390"/>
        <item x="612"/>
        <item x="881"/>
        <item x="451"/>
        <item x="403"/>
        <item x="1168"/>
        <item x="557"/>
        <item x="81"/>
        <item x="94"/>
        <item x="1291"/>
        <item x="1350"/>
        <item x="1260"/>
        <item x="302"/>
        <item x="933"/>
        <item x="773"/>
        <item x="729"/>
        <item x="838"/>
        <item x="1464"/>
        <item x="512"/>
        <item x="1055"/>
        <item x="1002"/>
        <item x="108"/>
        <item x="1099"/>
        <item x="521"/>
        <item x="1307"/>
        <item x="480"/>
        <item x="445"/>
        <item x="528"/>
        <item x="1472"/>
        <item x="1162"/>
        <item x="522"/>
        <item x="617"/>
        <item x="242"/>
        <item x="223"/>
        <item x="548"/>
        <item x="1398"/>
        <item x="1019"/>
        <item x="886"/>
        <item x="771"/>
        <item x="348"/>
        <item x="990"/>
        <item x="143"/>
        <item x="342"/>
        <item x="517"/>
        <item x="615"/>
        <item x="224"/>
        <item x="413"/>
        <item x="638"/>
        <item x="855"/>
        <item x="253"/>
        <item x="330"/>
        <item x="569"/>
        <item x="636"/>
        <item x="1245"/>
        <item x="407"/>
        <item x="1357"/>
        <item x="978"/>
        <item x="595"/>
        <item x="977"/>
        <item x="1432"/>
        <item x="340"/>
        <item x="1311"/>
        <item x="82"/>
        <item x="130"/>
        <item x="101"/>
        <item x="560"/>
        <item x="1096"/>
        <item x="213"/>
        <item x="141"/>
        <item x="14"/>
        <item x="488"/>
        <item x="426"/>
        <item x="245"/>
        <item x="28"/>
        <item x="197"/>
        <item x="347"/>
        <item x="128"/>
        <item x="295"/>
        <item x="448"/>
        <item x="49"/>
        <item x="802"/>
        <item x="486"/>
        <item x="745"/>
        <item x="651"/>
        <item x="119"/>
        <item x="706"/>
        <item x="53"/>
        <item x="744"/>
        <item x="456"/>
        <item x="550"/>
        <item x="854"/>
        <item x="205"/>
        <item x="46"/>
        <item x="1041"/>
        <item x="817"/>
        <item x="42"/>
        <item x="807"/>
        <item x="117"/>
        <item x="132"/>
        <item x="124"/>
        <item x="350"/>
        <item x="151"/>
        <item x="1080"/>
        <item x="65"/>
        <item x="566"/>
        <item x="45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5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70" zoomScaleNormal="70" workbookViewId="0">
      <pane xSplit="1" ySplit="1" topLeftCell="D2" activePane="bottomRight" state="frozen"/>
      <selection activeCell="C1" sqref="C1"/>
      <selection pane="topRight" activeCell="D1" sqref="D1"/>
      <selection pane="bottomLeft" activeCell="C2" sqref="C2"/>
      <selection pane="bottomRight" activeCell="F2" sqref="F2:F4115"/>
    </sheetView>
  </sheetViews>
  <sheetFormatPr defaultRowHeight="15" x14ac:dyDescent="0.25"/>
  <cols>
    <col min="1" max="1" width="9.140625" style="2"/>
    <col min="2" max="2" width="38.42578125" style="3" customWidth="1"/>
    <col min="3" max="3" width="40.28515625" style="3" customWidth="1"/>
    <col min="4" max="4" width="14.42578125" style="4" customWidth="1"/>
    <col min="5" max="6" width="14.5703125" style="4" customWidth="1"/>
    <col min="7" max="8" width="13.42578125" style="4" customWidth="1"/>
    <col min="9" max="10" width="19.28515625" style="4" customWidth="1"/>
    <col min="11" max="12" width="17.85546875" style="4" customWidth="1"/>
    <col min="13" max="13" width="15.42578125" style="4" customWidth="1"/>
    <col min="14" max="14" width="14.42578125" style="4" customWidth="1"/>
    <col min="15" max="15" width="17.85546875" style="4" customWidth="1"/>
    <col min="16" max="16" width="27.42578125" style="4" customWidth="1"/>
    <col min="17" max="18" width="12.85546875" style="4" customWidth="1"/>
    <col min="19" max="20" width="13.42578125" style="2" customWidth="1"/>
    <col min="21" max="16384" width="9.140625" style="2"/>
  </cols>
  <sheetData>
    <row r="1" spans="1:21" s="3" customFormat="1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3" t="s">
        <v>8380</v>
      </c>
    </row>
    <row r="2" spans="1:21" ht="60" x14ac:dyDescent="0.25">
      <c r="A2" s="2">
        <v>0</v>
      </c>
      <c r="B2" s="3" t="s">
        <v>2</v>
      </c>
      <c r="C2" s="3" t="s">
        <v>4111</v>
      </c>
      <c r="D2" s="6">
        <v>8500</v>
      </c>
      <c r="E2" s="6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0">
        <f>(((I2/60)/60)/24)+DATE(1970,1,1)</f>
        <v>42208.125</v>
      </c>
      <c r="K2" s="4">
        <v>1434931811</v>
      </c>
      <c r="L2" s="10">
        <f>(((K2/60)/60)/24)+DATE(1970,1,1)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4">
        <f>ROUNDUP((E2/D2)*100,0)</f>
        <v>137</v>
      </c>
      <c r="R2" s="6">
        <f>IF(E2&lt;&gt;0,ROUND(E2/N2,2),0)</f>
        <v>63.92</v>
      </c>
      <c r="S2" s="2" t="str">
        <f>LEFT(P2,SEARCH("/",P2,1)-1)</f>
        <v>film &amp; video</v>
      </c>
      <c r="T2" s="2" t="str">
        <f>RIGHT(P2,LEN(P2)-SEARCH("/",P2,1))</f>
        <v>television</v>
      </c>
      <c r="U2" s="2">
        <f>J2-L2</f>
        <v>31.117928240739275</v>
      </c>
    </row>
    <row r="3" spans="1:21" ht="30" x14ac:dyDescent="0.25">
      <c r="A3" s="2">
        <v>1</v>
      </c>
      <c r="B3" s="3" t="s">
        <v>3</v>
      </c>
      <c r="C3" s="3" t="s">
        <v>4112</v>
      </c>
      <c r="D3" s="6">
        <v>10275</v>
      </c>
      <c r="E3" s="6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0">
        <f t="shared" ref="J3:J66" si="0">(((I3/60)/60)/24)+DATE(1970,1,1)</f>
        <v>42796.600497685184</v>
      </c>
      <c r="K3" s="4">
        <v>1485872683</v>
      </c>
      <c r="L3" s="10">
        <f t="shared" ref="L3:L66" si="1">(((K3/60)/60)/24)+DATE(1970,1,1)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4">
        <f t="shared" ref="Q3:Q66" si="2">ROUNDUP((E3/D3)*100,0)</f>
        <v>143</v>
      </c>
      <c r="R3" s="6">
        <f t="shared" ref="R3:R66" si="3">IF(E3&lt;&gt;0,ROUND(E3/N3,2),0)</f>
        <v>185.48</v>
      </c>
      <c r="S3" s="2" t="str">
        <f t="shared" ref="S3:S66" si="4">LEFT(P3,SEARCH("/",P3,1)-1)</f>
        <v>film &amp; video</v>
      </c>
      <c r="T3" s="2" t="str">
        <f t="shared" ref="T3:T66" si="5">RIGHT(P3,LEN(P3)-SEARCH("/",P3,1))</f>
        <v>television</v>
      </c>
      <c r="U3" s="2">
        <f t="shared" ref="U3:U66" si="6">J3-L3</f>
        <v>30</v>
      </c>
    </row>
    <row r="4" spans="1:21" ht="45" x14ac:dyDescent="0.25">
      <c r="A4" s="2">
        <v>2</v>
      </c>
      <c r="B4" s="3" t="s">
        <v>4</v>
      </c>
      <c r="C4" s="3" t="s">
        <v>4113</v>
      </c>
      <c r="D4" s="6">
        <v>500</v>
      </c>
      <c r="E4" s="6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0">
        <f t="shared" si="0"/>
        <v>42415.702349537038</v>
      </c>
      <c r="K4" s="4">
        <v>1454691083</v>
      </c>
      <c r="L4" s="10">
        <f t="shared" si="1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4">
        <f t="shared" si="2"/>
        <v>105</v>
      </c>
      <c r="R4" s="6">
        <f t="shared" si="3"/>
        <v>15</v>
      </c>
      <c r="S4" s="2" t="str">
        <f t="shared" si="4"/>
        <v>film &amp; video</v>
      </c>
      <c r="T4" s="2" t="str">
        <f t="shared" si="5"/>
        <v>television</v>
      </c>
      <c r="U4" s="2">
        <f t="shared" si="6"/>
        <v>10</v>
      </c>
    </row>
    <row r="5" spans="1:21" ht="30" x14ac:dyDescent="0.25">
      <c r="A5" s="2">
        <v>3</v>
      </c>
      <c r="B5" s="3" t="s">
        <v>5</v>
      </c>
      <c r="C5" s="3" t="s">
        <v>4114</v>
      </c>
      <c r="D5" s="6">
        <v>10000</v>
      </c>
      <c r="E5" s="6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0">
        <f t="shared" si="0"/>
        <v>41858.515127314815</v>
      </c>
      <c r="K5" s="4">
        <v>1404822107</v>
      </c>
      <c r="L5" s="10">
        <f t="shared" si="1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4">
        <f t="shared" si="2"/>
        <v>104</v>
      </c>
      <c r="R5" s="6">
        <f t="shared" si="3"/>
        <v>69.27</v>
      </c>
      <c r="S5" s="2" t="str">
        <f t="shared" si="4"/>
        <v>film &amp; video</v>
      </c>
      <c r="T5" s="2" t="str">
        <f t="shared" si="5"/>
        <v>television</v>
      </c>
      <c r="U5" s="2">
        <f t="shared" si="6"/>
        <v>30</v>
      </c>
    </row>
    <row r="6" spans="1:21" ht="60" x14ac:dyDescent="0.25">
      <c r="A6" s="2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0">
        <f t="shared" si="0"/>
        <v>42357.834247685183</v>
      </c>
      <c r="K6" s="4">
        <v>1447963279</v>
      </c>
      <c r="L6" s="10">
        <f t="shared" si="1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4">
        <f t="shared" si="2"/>
        <v>123</v>
      </c>
      <c r="R6" s="6">
        <f t="shared" si="3"/>
        <v>190.55</v>
      </c>
      <c r="S6" s="2" t="str">
        <f t="shared" si="4"/>
        <v>film &amp; video</v>
      </c>
      <c r="T6" s="2" t="str">
        <f t="shared" si="5"/>
        <v>television</v>
      </c>
      <c r="U6" s="2">
        <f t="shared" si="6"/>
        <v>30</v>
      </c>
    </row>
    <row r="7" spans="1:21" ht="45" x14ac:dyDescent="0.25">
      <c r="A7" s="2">
        <v>5</v>
      </c>
      <c r="B7" s="3" t="s">
        <v>7</v>
      </c>
      <c r="C7" s="3" t="s">
        <v>4116</v>
      </c>
      <c r="D7" s="6">
        <v>3999</v>
      </c>
      <c r="E7" s="6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0">
        <f t="shared" si="0"/>
        <v>42580.232638888891</v>
      </c>
      <c r="K7" s="4">
        <v>1468362207</v>
      </c>
      <c r="L7" s="10">
        <f t="shared" si="1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4">
        <f t="shared" si="2"/>
        <v>110</v>
      </c>
      <c r="R7" s="6">
        <f t="shared" si="3"/>
        <v>93.4</v>
      </c>
      <c r="S7" s="2" t="str">
        <f t="shared" si="4"/>
        <v>film &amp; video</v>
      </c>
      <c r="T7" s="2" t="str">
        <f t="shared" si="5"/>
        <v>television</v>
      </c>
      <c r="U7" s="2">
        <f t="shared" si="6"/>
        <v>16.299687500002619</v>
      </c>
    </row>
    <row r="8" spans="1:21" ht="60" x14ac:dyDescent="0.25">
      <c r="A8" s="2">
        <v>6</v>
      </c>
      <c r="B8" s="3" t="s">
        <v>8</v>
      </c>
      <c r="C8" s="3" t="s">
        <v>4117</v>
      </c>
      <c r="D8" s="6">
        <v>8000</v>
      </c>
      <c r="E8" s="6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0">
        <f t="shared" si="0"/>
        <v>41804.072337962964</v>
      </c>
      <c r="K8" s="4">
        <v>1401846250</v>
      </c>
      <c r="L8" s="10">
        <f t="shared" si="1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4">
        <f t="shared" si="2"/>
        <v>107</v>
      </c>
      <c r="R8" s="6">
        <f t="shared" si="3"/>
        <v>146.88</v>
      </c>
      <c r="S8" s="2" t="str">
        <f t="shared" si="4"/>
        <v>film &amp; video</v>
      </c>
      <c r="T8" s="2" t="str">
        <f t="shared" si="5"/>
        <v>television</v>
      </c>
      <c r="U8" s="2">
        <f t="shared" si="6"/>
        <v>10</v>
      </c>
    </row>
    <row r="9" spans="1:21" ht="60" x14ac:dyDescent="0.25">
      <c r="A9" s="2">
        <v>7</v>
      </c>
      <c r="B9" s="3" t="s">
        <v>9</v>
      </c>
      <c r="C9" s="3" t="s">
        <v>4118</v>
      </c>
      <c r="D9" s="6">
        <v>9000</v>
      </c>
      <c r="E9" s="6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0">
        <f t="shared" si="0"/>
        <v>42556.047071759262</v>
      </c>
      <c r="K9" s="4">
        <v>1464224867</v>
      </c>
      <c r="L9" s="10">
        <f t="shared" si="1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4">
        <f t="shared" si="2"/>
        <v>102</v>
      </c>
      <c r="R9" s="6">
        <f t="shared" si="3"/>
        <v>159.82</v>
      </c>
      <c r="S9" s="2" t="str">
        <f t="shared" si="4"/>
        <v>film &amp; video</v>
      </c>
      <c r="T9" s="2" t="str">
        <f t="shared" si="5"/>
        <v>television</v>
      </c>
      <c r="U9" s="2">
        <f t="shared" si="6"/>
        <v>40</v>
      </c>
    </row>
    <row r="10" spans="1:21" ht="30" x14ac:dyDescent="0.25">
      <c r="A10" s="2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0">
        <f t="shared" si="0"/>
        <v>42475.875</v>
      </c>
      <c r="K10" s="4">
        <v>1460155212</v>
      </c>
      <c r="L10" s="10">
        <f t="shared" si="1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4">
        <f t="shared" si="2"/>
        <v>101</v>
      </c>
      <c r="R10" s="6">
        <f t="shared" si="3"/>
        <v>291.79000000000002</v>
      </c>
      <c r="S10" s="2" t="str">
        <f t="shared" si="4"/>
        <v>film &amp; video</v>
      </c>
      <c r="T10" s="2" t="str">
        <f t="shared" si="5"/>
        <v>television</v>
      </c>
      <c r="U10" s="2">
        <f t="shared" si="6"/>
        <v>6.9304166666697711</v>
      </c>
    </row>
    <row r="11" spans="1:21" ht="45" x14ac:dyDescent="0.25">
      <c r="A11" s="2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0">
        <f t="shared" si="0"/>
        <v>42477.103518518517</v>
      </c>
      <c r="K11" s="4">
        <v>1458268144</v>
      </c>
      <c r="L11" s="10">
        <f t="shared" si="1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4">
        <f t="shared" si="2"/>
        <v>126</v>
      </c>
      <c r="R11" s="6">
        <f t="shared" si="3"/>
        <v>31.5</v>
      </c>
      <c r="S11" s="2" t="str">
        <f t="shared" si="4"/>
        <v>film &amp; video</v>
      </c>
      <c r="T11" s="2" t="str">
        <f t="shared" si="5"/>
        <v>television</v>
      </c>
      <c r="U11" s="2">
        <f t="shared" si="6"/>
        <v>30</v>
      </c>
    </row>
    <row r="12" spans="1:21" ht="60" x14ac:dyDescent="0.25">
      <c r="A12" s="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0">
        <f t="shared" si="0"/>
        <v>41815.068043981482</v>
      </c>
      <c r="K12" s="4">
        <v>1400636279</v>
      </c>
      <c r="L12" s="10">
        <f t="shared" si="1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4">
        <f t="shared" si="2"/>
        <v>101</v>
      </c>
      <c r="R12" s="6">
        <f t="shared" si="3"/>
        <v>158.68</v>
      </c>
      <c r="S12" s="2" t="str">
        <f t="shared" si="4"/>
        <v>film &amp; video</v>
      </c>
      <c r="T12" s="2" t="str">
        <f t="shared" si="5"/>
        <v>television</v>
      </c>
      <c r="U12" s="2">
        <f t="shared" si="6"/>
        <v>35</v>
      </c>
    </row>
    <row r="13" spans="1:21" ht="60" x14ac:dyDescent="0.25">
      <c r="A13" s="2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0">
        <f t="shared" si="0"/>
        <v>42604.125</v>
      </c>
      <c r="K13" s="4">
        <v>1469126462</v>
      </c>
      <c r="L13" s="10">
        <f t="shared" si="1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4">
        <f t="shared" si="2"/>
        <v>121</v>
      </c>
      <c r="R13" s="6">
        <f t="shared" si="3"/>
        <v>80.33</v>
      </c>
      <c r="S13" s="2" t="str">
        <f t="shared" si="4"/>
        <v>film &amp; video</v>
      </c>
      <c r="T13" s="2" t="str">
        <f t="shared" si="5"/>
        <v>television</v>
      </c>
      <c r="U13" s="2">
        <f t="shared" si="6"/>
        <v>31.346504629633273</v>
      </c>
    </row>
    <row r="14" spans="1:21" ht="60" x14ac:dyDescent="0.25">
      <c r="A14" s="2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0">
        <f t="shared" si="0"/>
        <v>41836.125</v>
      </c>
      <c r="K14" s="4">
        <v>1401642425</v>
      </c>
      <c r="L14" s="10">
        <f t="shared" si="1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4">
        <f t="shared" si="2"/>
        <v>166</v>
      </c>
      <c r="R14" s="6">
        <f t="shared" si="3"/>
        <v>59.96</v>
      </c>
      <c r="S14" s="2" t="str">
        <f t="shared" si="4"/>
        <v>film &amp; video</v>
      </c>
      <c r="T14" s="2" t="str">
        <f t="shared" si="5"/>
        <v>television</v>
      </c>
      <c r="U14" s="2">
        <f t="shared" si="6"/>
        <v>44.41174768518249</v>
      </c>
    </row>
    <row r="15" spans="1:21" ht="45" x14ac:dyDescent="0.25">
      <c r="A15" s="2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0">
        <f t="shared" si="0"/>
        <v>42544.852083333331</v>
      </c>
      <c r="K15" s="4">
        <v>1463588109</v>
      </c>
      <c r="L15" s="10">
        <f t="shared" si="1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4">
        <f t="shared" si="2"/>
        <v>160</v>
      </c>
      <c r="R15" s="6">
        <f t="shared" si="3"/>
        <v>109.78</v>
      </c>
      <c r="S15" s="2" t="str">
        <f t="shared" si="4"/>
        <v>film &amp; video</v>
      </c>
      <c r="T15" s="2" t="str">
        <f t="shared" si="5"/>
        <v>television</v>
      </c>
      <c r="U15" s="2">
        <f t="shared" si="6"/>
        <v>36.174895833333721</v>
      </c>
    </row>
    <row r="16" spans="1:21" ht="30" x14ac:dyDescent="0.25">
      <c r="A16" s="2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0">
        <f t="shared" si="0"/>
        <v>41833.582638888889</v>
      </c>
      <c r="K16" s="4">
        <v>1403051888</v>
      </c>
      <c r="L16" s="10">
        <f t="shared" si="1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4">
        <f t="shared" si="2"/>
        <v>101</v>
      </c>
      <c r="R16" s="6">
        <f t="shared" si="3"/>
        <v>147.71</v>
      </c>
      <c r="S16" s="2" t="str">
        <f t="shared" si="4"/>
        <v>film &amp; video</v>
      </c>
      <c r="T16" s="2" t="str">
        <f t="shared" si="5"/>
        <v>television</v>
      </c>
      <c r="U16" s="2">
        <f t="shared" si="6"/>
        <v>25.556157407409046</v>
      </c>
    </row>
    <row r="17" spans="1:21" ht="45" x14ac:dyDescent="0.25">
      <c r="A17" s="2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0">
        <f t="shared" si="0"/>
        <v>42274.843055555553</v>
      </c>
      <c r="K17" s="4">
        <v>1441790658</v>
      </c>
      <c r="L17" s="10">
        <f t="shared" si="1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4">
        <f t="shared" si="2"/>
        <v>107</v>
      </c>
      <c r="R17" s="6">
        <f t="shared" si="3"/>
        <v>21.76</v>
      </c>
      <c r="S17" s="2" t="str">
        <f t="shared" si="4"/>
        <v>film &amp; video</v>
      </c>
      <c r="T17" s="2" t="str">
        <f t="shared" si="5"/>
        <v>television</v>
      </c>
      <c r="U17" s="2">
        <f t="shared" si="6"/>
        <v>18.451180555552128</v>
      </c>
    </row>
    <row r="18" spans="1:21" ht="60" x14ac:dyDescent="0.25">
      <c r="A18" s="2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0">
        <f t="shared" si="0"/>
        <v>41806.229166666664</v>
      </c>
      <c r="K18" s="4">
        <v>1398971211</v>
      </c>
      <c r="L18" s="10">
        <f t="shared" si="1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4">
        <f t="shared" si="2"/>
        <v>101</v>
      </c>
      <c r="R18" s="6">
        <f t="shared" si="3"/>
        <v>171.84</v>
      </c>
      <c r="S18" s="2" t="str">
        <f t="shared" si="4"/>
        <v>film &amp; video</v>
      </c>
      <c r="T18" s="2" t="str">
        <f t="shared" si="5"/>
        <v>television</v>
      </c>
      <c r="U18" s="2">
        <f t="shared" si="6"/>
        <v>45.432743055549508</v>
      </c>
    </row>
    <row r="19" spans="1:21" ht="60" x14ac:dyDescent="0.25">
      <c r="A19" s="2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0">
        <f t="shared" si="0"/>
        <v>41947.773402777777</v>
      </c>
      <c r="K19" s="4">
        <v>1412530422</v>
      </c>
      <c r="L19" s="10">
        <f t="shared" si="1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4">
        <f t="shared" si="2"/>
        <v>101</v>
      </c>
      <c r="R19" s="6">
        <f t="shared" si="3"/>
        <v>41.94</v>
      </c>
      <c r="S19" s="2" t="str">
        <f t="shared" si="4"/>
        <v>film &amp; video</v>
      </c>
      <c r="T19" s="2" t="str">
        <f t="shared" si="5"/>
        <v>television</v>
      </c>
      <c r="U19" s="2">
        <f t="shared" si="6"/>
        <v>30.041666666664241</v>
      </c>
    </row>
    <row r="20" spans="1:21" ht="45" x14ac:dyDescent="0.25">
      <c r="A20" s="2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0">
        <f t="shared" si="0"/>
        <v>41899.542314814818</v>
      </c>
      <c r="K20" s="4">
        <v>1408366856</v>
      </c>
      <c r="L20" s="10">
        <f t="shared" si="1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4">
        <f t="shared" si="2"/>
        <v>107</v>
      </c>
      <c r="R20" s="6">
        <f t="shared" si="3"/>
        <v>93.26</v>
      </c>
      <c r="S20" s="2" t="str">
        <f t="shared" si="4"/>
        <v>film &amp; video</v>
      </c>
      <c r="T20" s="2" t="str">
        <f t="shared" si="5"/>
        <v>television</v>
      </c>
      <c r="U20" s="2">
        <f t="shared" si="6"/>
        <v>30</v>
      </c>
    </row>
    <row r="21" spans="1:21" ht="60" x14ac:dyDescent="0.25">
      <c r="A21" s="2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0">
        <f t="shared" si="0"/>
        <v>42205.816365740742</v>
      </c>
      <c r="K21" s="4">
        <v>1434828934</v>
      </c>
      <c r="L21" s="10">
        <f t="shared" si="1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4">
        <f t="shared" si="2"/>
        <v>146</v>
      </c>
      <c r="R21" s="6">
        <f t="shared" si="3"/>
        <v>56.14</v>
      </c>
      <c r="S21" s="2" t="str">
        <f t="shared" si="4"/>
        <v>film &amp; video</v>
      </c>
      <c r="T21" s="2" t="str">
        <f t="shared" si="5"/>
        <v>television</v>
      </c>
      <c r="U21" s="2">
        <f t="shared" si="6"/>
        <v>30</v>
      </c>
    </row>
    <row r="22" spans="1:21" ht="45" x14ac:dyDescent="0.25">
      <c r="A22" s="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0">
        <f t="shared" si="0"/>
        <v>42260.758240740746</v>
      </c>
      <c r="K22" s="4">
        <v>1436983912</v>
      </c>
      <c r="L22" s="10">
        <f t="shared" si="1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4">
        <f t="shared" si="2"/>
        <v>101</v>
      </c>
      <c r="R22" s="6">
        <f t="shared" si="3"/>
        <v>80.16</v>
      </c>
      <c r="S22" s="2" t="str">
        <f t="shared" si="4"/>
        <v>film &amp; video</v>
      </c>
      <c r="T22" s="2" t="str">
        <f t="shared" si="5"/>
        <v>television</v>
      </c>
      <c r="U22" s="2">
        <f t="shared" si="6"/>
        <v>60</v>
      </c>
    </row>
    <row r="23" spans="1:21" ht="45" x14ac:dyDescent="0.25">
      <c r="A23" s="2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0">
        <f t="shared" si="0"/>
        <v>41908.627187500002</v>
      </c>
      <c r="K23" s="4">
        <v>1409151789</v>
      </c>
      <c r="L23" s="10">
        <f t="shared" si="1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4">
        <f t="shared" si="2"/>
        <v>110</v>
      </c>
      <c r="R23" s="6">
        <f t="shared" si="3"/>
        <v>199.9</v>
      </c>
      <c r="S23" s="2" t="str">
        <f t="shared" si="4"/>
        <v>film &amp; video</v>
      </c>
      <c r="T23" s="2" t="str">
        <f t="shared" si="5"/>
        <v>television</v>
      </c>
      <c r="U23" s="2">
        <f t="shared" si="6"/>
        <v>30</v>
      </c>
    </row>
    <row r="24" spans="1:21" ht="30" x14ac:dyDescent="0.25">
      <c r="A24" s="2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0">
        <f t="shared" si="0"/>
        <v>42005.332638888889</v>
      </c>
      <c r="K24" s="4">
        <v>1418766740</v>
      </c>
      <c r="L24" s="10">
        <f t="shared" si="1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4">
        <f t="shared" si="2"/>
        <v>118</v>
      </c>
      <c r="R24" s="6">
        <f t="shared" si="3"/>
        <v>51.25</v>
      </c>
      <c r="S24" s="2" t="str">
        <f t="shared" si="4"/>
        <v>film &amp; video</v>
      </c>
      <c r="T24" s="2" t="str">
        <f t="shared" si="5"/>
        <v>television</v>
      </c>
      <c r="U24" s="2">
        <f t="shared" si="6"/>
        <v>15.421296296299261</v>
      </c>
    </row>
    <row r="25" spans="1:21" ht="45" x14ac:dyDescent="0.25">
      <c r="A25" s="2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0">
        <f t="shared" si="0"/>
        <v>42124.638888888891</v>
      </c>
      <c r="K25" s="4">
        <v>1428086501</v>
      </c>
      <c r="L25" s="10">
        <f t="shared" si="1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4">
        <f t="shared" si="2"/>
        <v>119</v>
      </c>
      <c r="R25" s="6">
        <f t="shared" si="3"/>
        <v>103.04</v>
      </c>
      <c r="S25" s="2" t="str">
        <f t="shared" si="4"/>
        <v>film &amp; video</v>
      </c>
      <c r="T25" s="2" t="str">
        <f t="shared" si="5"/>
        <v>television</v>
      </c>
      <c r="U25" s="2">
        <f t="shared" si="6"/>
        <v>26.859942129631236</v>
      </c>
    </row>
    <row r="26" spans="1:21" ht="30" x14ac:dyDescent="0.25">
      <c r="A26" s="2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0">
        <f t="shared" si="0"/>
        <v>42262.818750000006</v>
      </c>
      <c r="K26" s="4">
        <v>1439494863</v>
      </c>
      <c r="L26" s="10">
        <f t="shared" si="1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4">
        <f t="shared" si="2"/>
        <v>109</v>
      </c>
      <c r="R26" s="6">
        <f t="shared" si="3"/>
        <v>66.349999999999994</v>
      </c>
      <c r="S26" s="2" t="str">
        <f t="shared" si="4"/>
        <v>film &amp; video</v>
      </c>
      <c r="T26" s="2" t="str">
        <f t="shared" si="5"/>
        <v>television</v>
      </c>
      <c r="U26" s="2">
        <f t="shared" si="6"/>
        <v>32.998576388898073</v>
      </c>
    </row>
    <row r="27" spans="1:21" ht="60" x14ac:dyDescent="0.25">
      <c r="A27" s="2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0">
        <f t="shared" si="0"/>
        <v>42378.025011574078</v>
      </c>
      <c r="K27" s="4">
        <v>1447115761</v>
      </c>
      <c r="L27" s="10">
        <f t="shared" si="1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4">
        <f t="shared" si="2"/>
        <v>134</v>
      </c>
      <c r="R27" s="6">
        <f t="shared" si="3"/>
        <v>57.14</v>
      </c>
      <c r="S27" s="2" t="str">
        <f t="shared" si="4"/>
        <v>film &amp; video</v>
      </c>
      <c r="T27" s="2" t="str">
        <f t="shared" si="5"/>
        <v>television</v>
      </c>
      <c r="U27" s="2">
        <f t="shared" si="6"/>
        <v>60</v>
      </c>
    </row>
    <row r="28" spans="1:21" ht="45" x14ac:dyDescent="0.25">
      <c r="A28" s="2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0">
        <f t="shared" si="0"/>
        <v>41868.515555555554</v>
      </c>
      <c r="K28" s="4">
        <v>1404822144</v>
      </c>
      <c r="L28" s="10">
        <f t="shared" si="1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4">
        <f t="shared" si="2"/>
        <v>156</v>
      </c>
      <c r="R28" s="6">
        <f t="shared" si="3"/>
        <v>102.11</v>
      </c>
      <c r="S28" s="2" t="str">
        <f t="shared" si="4"/>
        <v>film &amp; video</v>
      </c>
      <c r="T28" s="2" t="str">
        <f t="shared" si="5"/>
        <v>television</v>
      </c>
      <c r="U28" s="2">
        <f t="shared" si="6"/>
        <v>40</v>
      </c>
    </row>
    <row r="29" spans="1:21" ht="45" x14ac:dyDescent="0.25">
      <c r="A29" s="2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0">
        <f t="shared" si="0"/>
        <v>41959.206400462965</v>
      </c>
      <c r="K29" s="4">
        <v>1413518233</v>
      </c>
      <c r="L29" s="10">
        <f t="shared" si="1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4">
        <f t="shared" si="2"/>
        <v>112</v>
      </c>
      <c r="R29" s="6">
        <f t="shared" si="3"/>
        <v>148.97</v>
      </c>
      <c r="S29" s="2" t="str">
        <f t="shared" si="4"/>
        <v>film &amp; video</v>
      </c>
      <c r="T29" s="2" t="str">
        <f t="shared" si="5"/>
        <v>television</v>
      </c>
      <c r="U29" s="2">
        <f t="shared" si="6"/>
        <v>30.041666666671517</v>
      </c>
    </row>
    <row r="30" spans="1:21" ht="30" x14ac:dyDescent="0.25">
      <c r="A30" s="2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0">
        <f t="shared" si="0"/>
        <v>42354.96393518518</v>
      </c>
      <c r="K30" s="4">
        <v>1447715284</v>
      </c>
      <c r="L30" s="10">
        <f t="shared" si="1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4">
        <f t="shared" si="2"/>
        <v>101</v>
      </c>
      <c r="R30" s="6">
        <f t="shared" si="3"/>
        <v>169.61</v>
      </c>
      <c r="S30" s="2" t="str">
        <f t="shared" si="4"/>
        <v>film &amp; video</v>
      </c>
      <c r="T30" s="2" t="str">
        <f t="shared" si="5"/>
        <v>television</v>
      </c>
      <c r="U30" s="2">
        <f t="shared" si="6"/>
        <v>30</v>
      </c>
    </row>
    <row r="31" spans="1:21" ht="60" x14ac:dyDescent="0.25">
      <c r="A31" s="2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0">
        <f t="shared" si="0"/>
        <v>41842.67324074074</v>
      </c>
      <c r="K31" s="4">
        <v>1403453368</v>
      </c>
      <c r="L31" s="10">
        <f t="shared" si="1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4">
        <f t="shared" si="2"/>
        <v>124</v>
      </c>
      <c r="R31" s="6">
        <f t="shared" si="3"/>
        <v>31.62</v>
      </c>
      <c r="S31" s="2" t="str">
        <f t="shared" si="4"/>
        <v>film &amp; video</v>
      </c>
      <c r="T31" s="2" t="str">
        <f t="shared" si="5"/>
        <v>television</v>
      </c>
      <c r="U31" s="2">
        <f t="shared" si="6"/>
        <v>30</v>
      </c>
    </row>
    <row r="32" spans="1:21" ht="45" x14ac:dyDescent="0.25">
      <c r="A32" s="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0">
        <f t="shared" si="0"/>
        <v>41872.292997685188</v>
      </c>
      <c r="K32" s="4">
        <v>1406012515</v>
      </c>
      <c r="L32" s="10">
        <f t="shared" si="1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4">
        <f t="shared" si="2"/>
        <v>102</v>
      </c>
      <c r="R32" s="6">
        <f t="shared" si="3"/>
        <v>76.45</v>
      </c>
      <c r="S32" s="2" t="str">
        <f t="shared" si="4"/>
        <v>film &amp; video</v>
      </c>
      <c r="T32" s="2" t="str">
        <f t="shared" si="5"/>
        <v>television</v>
      </c>
      <c r="U32" s="2">
        <f t="shared" si="6"/>
        <v>30</v>
      </c>
    </row>
    <row r="33" spans="1:21" ht="45" x14ac:dyDescent="0.25">
      <c r="A33" s="2">
        <v>31</v>
      </c>
      <c r="B33" s="3" t="s">
        <v>33</v>
      </c>
      <c r="C33" s="3" t="s">
        <v>4142</v>
      </c>
      <c r="D33" s="6">
        <v>13</v>
      </c>
      <c r="E33" s="6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0">
        <f t="shared" si="0"/>
        <v>42394.79206018518</v>
      </c>
      <c r="K33" s="4">
        <v>1452193234</v>
      </c>
      <c r="L33" s="10">
        <f t="shared" si="1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4">
        <f t="shared" si="2"/>
        <v>100</v>
      </c>
      <c r="R33" s="6">
        <f t="shared" si="3"/>
        <v>13</v>
      </c>
      <c r="S33" s="2" t="str">
        <f t="shared" si="4"/>
        <v>film &amp; video</v>
      </c>
      <c r="T33" s="2" t="str">
        <f t="shared" si="5"/>
        <v>television</v>
      </c>
      <c r="U33" s="2">
        <f t="shared" si="6"/>
        <v>18</v>
      </c>
    </row>
    <row r="34" spans="1:21" ht="60" x14ac:dyDescent="0.25">
      <c r="A34" s="2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0">
        <f t="shared" si="0"/>
        <v>42503.165972222225</v>
      </c>
      <c r="K34" s="4">
        <v>1459523017</v>
      </c>
      <c r="L34" s="10">
        <f t="shared" si="1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4">
        <f t="shared" si="2"/>
        <v>101</v>
      </c>
      <c r="R34" s="6">
        <f t="shared" si="3"/>
        <v>320.45</v>
      </c>
      <c r="S34" s="2" t="str">
        <f t="shared" si="4"/>
        <v>film &amp; video</v>
      </c>
      <c r="T34" s="2" t="str">
        <f t="shared" si="5"/>
        <v>television</v>
      </c>
      <c r="U34" s="2">
        <f t="shared" si="6"/>
        <v>41.538460648152977</v>
      </c>
    </row>
    <row r="35" spans="1:21" ht="60" x14ac:dyDescent="0.25">
      <c r="A35" s="2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0">
        <f t="shared" si="0"/>
        <v>42316.702557870376</v>
      </c>
      <c r="K35" s="4">
        <v>1444405901</v>
      </c>
      <c r="L35" s="10">
        <f t="shared" si="1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4">
        <f t="shared" si="2"/>
        <v>103</v>
      </c>
      <c r="R35" s="6">
        <f t="shared" si="3"/>
        <v>83.75</v>
      </c>
      <c r="S35" s="2" t="str">
        <f t="shared" si="4"/>
        <v>film &amp; video</v>
      </c>
      <c r="T35" s="2" t="str">
        <f t="shared" si="5"/>
        <v>television</v>
      </c>
      <c r="U35" s="2">
        <f t="shared" si="6"/>
        <v>30.041666666671517</v>
      </c>
    </row>
    <row r="36" spans="1:21" ht="60" x14ac:dyDescent="0.25">
      <c r="A36" s="2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0">
        <f t="shared" si="0"/>
        <v>41856.321770833332</v>
      </c>
      <c r="K36" s="4">
        <v>1405928601</v>
      </c>
      <c r="L36" s="10">
        <f t="shared" si="1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4">
        <f t="shared" si="2"/>
        <v>131</v>
      </c>
      <c r="R36" s="6">
        <f t="shared" si="3"/>
        <v>49.88</v>
      </c>
      <c r="S36" s="2" t="str">
        <f t="shared" si="4"/>
        <v>film &amp; video</v>
      </c>
      <c r="T36" s="2" t="str">
        <f t="shared" si="5"/>
        <v>television</v>
      </c>
      <c r="U36" s="2">
        <f t="shared" si="6"/>
        <v>15</v>
      </c>
    </row>
    <row r="37" spans="1:21" ht="45" x14ac:dyDescent="0.25">
      <c r="A37" s="2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0">
        <f t="shared" si="0"/>
        <v>42122</v>
      </c>
      <c r="K37" s="4">
        <v>1428130814</v>
      </c>
      <c r="L37" s="10">
        <f t="shared" si="1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4">
        <f t="shared" si="2"/>
        <v>167</v>
      </c>
      <c r="R37" s="6">
        <f t="shared" si="3"/>
        <v>59.46</v>
      </c>
      <c r="S37" s="2" t="str">
        <f t="shared" si="4"/>
        <v>film &amp; video</v>
      </c>
      <c r="T37" s="2" t="str">
        <f t="shared" si="5"/>
        <v>television</v>
      </c>
      <c r="U37" s="2">
        <f t="shared" si="6"/>
        <v>23.708171296297223</v>
      </c>
    </row>
    <row r="38" spans="1:21" ht="30" x14ac:dyDescent="0.25">
      <c r="A38" s="2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0">
        <f t="shared" si="0"/>
        <v>42098.265335648146</v>
      </c>
      <c r="K38" s="4">
        <v>1425540125</v>
      </c>
      <c r="L38" s="10">
        <f t="shared" si="1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4">
        <f t="shared" si="2"/>
        <v>143</v>
      </c>
      <c r="R38" s="6">
        <f t="shared" si="3"/>
        <v>193.84</v>
      </c>
      <c r="S38" s="2" t="str">
        <f t="shared" si="4"/>
        <v>film &amp; video</v>
      </c>
      <c r="T38" s="2" t="str">
        <f t="shared" si="5"/>
        <v>television</v>
      </c>
      <c r="U38" s="2">
        <f t="shared" si="6"/>
        <v>29.958333333328483</v>
      </c>
    </row>
    <row r="39" spans="1:21" ht="60" x14ac:dyDescent="0.25">
      <c r="A39" s="2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0">
        <f t="shared" si="0"/>
        <v>42062.693043981482</v>
      </c>
      <c r="K39" s="4">
        <v>1422463079</v>
      </c>
      <c r="L39" s="10">
        <f t="shared" si="1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4">
        <f t="shared" si="2"/>
        <v>184</v>
      </c>
      <c r="R39" s="6">
        <f t="shared" si="3"/>
        <v>159.51</v>
      </c>
      <c r="S39" s="2" t="str">
        <f t="shared" si="4"/>
        <v>film &amp; video</v>
      </c>
      <c r="T39" s="2" t="str">
        <f t="shared" si="5"/>
        <v>television</v>
      </c>
      <c r="U39" s="2">
        <f t="shared" si="6"/>
        <v>30</v>
      </c>
    </row>
    <row r="40" spans="1:21" ht="45" x14ac:dyDescent="0.25">
      <c r="A40" s="2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0">
        <f t="shared" si="0"/>
        <v>41405.057222222218</v>
      </c>
      <c r="K40" s="4">
        <v>1365643344</v>
      </c>
      <c r="L40" s="10">
        <f t="shared" si="1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4">
        <f t="shared" si="2"/>
        <v>111</v>
      </c>
      <c r="R40" s="6">
        <f t="shared" si="3"/>
        <v>41.68</v>
      </c>
      <c r="S40" s="2" t="str">
        <f t="shared" si="4"/>
        <v>film &amp; video</v>
      </c>
      <c r="T40" s="2" t="str">
        <f t="shared" si="5"/>
        <v>television</v>
      </c>
      <c r="U40" s="2">
        <f t="shared" si="6"/>
        <v>30</v>
      </c>
    </row>
    <row r="41" spans="1:21" ht="60" x14ac:dyDescent="0.25">
      <c r="A41" s="2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0">
        <f t="shared" si="0"/>
        <v>41784.957638888889</v>
      </c>
      <c r="K41" s="4">
        <v>1398388068</v>
      </c>
      <c r="L41" s="10">
        <f t="shared" si="1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4">
        <f t="shared" si="2"/>
        <v>131</v>
      </c>
      <c r="R41" s="6">
        <f t="shared" si="3"/>
        <v>150.9</v>
      </c>
      <c r="S41" s="2" t="str">
        <f t="shared" si="4"/>
        <v>film &amp; video</v>
      </c>
      <c r="T41" s="2" t="str">
        <f t="shared" si="5"/>
        <v>television</v>
      </c>
      <c r="U41" s="2">
        <f t="shared" si="6"/>
        <v>30.910555555557949</v>
      </c>
    </row>
    <row r="42" spans="1:21" ht="60" x14ac:dyDescent="0.25">
      <c r="A42" s="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0">
        <f t="shared" si="0"/>
        <v>41809.166666666664</v>
      </c>
      <c r="K42" s="4">
        <v>1401426488</v>
      </c>
      <c r="L42" s="10">
        <f t="shared" si="1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4">
        <f t="shared" si="2"/>
        <v>102</v>
      </c>
      <c r="R42" s="6">
        <f t="shared" si="3"/>
        <v>126.69</v>
      </c>
      <c r="S42" s="2" t="str">
        <f t="shared" si="4"/>
        <v>film &amp; video</v>
      </c>
      <c r="T42" s="2" t="str">
        <f t="shared" si="5"/>
        <v>television</v>
      </c>
      <c r="U42" s="2">
        <f t="shared" si="6"/>
        <v>19.952685185184237</v>
      </c>
    </row>
    <row r="43" spans="1:21" ht="60" x14ac:dyDescent="0.25">
      <c r="A43" s="2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0">
        <f t="shared" si="0"/>
        <v>41917.568912037037</v>
      </c>
      <c r="K43" s="4">
        <v>1409924354</v>
      </c>
      <c r="L43" s="10">
        <f t="shared" si="1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4">
        <f t="shared" si="2"/>
        <v>100</v>
      </c>
      <c r="R43" s="6">
        <f t="shared" si="3"/>
        <v>105.26</v>
      </c>
      <c r="S43" s="2" t="str">
        <f t="shared" si="4"/>
        <v>film &amp; video</v>
      </c>
      <c r="T43" s="2" t="str">
        <f t="shared" si="5"/>
        <v>television</v>
      </c>
      <c r="U43" s="2">
        <f t="shared" si="6"/>
        <v>30</v>
      </c>
    </row>
    <row r="44" spans="1:21" ht="60" x14ac:dyDescent="0.25">
      <c r="A44" s="2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0">
        <f t="shared" si="0"/>
        <v>42001.639189814814</v>
      </c>
      <c r="K44" s="4">
        <v>1417188026</v>
      </c>
      <c r="L44" s="10">
        <f t="shared" si="1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4">
        <f t="shared" si="2"/>
        <v>142</v>
      </c>
      <c r="R44" s="6">
        <f t="shared" si="3"/>
        <v>117.51</v>
      </c>
      <c r="S44" s="2" t="str">
        <f t="shared" si="4"/>
        <v>film &amp; video</v>
      </c>
      <c r="T44" s="2" t="str">
        <f t="shared" si="5"/>
        <v>television</v>
      </c>
      <c r="U44" s="2">
        <f t="shared" si="6"/>
        <v>30</v>
      </c>
    </row>
    <row r="45" spans="1:21" ht="60" x14ac:dyDescent="0.25">
      <c r="A45" s="2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0">
        <f t="shared" si="0"/>
        <v>41833</v>
      </c>
      <c r="K45" s="4">
        <v>1402599486</v>
      </c>
      <c r="L45" s="10">
        <f t="shared" si="1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4">
        <f t="shared" si="2"/>
        <v>309</v>
      </c>
      <c r="R45" s="6">
        <f t="shared" si="3"/>
        <v>117.36</v>
      </c>
      <c r="S45" s="2" t="str">
        <f t="shared" si="4"/>
        <v>film &amp; video</v>
      </c>
      <c r="T45" s="2" t="str">
        <f t="shared" si="5"/>
        <v>television</v>
      </c>
      <c r="U45" s="2">
        <f t="shared" si="6"/>
        <v>30.209652777775773</v>
      </c>
    </row>
    <row r="46" spans="1:21" ht="60" x14ac:dyDescent="0.25">
      <c r="A46" s="2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0">
        <f t="shared" si="0"/>
        <v>41919.098807870374</v>
      </c>
      <c r="K46" s="4">
        <v>1408760537</v>
      </c>
      <c r="L46" s="10">
        <f t="shared" si="1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4">
        <f t="shared" si="2"/>
        <v>100</v>
      </c>
      <c r="R46" s="6">
        <f t="shared" si="3"/>
        <v>133.33000000000001</v>
      </c>
      <c r="S46" s="2" t="str">
        <f t="shared" si="4"/>
        <v>film &amp; video</v>
      </c>
      <c r="T46" s="2" t="str">
        <f t="shared" si="5"/>
        <v>television</v>
      </c>
      <c r="U46" s="2">
        <f t="shared" si="6"/>
        <v>45</v>
      </c>
    </row>
    <row r="47" spans="1:21" ht="45" x14ac:dyDescent="0.25">
      <c r="A47" s="2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0">
        <f t="shared" si="0"/>
        <v>42487.623923611114</v>
      </c>
      <c r="K47" s="4">
        <v>1459177107</v>
      </c>
      <c r="L47" s="10">
        <f t="shared" si="1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4">
        <f t="shared" si="2"/>
        <v>120</v>
      </c>
      <c r="R47" s="6">
        <f t="shared" si="3"/>
        <v>98.36</v>
      </c>
      <c r="S47" s="2" t="str">
        <f t="shared" si="4"/>
        <v>film &amp; video</v>
      </c>
      <c r="T47" s="2" t="str">
        <f t="shared" si="5"/>
        <v>television</v>
      </c>
      <c r="U47" s="2">
        <f t="shared" si="6"/>
        <v>30</v>
      </c>
    </row>
    <row r="48" spans="1:21" ht="45" x14ac:dyDescent="0.25">
      <c r="A48" s="2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0">
        <f t="shared" si="0"/>
        <v>42353.964976851858</v>
      </c>
      <c r="K48" s="4">
        <v>1447628974</v>
      </c>
      <c r="L48" s="10">
        <f t="shared" si="1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4">
        <f t="shared" si="2"/>
        <v>105</v>
      </c>
      <c r="R48" s="6">
        <f t="shared" si="3"/>
        <v>194.44</v>
      </c>
      <c r="S48" s="2" t="str">
        <f t="shared" si="4"/>
        <v>film &amp; video</v>
      </c>
      <c r="T48" s="2" t="str">
        <f t="shared" si="5"/>
        <v>television</v>
      </c>
      <c r="U48" s="2">
        <f t="shared" si="6"/>
        <v>30</v>
      </c>
    </row>
    <row r="49" spans="1:21" ht="60" x14ac:dyDescent="0.25">
      <c r="A49" s="2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0">
        <f t="shared" si="0"/>
        <v>41992.861192129625</v>
      </c>
      <c r="K49" s="4">
        <v>1413834007</v>
      </c>
      <c r="L49" s="10">
        <f t="shared" si="1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4">
        <f t="shared" si="2"/>
        <v>108</v>
      </c>
      <c r="R49" s="6">
        <f t="shared" si="3"/>
        <v>76.87</v>
      </c>
      <c r="S49" s="2" t="str">
        <f t="shared" si="4"/>
        <v>film &amp; video</v>
      </c>
      <c r="T49" s="2" t="str">
        <f t="shared" si="5"/>
        <v>television</v>
      </c>
      <c r="U49" s="2">
        <f t="shared" si="6"/>
        <v>60.041666666664241</v>
      </c>
    </row>
    <row r="50" spans="1:21" ht="60" x14ac:dyDescent="0.25">
      <c r="A50" s="2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0">
        <f t="shared" si="0"/>
        <v>42064.5</v>
      </c>
      <c r="K50" s="4">
        <v>1422534260</v>
      </c>
      <c r="L50" s="10">
        <f t="shared" si="1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4">
        <f t="shared" si="2"/>
        <v>108</v>
      </c>
      <c r="R50" s="6">
        <f t="shared" si="3"/>
        <v>56.82</v>
      </c>
      <c r="S50" s="2" t="str">
        <f t="shared" si="4"/>
        <v>film &amp; video</v>
      </c>
      <c r="T50" s="2" t="str">
        <f t="shared" si="5"/>
        <v>television</v>
      </c>
      <c r="U50" s="2">
        <f t="shared" si="6"/>
        <v>30.983101851852552</v>
      </c>
    </row>
    <row r="51" spans="1:21" ht="30" x14ac:dyDescent="0.25">
      <c r="A51" s="2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0">
        <f t="shared" si="0"/>
        <v>42301.176446759258</v>
      </c>
      <c r="K51" s="4">
        <v>1443068045</v>
      </c>
      <c r="L51" s="10">
        <f t="shared" si="1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4">
        <f t="shared" si="2"/>
        <v>100</v>
      </c>
      <c r="R51" s="6">
        <f t="shared" si="3"/>
        <v>137.93</v>
      </c>
      <c r="S51" s="2" t="str">
        <f t="shared" si="4"/>
        <v>film &amp; video</v>
      </c>
      <c r="T51" s="2" t="str">
        <f t="shared" si="5"/>
        <v>television</v>
      </c>
      <c r="U51" s="2">
        <f t="shared" si="6"/>
        <v>30</v>
      </c>
    </row>
    <row r="52" spans="1:21" ht="45" x14ac:dyDescent="0.25">
      <c r="A52" s="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0">
        <f t="shared" si="0"/>
        <v>42034.708333333328</v>
      </c>
      <c r="K52" s="4">
        <v>1419271458</v>
      </c>
      <c r="L52" s="10">
        <f t="shared" si="1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4">
        <f t="shared" si="2"/>
        <v>100</v>
      </c>
      <c r="R52" s="6">
        <f t="shared" si="3"/>
        <v>27.27</v>
      </c>
      <c r="S52" s="2" t="str">
        <f t="shared" si="4"/>
        <v>film &amp; video</v>
      </c>
      <c r="T52" s="2" t="str">
        <f t="shared" si="5"/>
        <v>television</v>
      </c>
      <c r="U52" s="2">
        <f t="shared" si="6"/>
        <v>38.955347222217824</v>
      </c>
    </row>
    <row r="53" spans="1:21" ht="60" x14ac:dyDescent="0.25">
      <c r="A53" s="2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0">
        <f t="shared" si="0"/>
        <v>42226.928668981483</v>
      </c>
      <c r="K53" s="4">
        <v>1436653037</v>
      </c>
      <c r="L53" s="10">
        <f t="shared" si="1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4">
        <f t="shared" si="2"/>
        <v>129</v>
      </c>
      <c r="R53" s="6">
        <f t="shared" si="3"/>
        <v>118.34</v>
      </c>
      <c r="S53" s="2" t="str">
        <f t="shared" si="4"/>
        <v>film &amp; video</v>
      </c>
      <c r="T53" s="2" t="str">
        <f t="shared" si="5"/>
        <v>television</v>
      </c>
      <c r="U53" s="2">
        <f t="shared" si="6"/>
        <v>30</v>
      </c>
    </row>
    <row r="54" spans="1:21" ht="45" x14ac:dyDescent="0.25">
      <c r="A54" s="2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0">
        <f t="shared" si="0"/>
        <v>41837.701921296299</v>
      </c>
      <c r="K54" s="4">
        <v>1403023846</v>
      </c>
      <c r="L54" s="10">
        <f t="shared" si="1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4">
        <f t="shared" si="2"/>
        <v>117</v>
      </c>
      <c r="R54" s="6">
        <f t="shared" si="3"/>
        <v>223.48</v>
      </c>
      <c r="S54" s="2" t="str">
        <f t="shared" si="4"/>
        <v>film &amp; video</v>
      </c>
      <c r="T54" s="2" t="str">
        <f t="shared" si="5"/>
        <v>television</v>
      </c>
      <c r="U54" s="2">
        <f t="shared" si="6"/>
        <v>30</v>
      </c>
    </row>
    <row r="55" spans="1:21" ht="30" x14ac:dyDescent="0.25">
      <c r="A55" s="2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0">
        <f t="shared" si="0"/>
        <v>41733.916666666664</v>
      </c>
      <c r="K55" s="4">
        <v>1395407445</v>
      </c>
      <c r="L55" s="10">
        <f t="shared" si="1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4">
        <f t="shared" si="2"/>
        <v>110</v>
      </c>
      <c r="R55" s="6">
        <f t="shared" si="3"/>
        <v>28.11</v>
      </c>
      <c r="S55" s="2" t="str">
        <f t="shared" si="4"/>
        <v>film &amp; video</v>
      </c>
      <c r="T55" s="2" t="str">
        <f t="shared" si="5"/>
        <v>television</v>
      </c>
      <c r="U55" s="2">
        <f t="shared" si="6"/>
        <v>14.367534722223354</v>
      </c>
    </row>
    <row r="56" spans="1:21" ht="60" x14ac:dyDescent="0.25">
      <c r="A56" s="2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0">
        <f t="shared" si="0"/>
        <v>42363.713206018518</v>
      </c>
      <c r="K56" s="4">
        <v>1448471221</v>
      </c>
      <c r="L56" s="10">
        <f t="shared" si="1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4">
        <f t="shared" si="2"/>
        <v>101</v>
      </c>
      <c r="R56" s="6">
        <f t="shared" si="3"/>
        <v>194.23</v>
      </c>
      <c r="S56" s="2" t="str">
        <f t="shared" si="4"/>
        <v>film &amp; video</v>
      </c>
      <c r="T56" s="2" t="str">
        <f t="shared" si="5"/>
        <v>television</v>
      </c>
      <c r="U56" s="2">
        <f t="shared" si="6"/>
        <v>30</v>
      </c>
    </row>
    <row r="57" spans="1:21" ht="45" x14ac:dyDescent="0.25">
      <c r="A57" s="2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0">
        <f t="shared" si="0"/>
        <v>42517.968935185185</v>
      </c>
      <c r="K57" s="4">
        <v>1462576516</v>
      </c>
      <c r="L57" s="10">
        <f t="shared" si="1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4">
        <f t="shared" si="2"/>
        <v>129</v>
      </c>
      <c r="R57" s="6">
        <f t="shared" si="3"/>
        <v>128.94999999999999</v>
      </c>
      <c r="S57" s="2" t="str">
        <f t="shared" si="4"/>
        <v>film &amp; video</v>
      </c>
      <c r="T57" s="2" t="str">
        <f t="shared" si="5"/>
        <v>television</v>
      </c>
      <c r="U57" s="2">
        <f t="shared" si="6"/>
        <v>21</v>
      </c>
    </row>
    <row r="58" spans="1:21" ht="45" x14ac:dyDescent="0.25">
      <c r="A58" s="2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0">
        <f t="shared" si="0"/>
        <v>42163.666666666672</v>
      </c>
      <c r="K58" s="4">
        <v>1432559424</v>
      </c>
      <c r="L58" s="10">
        <f t="shared" si="1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4">
        <f t="shared" si="2"/>
        <v>108</v>
      </c>
      <c r="R58" s="6">
        <f t="shared" si="3"/>
        <v>49.32</v>
      </c>
      <c r="S58" s="2" t="str">
        <f t="shared" si="4"/>
        <v>film &amp; video</v>
      </c>
      <c r="T58" s="2" t="str">
        <f t="shared" si="5"/>
        <v>television</v>
      </c>
      <c r="U58" s="2">
        <f t="shared" si="6"/>
        <v>14.117777777784795</v>
      </c>
    </row>
    <row r="59" spans="1:21" ht="60" x14ac:dyDescent="0.25">
      <c r="A59" s="2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0">
        <f t="shared" si="0"/>
        <v>42119.83289351852</v>
      </c>
      <c r="K59" s="4">
        <v>1427399962</v>
      </c>
      <c r="L59" s="10">
        <f t="shared" si="1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4">
        <f t="shared" si="2"/>
        <v>102</v>
      </c>
      <c r="R59" s="6">
        <f t="shared" si="3"/>
        <v>221.52</v>
      </c>
      <c r="S59" s="2" t="str">
        <f t="shared" si="4"/>
        <v>film &amp; video</v>
      </c>
      <c r="T59" s="2" t="str">
        <f t="shared" si="5"/>
        <v>television</v>
      </c>
      <c r="U59" s="2">
        <f t="shared" si="6"/>
        <v>30</v>
      </c>
    </row>
    <row r="60" spans="1:21" ht="45" x14ac:dyDescent="0.25">
      <c r="A60" s="2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0">
        <f t="shared" si="0"/>
        <v>41962.786712962959</v>
      </c>
      <c r="K60" s="4">
        <v>1413827572</v>
      </c>
      <c r="L60" s="10">
        <f t="shared" si="1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4">
        <f t="shared" si="2"/>
        <v>103</v>
      </c>
      <c r="R60" s="6">
        <f t="shared" si="3"/>
        <v>137.21</v>
      </c>
      <c r="S60" s="2" t="str">
        <f t="shared" si="4"/>
        <v>film &amp; video</v>
      </c>
      <c r="T60" s="2" t="str">
        <f t="shared" si="5"/>
        <v>television</v>
      </c>
      <c r="U60" s="2">
        <f t="shared" si="6"/>
        <v>30.041666666664241</v>
      </c>
    </row>
    <row r="61" spans="1:21" ht="60" x14ac:dyDescent="0.25">
      <c r="A61" s="2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0">
        <f t="shared" si="0"/>
        <v>42261.875</v>
      </c>
      <c r="K61" s="4">
        <v>1439530776</v>
      </c>
      <c r="L61" s="10">
        <f t="shared" si="1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4">
        <f t="shared" si="2"/>
        <v>101</v>
      </c>
      <c r="R61" s="6">
        <f t="shared" si="3"/>
        <v>606.82000000000005</v>
      </c>
      <c r="S61" s="2" t="str">
        <f t="shared" si="4"/>
        <v>film &amp; video</v>
      </c>
      <c r="T61" s="2" t="str">
        <f t="shared" si="5"/>
        <v>television</v>
      </c>
      <c r="U61" s="2">
        <f t="shared" si="6"/>
        <v>31.639166666660458</v>
      </c>
    </row>
    <row r="62" spans="1:21" ht="45" x14ac:dyDescent="0.25">
      <c r="A62" s="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0">
        <f t="shared" si="0"/>
        <v>41721</v>
      </c>
      <c r="K62" s="4">
        <v>1393882717</v>
      </c>
      <c r="L62" s="10">
        <f t="shared" si="1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4">
        <f t="shared" si="2"/>
        <v>104</v>
      </c>
      <c r="R62" s="6">
        <f t="shared" si="3"/>
        <v>43.04</v>
      </c>
      <c r="S62" s="2" t="str">
        <f t="shared" si="4"/>
        <v>film &amp; video</v>
      </c>
      <c r="T62" s="2" t="str">
        <f t="shared" si="5"/>
        <v>shorts</v>
      </c>
      <c r="U62" s="2">
        <f t="shared" si="6"/>
        <v>19.098182870373421</v>
      </c>
    </row>
    <row r="63" spans="1:21" ht="60" x14ac:dyDescent="0.25">
      <c r="A63" s="2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0">
        <f t="shared" si="0"/>
        <v>41431.814317129632</v>
      </c>
      <c r="K63" s="4">
        <v>1368646357</v>
      </c>
      <c r="L63" s="10">
        <f t="shared" si="1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4">
        <f t="shared" si="2"/>
        <v>149</v>
      </c>
      <c r="R63" s="6">
        <f t="shared" si="3"/>
        <v>322.39</v>
      </c>
      <c r="S63" s="2" t="str">
        <f t="shared" si="4"/>
        <v>film &amp; video</v>
      </c>
      <c r="T63" s="2" t="str">
        <f t="shared" si="5"/>
        <v>shorts</v>
      </c>
      <c r="U63" s="2">
        <f t="shared" si="6"/>
        <v>22</v>
      </c>
    </row>
    <row r="64" spans="1:21" ht="60" x14ac:dyDescent="0.25">
      <c r="A64" s="2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0">
        <f t="shared" si="0"/>
        <v>41336.799513888887</v>
      </c>
      <c r="K64" s="4">
        <v>1360177878</v>
      </c>
      <c r="L64" s="10">
        <f t="shared" si="1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4">
        <f t="shared" si="2"/>
        <v>155</v>
      </c>
      <c r="R64" s="6">
        <f t="shared" si="3"/>
        <v>96.71</v>
      </c>
      <c r="S64" s="2" t="str">
        <f t="shared" si="4"/>
        <v>film &amp; video</v>
      </c>
      <c r="T64" s="2" t="str">
        <f t="shared" si="5"/>
        <v>shorts</v>
      </c>
      <c r="U64" s="2">
        <f t="shared" si="6"/>
        <v>25</v>
      </c>
    </row>
    <row r="65" spans="1:21" ht="45" x14ac:dyDescent="0.25">
      <c r="A65" s="2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0">
        <f t="shared" si="0"/>
        <v>41636.207638888889</v>
      </c>
      <c r="K65" s="4">
        <v>1386194013</v>
      </c>
      <c r="L65" s="10">
        <f t="shared" si="1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4">
        <f t="shared" si="2"/>
        <v>114</v>
      </c>
      <c r="R65" s="6">
        <f t="shared" si="3"/>
        <v>35.47</v>
      </c>
      <c r="S65" s="2" t="str">
        <f t="shared" si="4"/>
        <v>film &amp; video</v>
      </c>
      <c r="T65" s="2" t="str">
        <f t="shared" si="5"/>
        <v>shorts</v>
      </c>
      <c r="U65" s="2">
        <f t="shared" si="6"/>
        <v>23.295451388890797</v>
      </c>
    </row>
    <row r="66" spans="1:21" ht="60" x14ac:dyDescent="0.25">
      <c r="A66" s="2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0">
        <f t="shared" si="0"/>
        <v>41463.01829861111</v>
      </c>
      <c r="K66" s="4">
        <v>1370651181</v>
      </c>
      <c r="L66" s="10">
        <f t="shared" si="1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4">
        <f t="shared" si="2"/>
        <v>174</v>
      </c>
      <c r="R66" s="6">
        <f t="shared" si="3"/>
        <v>86.67</v>
      </c>
      <c r="S66" s="2" t="str">
        <f t="shared" si="4"/>
        <v>film &amp; video</v>
      </c>
      <c r="T66" s="2" t="str">
        <f t="shared" si="5"/>
        <v>shorts</v>
      </c>
      <c r="U66" s="2">
        <f t="shared" si="6"/>
        <v>30</v>
      </c>
    </row>
    <row r="67" spans="1:21" ht="45" x14ac:dyDescent="0.25">
      <c r="A67" s="2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0">
        <f t="shared" ref="J67:J130" si="7">(((I67/60)/60)/24)+DATE(1970,1,1)</f>
        <v>41862.249305555553</v>
      </c>
      <c r="K67" s="4">
        <v>1405453354</v>
      </c>
      <c r="L67" s="10">
        <f t="shared" ref="L67:L130" si="8">(((K67/60)/60)/24)+DATE(1970,1,1)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4">
        <f t="shared" ref="Q67:Q130" si="9">ROUNDUP((E67/D67)*100,0)</f>
        <v>108</v>
      </c>
      <c r="R67" s="6">
        <f t="shared" ref="R67:R130" si="10">IF(E67&lt;&gt;0,ROUND(E67/N67,2),0)</f>
        <v>132.05000000000001</v>
      </c>
      <c r="S67" s="2" t="str">
        <f t="shared" ref="S67:S130" si="11">LEFT(P67,SEARCH("/",P67,1)-1)</f>
        <v>film &amp; video</v>
      </c>
      <c r="T67" s="2" t="str">
        <f t="shared" ref="T67:T130" si="12">RIGHT(P67,LEN(P67)-SEARCH("/",P67,1))</f>
        <v>shorts</v>
      </c>
      <c r="U67" s="2">
        <f t="shared" ref="U67:U130" si="13">J67-L67</f>
        <v>26.428078703698702</v>
      </c>
    </row>
    <row r="68" spans="1:21" ht="30" x14ac:dyDescent="0.25">
      <c r="A68" s="2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0">
        <f t="shared" si="7"/>
        <v>42569.849768518514</v>
      </c>
      <c r="K68" s="4">
        <v>1466281420</v>
      </c>
      <c r="L68" s="10">
        <f t="shared" si="8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4">
        <f t="shared" si="9"/>
        <v>119</v>
      </c>
      <c r="R68" s="6">
        <f t="shared" si="10"/>
        <v>91.23</v>
      </c>
      <c r="S68" s="2" t="str">
        <f t="shared" si="11"/>
        <v>film &amp; video</v>
      </c>
      <c r="T68" s="2" t="str">
        <f t="shared" si="12"/>
        <v>shorts</v>
      </c>
      <c r="U68" s="2">
        <f t="shared" si="13"/>
        <v>30</v>
      </c>
    </row>
    <row r="69" spans="1:21" ht="45" x14ac:dyDescent="0.25">
      <c r="A69" s="2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0">
        <f t="shared" si="7"/>
        <v>41105.583379629628</v>
      </c>
      <c r="K69" s="4">
        <v>1339768804</v>
      </c>
      <c r="L69" s="10">
        <f t="shared" si="8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4">
        <f t="shared" si="9"/>
        <v>117</v>
      </c>
      <c r="R69" s="6">
        <f t="shared" si="10"/>
        <v>116.25</v>
      </c>
      <c r="S69" s="2" t="str">
        <f t="shared" si="11"/>
        <v>film &amp; video</v>
      </c>
      <c r="T69" s="2" t="str">
        <f t="shared" si="12"/>
        <v>shorts</v>
      </c>
      <c r="U69" s="2">
        <f t="shared" si="13"/>
        <v>30</v>
      </c>
    </row>
    <row r="70" spans="1:21" ht="60" x14ac:dyDescent="0.25">
      <c r="A70" s="2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0">
        <f t="shared" si="7"/>
        <v>41693.569340277776</v>
      </c>
      <c r="K70" s="4">
        <v>1390570791</v>
      </c>
      <c r="L70" s="10">
        <f t="shared" si="8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4">
        <f t="shared" si="9"/>
        <v>128</v>
      </c>
      <c r="R70" s="6">
        <f t="shared" si="10"/>
        <v>21.19</v>
      </c>
      <c r="S70" s="2" t="str">
        <f t="shared" si="11"/>
        <v>film &amp; video</v>
      </c>
      <c r="T70" s="2" t="str">
        <f t="shared" si="12"/>
        <v>shorts</v>
      </c>
      <c r="U70" s="2">
        <f t="shared" si="13"/>
        <v>30</v>
      </c>
    </row>
    <row r="71" spans="1:21" ht="60" x14ac:dyDescent="0.25">
      <c r="A71" s="2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0">
        <f t="shared" si="7"/>
        <v>40818.290972222225</v>
      </c>
      <c r="K71" s="4">
        <v>1314765025</v>
      </c>
      <c r="L71" s="10">
        <f t="shared" si="8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4">
        <f t="shared" si="9"/>
        <v>111</v>
      </c>
      <c r="R71" s="6">
        <f t="shared" si="10"/>
        <v>62.33</v>
      </c>
      <c r="S71" s="2" t="str">
        <f t="shared" si="11"/>
        <v>film &amp; video</v>
      </c>
      <c r="T71" s="2" t="str">
        <f t="shared" si="12"/>
        <v>shorts</v>
      </c>
      <c r="U71" s="2">
        <f t="shared" si="13"/>
        <v>32.103182870370802</v>
      </c>
    </row>
    <row r="72" spans="1:21" ht="60" x14ac:dyDescent="0.25">
      <c r="A72" s="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0">
        <f t="shared" si="7"/>
        <v>40790.896354166667</v>
      </c>
      <c r="K72" s="4">
        <v>1309987845</v>
      </c>
      <c r="L72" s="10">
        <f t="shared" si="8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4">
        <f t="shared" si="9"/>
        <v>128</v>
      </c>
      <c r="R72" s="6">
        <f t="shared" si="10"/>
        <v>37.409999999999997</v>
      </c>
      <c r="S72" s="2" t="str">
        <f t="shared" si="11"/>
        <v>film &amp; video</v>
      </c>
      <c r="T72" s="2" t="str">
        <f t="shared" si="12"/>
        <v>shorts</v>
      </c>
      <c r="U72" s="2">
        <f t="shared" si="13"/>
        <v>60</v>
      </c>
    </row>
    <row r="73" spans="1:21" ht="45" x14ac:dyDescent="0.25">
      <c r="A73" s="2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0">
        <f t="shared" si="7"/>
        <v>41057.271493055552</v>
      </c>
      <c r="K73" s="4">
        <v>1333002657</v>
      </c>
      <c r="L73" s="10">
        <f t="shared" si="8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4">
        <f t="shared" si="9"/>
        <v>124</v>
      </c>
      <c r="R73" s="6">
        <f t="shared" si="10"/>
        <v>69.72</v>
      </c>
      <c r="S73" s="2" t="str">
        <f t="shared" si="11"/>
        <v>film &amp; video</v>
      </c>
      <c r="T73" s="2" t="str">
        <f t="shared" si="12"/>
        <v>shorts</v>
      </c>
      <c r="U73" s="2">
        <f t="shared" si="13"/>
        <v>60</v>
      </c>
    </row>
    <row r="74" spans="1:21" ht="60" x14ac:dyDescent="0.25">
      <c r="A74" s="2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0">
        <f t="shared" si="7"/>
        <v>41228</v>
      </c>
      <c r="K74" s="4">
        <v>1351210481</v>
      </c>
      <c r="L74" s="10">
        <f t="shared" si="8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4">
        <f t="shared" si="9"/>
        <v>109</v>
      </c>
      <c r="R74" s="6">
        <f t="shared" si="10"/>
        <v>58.17</v>
      </c>
      <c r="S74" s="2" t="str">
        <f t="shared" si="11"/>
        <v>film &amp; video</v>
      </c>
      <c r="T74" s="2" t="str">
        <f t="shared" si="12"/>
        <v>shorts</v>
      </c>
      <c r="U74" s="2">
        <f t="shared" si="13"/>
        <v>19.98980324074364</v>
      </c>
    </row>
    <row r="75" spans="1:21" ht="60" x14ac:dyDescent="0.25">
      <c r="A75" s="2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0">
        <f t="shared" si="7"/>
        <v>40666.165972222225</v>
      </c>
      <c r="K75" s="4">
        <v>1297620584</v>
      </c>
      <c r="L75" s="10">
        <f t="shared" si="8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4">
        <f t="shared" si="9"/>
        <v>100</v>
      </c>
      <c r="R75" s="6">
        <f t="shared" si="10"/>
        <v>50</v>
      </c>
      <c r="S75" s="2" t="str">
        <f t="shared" si="11"/>
        <v>film &amp; video</v>
      </c>
      <c r="T75" s="2" t="str">
        <f t="shared" si="12"/>
        <v>shorts</v>
      </c>
      <c r="U75" s="2">
        <f t="shared" si="13"/>
        <v>78.409212962964375</v>
      </c>
    </row>
    <row r="76" spans="1:21" ht="60" x14ac:dyDescent="0.25">
      <c r="A76" s="2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0">
        <f t="shared" si="7"/>
        <v>42390.487210648149</v>
      </c>
      <c r="K76" s="4">
        <v>1450784495</v>
      </c>
      <c r="L76" s="10">
        <f t="shared" si="8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4">
        <f t="shared" si="9"/>
        <v>113</v>
      </c>
      <c r="R76" s="6">
        <f t="shared" si="10"/>
        <v>19.47</v>
      </c>
      <c r="S76" s="2" t="str">
        <f t="shared" si="11"/>
        <v>film &amp; video</v>
      </c>
      <c r="T76" s="2" t="str">
        <f t="shared" si="12"/>
        <v>shorts</v>
      </c>
      <c r="U76" s="2">
        <f t="shared" si="13"/>
        <v>30</v>
      </c>
    </row>
    <row r="77" spans="1:21" ht="45" x14ac:dyDescent="0.25">
      <c r="A77" s="2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0">
        <f t="shared" si="7"/>
        <v>41387.209166666667</v>
      </c>
      <c r="K77" s="4">
        <v>1364101272</v>
      </c>
      <c r="L77" s="10">
        <f t="shared" si="8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4">
        <f t="shared" si="9"/>
        <v>116</v>
      </c>
      <c r="R77" s="6">
        <f t="shared" si="10"/>
        <v>85.96</v>
      </c>
      <c r="S77" s="2" t="str">
        <f t="shared" si="11"/>
        <v>film &amp; video</v>
      </c>
      <c r="T77" s="2" t="str">
        <f t="shared" si="12"/>
        <v>shorts</v>
      </c>
      <c r="U77" s="2">
        <f t="shared" si="13"/>
        <v>30</v>
      </c>
    </row>
    <row r="78" spans="1:21" ht="60" x14ac:dyDescent="0.25">
      <c r="A78" s="2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0">
        <f t="shared" si="7"/>
        <v>40904.733310185184</v>
      </c>
      <c r="K78" s="4">
        <v>1319819758</v>
      </c>
      <c r="L78" s="10">
        <f t="shared" si="8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4">
        <f t="shared" si="9"/>
        <v>154</v>
      </c>
      <c r="R78" s="6">
        <f t="shared" si="10"/>
        <v>30.67</v>
      </c>
      <c r="S78" s="2" t="str">
        <f t="shared" si="11"/>
        <v>film &amp; video</v>
      </c>
      <c r="T78" s="2" t="str">
        <f t="shared" si="12"/>
        <v>shorts</v>
      </c>
      <c r="U78" s="2">
        <f t="shared" si="13"/>
        <v>60.041666666664241</v>
      </c>
    </row>
    <row r="79" spans="1:21" ht="45" x14ac:dyDescent="0.25">
      <c r="A79" s="2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0">
        <f t="shared" si="7"/>
        <v>41050.124305555553</v>
      </c>
      <c r="K79" s="4">
        <v>1332991717</v>
      </c>
      <c r="L79" s="10">
        <f t="shared" si="8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4">
        <f t="shared" si="9"/>
        <v>393</v>
      </c>
      <c r="R79" s="6">
        <f t="shared" si="10"/>
        <v>60.38</v>
      </c>
      <c r="S79" s="2" t="str">
        <f t="shared" si="11"/>
        <v>film &amp; video</v>
      </c>
      <c r="T79" s="2" t="str">
        <f t="shared" si="12"/>
        <v>shorts</v>
      </c>
      <c r="U79" s="2">
        <f t="shared" si="13"/>
        <v>52.97943287036469</v>
      </c>
    </row>
    <row r="80" spans="1:21" ht="105" x14ac:dyDescent="0.25">
      <c r="A80" s="2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0">
        <f t="shared" si="7"/>
        <v>42614.730567129634</v>
      </c>
      <c r="K80" s="4">
        <v>1471887121</v>
      </c>
      <c r="L80" s="10">
        <f t="shared" si="8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4">
        <f t="shared" si="9"/>
        <v>2702</v>
      </c>
      <c r="R80" s="6">
        <f t="shared" si="10"/>
        <v>38.6</v>
      </c>
      <c r="S80" s="2" t="str">
        <f t="shared" si="11"/>
        <v>film &amp; video</v>
      </c>
      <c r="T80" s="2" t="str">
        <f t="shared" si="12"/>
        <v>shorts</v>
      </c>
      <c r="U80" s="2">
        <f t="shared" si="13"/>
        <v>10</v>
      </c>
    </row>
    <row r="81" spans="1:21" ht="45" x14ac:dyDescent="0.25">
      <c r="A81" s="2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0">
        <f t="shared" si="7"/>
        <v>41754.776539351849</v>
      </c>
      <c r="K81" s="4">
        <v>1395859093</v>
      </c>
      <c r="L81" s="10">
        <f t="shared" si="8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4">
        <f t="shared" si="9"/>
        <v>127</v>
      </c>
      <c r="R81" s="6">
        <f t="shared" si="10"/>
        <v>40.270000000000003</v>
      </c>
      <c r="S81" s="2" t="str">
        <f t="shared" si="11"/>
        <v>film &amp; video</v>
      </c>
      <c r="T81" s="2" t="str">
        <f t="shared" si="12"/>
        <v>shorts</v>
      </c>
      <c r="U81" s="2">
        <f t="shared" si="13"/>
        <v>30</v>
      </c>
    </row>
    <row r="82" spans="1:21" ht="45" x14ac:dyDescent="0.25">
      <c r="A82" s="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0">
        <f t="shared" si="7"/>
        <v>41618.083981481483</v>
      </c>
      <c r="K82" s="4">
        <v>1383616856</v>
      </c>
      <c r="L82" s="10">
        <f t="shared" si="8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4">
        <f t="shared" si="9"/>
        <v>108</v>
      </c>
      <c r="R82" s="6">
        <f t="shared" si="10"/>
        <v>273.83</v>
      </c>
      <c r="S82" s="2" t="str">
        <f t="shared" si="11"/>
        <v>film &amp; video</v>
      </c>
      <c r="T82" s="2" t="str">
        <f t="shared" si="12"/>
        <v>shorts</v>
      </c>
      <c r="U82" s="2">
        <f t="shared" si="13"/>
        <v>35</v>
      </c>
    </row>
    <row r="83" spans="1:21" ht="60" x14ac:dyDescent="0.25">
      <c r="A83" s="2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0">
        <f t="shared" si="7"/>
        <v>41104.126388888886</v>
      </c>
      <c r="K83" s="4">
        <v>1341892127</v>
      </c>
      <c r="L83" s="10">
        <f t="shared" si="8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4">
        <f t="shared" si="9"/>
        <v>198</v>
      </c>
      <c r="R83" s="6">
        <f t="shared" si="10"/>
        <v>53.04</v>
      </c>
      <c r="S83" s="2" t="str">
        <f t="shared" si="11"/>
        <v>film &amp; video</v>
      </c>
      <c r="T83" s="2" t="str">
        <f t="shared" si="12"/>
        <v>shorts</v>
      </c>
      <c r="U83" s="2">
        <f t="shared" si="13"/>
        <v>3.9675115740683395</v>
      </c>
    </row>
    <row r="84" spans="1:21" ht="60" x14ac:dyDescent="0.25">
      <c r="A84" s="2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0">
        <f t="shared" si="7"/>
        <v>40825.820150462961</v>
      </c>
      <c r="K84" s="4">
        <v>1315597261</v>
      </c>
      <c r="L84" s="10">
        <f t="shared" si="8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4">
        <f t="shared" si="9"/>
        <v>101</v>
      </c>
      <c r="R84" s="6">
        <f t="shared" si="10"/>
        <v>40.01</v>
      </c>
      <c r="S84" s="2" t="str">
        <f t="shared" si="11"/>
        <v>film &amp; video</v>
      </c>
      <c r="T84" s="2" t="str">
        <f t="shared" si="12"/>
        <v>shorts</v>
      </c>
      <c r="U84" s="2">
        <f t="shared" si="13"/>
        <v>30</v>
      </c>
    </row>
    <row r="85" spans="1:21" ht="60" x14ac:dyDescent="0.25">
      <c r="A85" s="2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0">
        <f t="shared" si="7"/>
        <v>42057.479166666672</v>
      </c>
      <c r="K85" s="4">
        <v>1423320389</v>
      </c>
      <c r="L85" s="10">
        <f t="shared" si="8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4">
        <f t="shared" si="9"/>
        <v>103</v>
      </c>
      <c r="R85" s="6">
        <f t="shared" si="10"/>
        <v>15.77</v>
      </c>
      <c r="S85" s="2" t="str">
        <f t="shared" si="11"/>
        <v>film &amp; video</v>
      </c>
      <c r="T85" s="2" t="str">
        <f t="shared" si="12"/>
        <v>shorts</v>
      </c>
      <c r="U85" s="2">
        <f t="shared" si="13"/>
        <v>14.863553240749752</v>
      </c>
    </row>
    <row r="86" spans="1:21" ht="45" x14ac:dyDescent="0.25">
      <c r="A86" s="2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0">
        <f t="shared" si="7"/>
        <v>40678.757939814815</v>
      </c>
      <c r="K86" s="4">
        <v>1302891086</v>
      </c>
      <c r="L86" s="10">
        <f t="shared" si="8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4">
        <f t="shared" si="9"/>
        <v>100</v>
      </c>
      <c r="R86" s="6">
        <f t="shared" si="10"/>
        <v>71.430000000000007</v>
      </c>
      <c r="S86" s="2" t="str">
        <f t="shared" si="11"/>
        <v>film &amp; video</v>
      </c>
      <c r="T86" s="2" t="str">
        <f t="shared" si="12"/>
        <v>shorts</v>
      </c>
      <c r="U86" s="2">
        <f t="shared" si="13"/>
        <v>30</v>
      </c>
    </row>
    <row r="87" spans="1:21" ht="60" x14ac:dyDescent="0.25">
      <c r="A87" s="2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0">
        <f t="shared" si="7"/>
        <v>40809.125428240739</v>
      </c>
      <c r="K87" s="4">
        <v>1314154837</v>
      </c>
      <c r="L87" s="10">
        <f t="shared" si="8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4">
        <f t="shared" si="9"/>
        <v>126</v>
      </c>
      <c r="R87" s="6">
        <f t="shared" si="10"/>
        <v>71.709999999999994</v>
      </c>
      <c r="S87" s="2" t="str">
        <f t="shared" si="11"/>
        <v>film &amp; video</v>
      </c>
      <c r="T87" s="2" t="str">
        <f t="shared" si="12"/>
        <v>shorts</v>
      </c>
      <c r="U87" s="2">
        <f t="shared" si="13"/>
        <v>30</v>
      </c>
    </row>
    <row r="88" spans="1:21" ht="75" x14ac:dyDescent="0.25">
      <c r="A88" s="2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0">
        <f t="shared" si="7"/>
        <v>42365.59774305555</v>
      </c>
      <c r="K88" s="4">
        <v>1444828845</v>
      </c>
      <c r="L88" s="10">
        <f t="shared" si="8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4">
        <f t="shared" si="9"/>
        <v>107</v>
      </c>
      <c r="R88" s="6">
        <f t="shared" si="10"/>
        <v>375.76</v>
      </c>
      <c r="S88" s="2" t="str">
        <f t="shared" si="11"/>
        <v>film &amp; video</v>
      </c>
      <c r="T88" s="2" t="str">
        <f t="shared" si="12"/>
        <v>shorts</v>
      </c>
      <c r="U88" s="2">
        <f t="shared" si="13"/>
        <v>74.041666666656965</v>
      </c>
    </row>
    <row r="89" spans="1:21" ht="45" x14ac:dyDescent="0.25">
      <c r="A89" s="2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0">
        <f t="shared" si="7"/>
        <v>40332.070138888892</v>
      </c>
      <c r="K89" s="4">
        <v>1274705803</v>
      </c>
      <c r="L89" s="10">
        <f t="shared" si="8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4">
        <f t="shared" si="9"/>
        <v>105</v>
      </c>
      <c r="R89" s="6">
        <f t="shared" si="10"/>
        <v>104.6</v>
      </c>
      <c r="S89" s="2" t="str">
        <f t="shared" si="11"/>
        <v>film &amp; video</v>
      </c>
      <c r="T89" s="2" t="str">
        <f t="shared" si="12"/>
        <v>shorts</v>
      </c>
      <c r="U89" s="2">
        <f t="shared" si="13"/>
        <v>9.5307523148221662</v>
      </c>
    </row>
    <row r="90" spans="1:21" ht="60" x14ac:dyDescent="0.25">
      <c r="A90" s="2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0">
        <f t="shared" si="7"/>
        <v>41812.65892361111</v>
      </c>
      <c r="K90" s="4">
        <v>1401205731</v>
      </c>
      <c r="L90" s="10">
        <f t="shared" si="8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4">
        <f t="shared" si="9"/>
        <v>103</v>
      </c>
      <c r="R90" s="6">
        <f t="shared" si="10"/>
        <v>60</v>
      </c>
      <c r="S90" s="2" t="str">
        <f t="shared" si="11"/>
        <v>film &amp; video</v>
      </c>
      <c r="T90" s="2" t="str">
        <f t="shared" si="12"/>
        <v>shorts</v>
      </c>
      <c r="U90" s="2">
        <f t="shared" si="13"/>
        <v>26</v>
      </c>
    </row>
    <row r="91" spans="1:21" ht="45" x14ac:dyDescent="0.25">
      <c r="A91" s="2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0">
        <f t="shared" si="7"/>
        <v>41427.752222222225</v>
      </c>
      <c r="K91" s="4">
        <v>1368036192</v>
      </c>
      <c r="L91" s="10">
        <f t="shared" si="8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4">
        <f t="shared" si="9"/>
        <v>116</v>
      </c>
      <c r="R91" s="6">
        <f t="shared" si="10"/>
        <v>123.29</v>
      </c>
      <c r="S91" s="2" t="str">
        <f t="shared" si="11"/>
        <v>film &amp; video</v>
      </c>
      <c r="T91" s="2" t="str">
        <f t="shared" si="12"/>
        <v>shorts</v>
      </c>
      <c r="U91" s="2">
        <f t="shared" si="13"/>
        <v>25</v>
      </c>
    </row>
    <row r="92" spans="1:21" ht="30" x14ac:dyDescent="0.25">
      <c r="A92" s="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0">
        <f t="shared" si="7"/>
        <v>40736.297442129631</v>
      </c>
      <c r="K92" s="4">
        <v>1307862499</v>
      </c>
      <c r="L92" s="10">
        <f t="shared" si="8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4">
        <f t="shared" si="9"/>
        <v>101</v>
      </c>
      <c r="R92" s="6">
        <f t="shared" si="10"/>
        <v>31.38</v>
      </c>
      <c r="S92" s="2" t="str">
        <f t="shared" si="11"/>
        <v>film &amp; video</v>
      </c>
      <c r="T92" s="2" t="str">
        <f t="shared" si="12"/>
        <v>shorts</v>
      </c>
      <c r="U92" s="2">
        <f t="shared" si="13"/>
        <v>30</v>
      </c>
    </row>
    <row r="93" spans="1:21" ht="45" x14ac:dyDescent="0.25">
      <c r="A93" s="2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0">
        <f t="shared" si="7"/>
        <v>40680.402361111112</v>
      </c>
      <c r="K93" s="4">
        <v>1300354764</v>
      </c>
      <c r="L93" s="10">
        <f t="shared" si="8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4">
        <f t="shared" si="9"/>
        <v>120</v>
      </c>
      <c r="R93" s="6">
        <f t="shared" si="10"/>
        <v>78.260000000000005</v>
      </c>
      <c r="S93" s="2" t="str">
        <f t="shared" si="11"/>
        <v>film &amp; video</v>
      </c>
      <c r="T93" s="2" t="str">
        <f t="shared" si="12"/>
        <v>shorts</v>
      </c>
      <c r="U93" s="2">
        <f t="shared" si="13"/>
        <v>61</v>
      </c>
    </row>
    <row r="94" spans="1:21" ht="60" x14ac:dyDescent="0.25">
      <c r="A94" s="2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0">
        <f t="shared" si="7"/>
        <v>42767.333333333328</v>
      </c>
      <c r="K94" s="4">
        <v>1481949983</v>
      </c>
      <c r="L94" s="10">
        <f t="shared" si="8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4">
        <f t="shared" si="9"/>
        <v>106</v>
      </c>
      <c r="R94" s="6">
        <f t="shared" si="10"/>
        <v>122.33</v>
      </c>
      <c r="S94" s="2" t="str">
        <f t="shared" si="11"/>
        <v>film &amp; video</v>
      </c>
      <c r="T94" s="2" t="str">
        <f t="shared" si="12"/>
        <v>shorts</v>
      </c>
      <c r="U94" s="2">
        <f t="shared" si="13"/>
        <v>46.134456018509809</v>
      </c>
    </row>
    <row r="95" spans="1:21" ht="60" x14ac:dyDescent="0.25">
      <c r="A95" s="2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0">
        <f t="shared" si="7"/>
        <v>41093.875</v>
      </c>
      <c r="K95" s="4">
        <v>1338928537</v>
      </c>
      <c r="L95" s="10">
        <f t="shared" si="8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4">
        <f t="shared" si="9"/>
        <v>111</v>
      </c>
      <c r="R95" s="6">
        <f t="shared" si="10"/>
        <v>73.73</v>
      </c>
      <c r="S95" s="2" t="str">
        <f t="shared" si="11"/>
        <v>film &amp; video</v>
      </c>
      <c r="T95" s="2" t="str">
        <f t="shared" si="12"/>
        <v>shorts</v>
      </c>
      <c r="U95" s="2">
        <f t="shared" si="13"/>
        <v>28.01693287037051</v>
      </c>
    </row>
    <row r="96" spans="1:21" ht="45" x14ac:dyDescent="0.25">
      <c r="A96" s="2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0">
        <f t="shared" si="7"/>
        <v>41736.717847222222</v>
      </c>
      <c r="K96" s="4">
        <v>1395162822</v>
      </c>
      <c r="L96" s="10">
        <f t="shared" si="8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4">
        <f t="shared" si="9"/>
        <v>104</v>
      </c>
      <c r="R96" s="6">
        <f t="shared" si="10"/>
        <v>21.67</v>
      </c>
      <c r="S96" s="2" t="str">
        <f t="shared" si="11"/>
        <v>film &amp; video</v>
      </c>
      <c r="T96" s="2" t="str">
        <f t="shared" si="12"/>
        <v>shorts</v>
      </c>
      <c r="U96" s="2">
        <f t="shared" si="13"/>
        <v>20</v>
      </c>
    </row>
    <row r="97" spans="1:21" ht="60" x14ac:dyDescent="0.25">
      <c r="A97" s="2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0">
        <f t="shared" si="7"/>
        <v>40965.005104166667</v>
      </c>
      <c r="K97" s="4">
        <v>1327622841</v>
      </c>
      <c r="L97" s="10">
        <f t="shared" si="8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4">
        <f t="shared" si="9"/>
        <v>132</v>
      </c>
      <c r="R97" s="6">
        <f t="shared" si="10"/>
        <v>21.9</v>
      </c>
      <c r="S97" s="2" t="str">
        <f t="shared" si="11"/>
        <v>film &amp; video</v>
      </c>
      <c r="T97" s="2" t="str">
        <f t="shared" si="12"/>
        <v>shorts</v>
      </c>
      <c r="U97" s="2">
        <f t="shared" si="13"/>
        <v>30</v>
      </c>
    </row>
    <row r="98" spans="1:21" ht="60" x14ac:dyDescent="0.25">
      <c r="A98" s="2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0">
        <f t="shared" si="7"/>
        <v>40391.125</v>
      </c>
      <c r="K98" s="4">
        <v>1274889241</v>
      </c>
      <c r="L98" s="10">
        <f t="shared" si="8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4">
        <f t="shared" si="9"/>
        <v>115</v>
      </c>
      <c r="R98" s="6">
        <f t="shared" si="10"/>
        <v>50.59</v>
      </c>
      <c r="S98" s="2" t="str">
        <f t="shared" si="11"/>
        <v>film &amp; video</v>
      </c>
      <c r="T98" s="2" t="str">
        <f t="shared" si="12"/>
        <v>shorts</v>
      </c>
      <c r="U98" s="2">
        <f t="shared" si="13"/>
        <v>66.462488425924676</v>
      </c>
    </row>
    <row r="99" spans="1:21" ht="45" x14ac:dyDescent="0.25">
      <c r="A99" s="2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0">
        <f t="shared" si="7"/>
        <v>40736.135208333333</v>
      </c>
      <c r="K99" s="4">
        <v>1307848482</v>
      </c>
      <c r="L99" s="10">
        <f t="shared" si="8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4">
        <f t="shared" si="9"/>
        <v>107</v>
      </c>
      <c r="R99" s="6">
        <f t="shared" si="10"/>
        <v>53.13</v>
      </c>
      <c r="S99" s="2" t="str">
        <f t="shared" si="11"/>
        <v>film &amp; video</v>
      </c>
      <c r="T99" s="2" t="str">
        <f t="shared" si="12"/>
        <v>shorts</v>
      </c>
      <c r="U99" s="2">
        <f t="shared" si="13"/>
        <v>30</v>
      </c>
    </row>
    <row r="100" spans="1:21" ht="45" x14ac:dyDescent="0.25">
      <c r="A100" s="2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0">
        <f t="shared" si="7"/>
        <v>41250.979166666664</v>
      </c>
      <c r="K100" s="4">
        <v>1351796674</v>
      </c>
      <c r="L100" s="10">
        <f t="shared" si="8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4">
        <f t="shared" si="9"/>
        <v>107</v>
      </c>
      <c r="R100" s="6">
        <f t="shared" si="10"/>
        <v>56.67</v>
      </c>
      <c r="S100" s="2" t="str">
        <f t="shared" si="11"/>
        <v>film &amp; video</v>
      </c>
      <c r="T100" s="2" t="str">
        <f t="shared" si="12"/>
        <v>shorts</v>
      </c>
      <c r="U100" s="2">
        <f t="shared" si="13"/>
        <v>36.184328703704523</v>
      </c>
    </row>
    <row r="101" spans="1:21" ht="45" x14ac:dyDescent="0.25">
      <c r="A101" s="2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0">
        <f t="shared" si="7"/>
        <v>41661.902766203704</v>
      </c>
      <c r="K101" s="4">
        <v>1387834799</v>
      </c>
      <c r="L101" s="10">
        <f t="shared" si="8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4">
        <f t="shared" si="9"/>
        <v>107</v>
      </c>
      <c r="R101" s="6">
        <f t="shared" si="10"/>
        <v>40.78</v>
      </c>
      <c r="S101" s="2" t="str">
        <f t="shared" si="11"/>
        <v>film &amp; video</v>
      </c>
      <c r="T101" s="2" t="str">
        <f t="shared" si="12"/>
        <v>shorts</v>
      </c>
      <c r="U101" s="2">
        <f t="shared" si="13"/>
        <v>30</v>
      </c>
    </row>
    <row r="102" spans="1:21" ht="60" x14ac:dyDescent="0.25">
      <c r="A102" s="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0">
        <f t="shared" si="7"/>
        <v>41217.794976851852</v>
      </c>
      <c r="K102" s="4">
        <v>1350324286</v>
      </c>
      <c r="L102" s="10">
        <f t="shared" si="8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4">
        <f t="shared" si="9"/>
        <v>100</v>
      </c>
      <c r="R102" s="6">
        <f t="shared" si="10"/>
        <v>192.31</v>
      </c>
      <c r="S102" s="2" t="str">
        <f t="shared" si="11"/>
        <v>film &amp; video</v>
      </c>
      <c r="T102" s="2" t="str">
        <f t="shared" si="12"/>
        <v>shorts</v>
      </c>
      <c r="U102" s="2">
        <f t="shared" si="13"/>
        <v>20.041666666664241</v>
      </c>
    </row>
    <row r="103" spans="1:21" ht="60" x14ac:dyDescent="0.25">
      <c r="A103" s="2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0">
        <f t="shared" si="7"/>
        <v>41298.776736111111</v>
      </c>
      <c r="K103" s="4">
        <v>1356979110</v>
      </c>
      <c r="L103" s="10">
        <f t="shared" si="8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4">
        <f t="shared" si="9"/>
        <v>100</v>
      </c>
      <c r="R103" s="6">
        <f t="shared" si="10"/>
        <v>100</v>
      </c>
      <c r="S103" s="2" t="str">
        <f t="shared" si="11"/>
        <v>film &amp; video</v>
      </c>
      <c r="T103" s="2" t="str">
        <f t="shared" si="12"/>
        <v>shorts</v>
      </c>
      <c r="U103" s="2">
        <f t="shared" si="13"/>
        <v>24</v>
      </c>
    </row>
    <row r="104" spans="1:21" ht="60" x14ac:dyDescent="0.25">
      <c r="A104" s="2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0">
        <f t="shared" si="7"/>
        <v>40535.131168981483</v>
      </c>
      <c r="K104" s="4">
        <v>1290481733</v>
      </c>
      <c r="L104" s="10">
        <f t="shared" si="8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4">
        <f t="shared" si="9"/>
        <v>128</v>
      </c>
      <c r="R104" s="6">
        <f t="shared" si="10"/>
        <v>117.92</v>
      </c>
      <c r="S104" s="2" t="str">
        <f t="shared" si="11"/>
        <v>film &amp; video</v>
      </c>
      <c r="T104" s="2" t="str">
        <f t="shared" si="12"/>
        <v>shorts</v>
      </c>
      <c r="U104" s="2">
        <f t="shared" si="13"/>
        <v>30</v>
      </c>
    </row>
    <row r="105" spans="1:21" ht="45" x14ac:dyDescent="0.25">
      <c r="A105" s="2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0">
        <f t="shared" si="7"/>
        <v>41705.805902777778</v>
      </c>
      <c r="K105" s="4">
        <v>1392232830</v>
      </c>
      <c r="L105" s="10">
        <f t="shared" si="8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4">
        <f t="shared" si="9"/>
        <v>106</v>
      </c>
      <c r="R105" s="6">
        <f t="shared" si="10"/>
        <v>27.9</v>
      </c>
      <c r="S105" s="2" t="str">
        <f t="shared" si="11"/>
        <v>film &amp; video</v>
      </c>
      <c r="T105" s="2" t="str">
        <f t="shared" si="12"/>
        <v>shorts</v>
      </c>
      <c r="U105" s="2">
        <f t="shared" si="13"/>
        <v>23</v>
      </c>
    </row>
    <row r="106" spans="1:21" ht="30" x14ac:dyDescent="0.25">
      <c r="A106" s="2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0">
        <f t="shared" si="7"/>
        <v>40636.041666666664</v>
      </c>
      <c r="K106" s="4">
        <v>1299775266</v>
      </c>
      <c r="L106" s="10">
        <f t="shared" si="8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4">
        <f t="shared" si="9"/>
        <v>120</v>
      </c>
      <c r="R106" s="6">
        <f t="shared" si="10"/>
        <v>60</v>
      </c>
      <c r="S106" s="2" t="str">
        <f t="shared" si="11"/>
        <v>film &amp; video</v>
      </c>
      <c r="T106" s="2" t="str">
        <f t="shared" si="12"/>
        <v>shorts</v>
      </c>
      <c r="U106" s="2">
        <f t="shared" si="13"/>
        <v>23.34645833333343</v>
      </c>
    </row>
    <row r="107" spans="1:21" ht="45" x14ac:dyDescent="0.25">
      <c r="A107" s="2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0">
        <f t="shared" si="7"/>
        <v>42504</v>
      </c>
      <c r="K107" s="4">
        <v>1461605020</v>
      </c>
      <c r="L107" s="10">
        <f t="shared" si="8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4">
        <f t="shared" si="9"/>
        <v>108</v>
      </c>
      <c r="R107" s="6">
        <f t="shared" si="10"/>
        <v>39.380000000000003</v>
      </c>
      <c r="S107" s="2" t="str">
        <f t="shared" si="11"/>
        <v>film &amp; video</v>
      </c>
      <c r="T107" s="2" t="str">
        <f t="shared" si="12"/>
        <v>shorts</v>
      </c>
      <c r="U107" s="2">
        <f t="shared" si="13"/>
        <v>18.275231481486117</v>
      </c>
    </row>
    <row r="108" spans="1:21" x14ac:dyDescent="0.25">
      <c r="A108" s="2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0">
        <f t="shared" si="7"/>
        <v>41001.776631944449</v>
      </c>
      <c r="K108" s="4">
        <v>1332182301</v>
      </c>
      <c r="L108" s="10">
        <f t="shared" si="8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4">
        <f t="shared" si="9"/>
        <v>101</v>
      </c>
      <c r="R108" s="6">
        <f t="shared" si="10"/>
        <v>186.11</v>
      </c>
      <c r="S108" s="2" t="str">
        <f t="shared" si="11"/>
        <v>film &amp; video</v>
      </c>
      <c r="T108" s="2" t="str">
        <f t="shared" si="12"/>
        <v>shorts</v>
      </c>
      <c r="U108" s="2">
        <f t="shared" si="13"/>
        <v>14</v>
      </c>
    </row>
    <row r="109" spans="1:21" ht="60" x14ac:dyDescent="0.25">
      <c r="A109" s="2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0">
        <f t="shared" si="7"/>
        <v>40657.982488425929</v>
      </c>
      <c r="K109" s="4">
        <v>1301787287</v>
      </c>
      <c r="L109" s="10">
        <f t="shared" si="8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4">
        <f t="shared" si="9"/>
        <v>103</v>
      </c>
      <c r="R109" s="6">
        <f t="shared" si="10"/>
        <v>111.38</v>
      </c>
      <c r="S109" s="2" t="str">
        <f t="shared" si="11"/>
        <v>film &amp; video</v>
      </c>
      <c r="T109" s="2" t="str">
        <f t="shared" si="12"/>
        <v>shorts</v>
      </c>
      <c r="U109" s="2">
        <f t="shared" si="13"/>
        <v>22</v>
      </c>
    </row>
    <row r="110" spans="1:21" ht="45" x14ac:dyDescent="0.25">
      <c r="A110" s="2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0">
        <f t="shared" si="7"/>
        <v>41425.613078703704</v>
      </c>
      <c r="K110" s="4">
        <v>1364827370</v>
      </c>
      <c r="L110" s="10">
        <f t="shared" si="8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4">
        <f t="shared" si="9"/>
        <v>247</v>
      </c>
      <c r="R110" s="6">
        <f t="shared" si="10"/>
        <v>78.72</v>
      </c>
      <c r="S110" s="2" t="str">
        <f t="shared" si="11"/>
        <v>film &amp; video</v>
      </c>
      <c r="T110" s="2" t="str">
        <f t="shared" si="12"/>
        <v>shorts</v>
      </c>
      <c r="U110" s="2">
        <f t="shared" si="13"/>
        <v>60</v>
      </c>
    </row>
    <row r="111" spans="1:21" ht="45" x14ac:dyDescent="0.25">
      <c r="A111" s="2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0">
        <f t="shared" si="7"/>
        <v>40600.025810185187</v>
      </c>
      <c r="K111" s="4">
        <v>1296088630</v>
      </c>
      <c r="L111" s="10">
        <f t="shared" si="8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4">
        <f t="shared" si="9"/>
        <v>220</v>
      </c>
      <c r="R111" s="6">
        <f t="shared" si="10"/>
        <v>46.7</v>
      </c>
      <c r="S111" s="2" t="str">
        <f t="shared" si="11"/>
        <v>film &amp; video</v>
      </c>
      <c r="T111" s="2" t="str">
        <f t="shared" si="12"/>
        <v>shorts</v>
      </c>
      <c r="U111" s="2">
        <f t="shared" si="13"/>
        <v>30</v>
      </c>
    </row>
    <row r="112" spans="1:21" ht="45" x14ac:dyDescent="0.25">
      <c r="A112" s="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0">
        <f t="shared" si="7"/>
        <v>41592.249305555553</v>
      </c>
      <c r="K112" s="4">
        <v>1381445253</v>
      </c>
      <c r="L112" s="10">
        <f t="shared" si="8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4">
        <f t="shared" si="9"/>
        <v>131</v>
      </c>
      <c r="R112" s="6">
        <f t="shared" si="10"/>
        <v>65.38</v>
      </c>
      <c r="S112" s="2" t="str">
        <f t="shared" si="11"/>
        <v>film &amp; video</v>
      </c>
      <c r="T112" s="2" t="str">
        <f t="shared" si="12"/>
        <v>shorts</v>
      </c>
      <c r="U112" s="2">
        <f t="shared" si="13"/>
        <v>34.299618055549217</v>
      </c>
    </row>
    <row r="113" spans="1:21" ht="45" x14ac:dyDescent="0.25">
      <c r="A113" s="2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0">
        <f t="shared" si="7"/>
        <v>42155.333182870367</v>
      </c>
      <c r="K113" s="4">
        <v>1430467187</v>
      </c>
      <c r="L113" s="10">
        <f t="shared" si="8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4">
        <f t="shared" si="9"/>
        <v>155</v>
      </c>
      <c r="R113" s="6">
        <f t="shared" si="10"/>
        <v>102.08</v>
      </c>
      <c r="S113" s="2" t="str">
        <f t="shared" si="11"/>
        <v>film &amp; video</v>
      </c>
      <c r="T113" s="2" t="str">
        <f t="shared" si="12"/>
        <v>shorts</v>
      </c>
      <c r="U113" s="2">
        <f t="shared" si="13"/>
        <v>30</v>
      </c>
    </row>
    <row r="114" spans="1:21" ht="60" x14ac:dyDescent="0.25">
      <c r="A114" s="2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0">
        <f t="shared" si="7"/>
        <v>41742.083333333336</v>
      </c>
      <c r="K114" s="4">
        <v>1395277318</v>
      </c>
      <c r="L114" s="10">
        <f t="shared" si="8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4">
        <f t="shared" si="9"/>
        <v>104</v>
      </c>
      <c r="R114" s="6">
        <f t="shared" si="10"/>
        <v>64.2</v>
      </c>
      <c r="S114" s="2" t="str">
        <f t="shared" si="11"/>
        <v>film &amp; video</v>
      </c>
      <c r="T114" s="2" t="str">
        <f t="shared" si="12"/>
        <v>shorts</v>
      </c>
      <c r="U114" s="2">
        <f t="shared" si="13"/>
        <v>24.04030092593166</v>
      </c>
    </row>
    <row r="115" spans="1:21" ht="30" x14ac:dyDescent="0.25">
      <c r="A115" s="2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0">
        <f t="shared" si="7"/>
        <v>40761.625</v>
      </c>
      <c r="K115" s="4">
        <v>1311963128</v>
      </c>
      <c r="L115" s="10">
        <f t="shared" si="8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4">
        <f t="shared" si="9"/>
        <v>141</v>
      </c>
      <c r="R115" s="6">
        <f t="shared" si="10"/>
        <v>90.38</v>
      </c>
      <c r="S115" s="2" t="str">
        <f t="shared" si="11"/>
        <v>film &amp; video</v>
      </c>
      <c r="T115" s="2" t="str">
        <f t="shared" si="12"/>
        <v>shorts</v>
      </c>
      <c r="U115" s="2">
        <f t="shared" si="13"/>
        <v>7.8665740740761976</v>
      </c>
    </row>
    <row r="116" spans="1:21" ht="60" x14ac:dyDescent="0.25">
      <c r="A116" s="2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0">
        <f t="shared" si="7"/>
        <v>40921.27416666667</v>
      </c>
      <c r="K116" s="4">
        <v>1321252488</v>
      </c>
      <c r="L116" s="10">
        <f t="shared" si="8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4">
        <f t="shared" si="9"/>
        <v>104</v>
      </c>
      <c r="R116" s="6">
        <f t="shared" si="10"/>
        <v>88.57</v>
      </c>
      <c r="S116" s="2" t="str">
        <f t="shared" si="11"/>
        <v>film &amp; video</v>
      </c>
      <c r="T116" s="2" t="str">
        <f t="shared" si="12"/>
        <v>shorts</v>
      </c>
      <c r="U116" s="2">
        <f t="shared" si="13"/>
        <v>60</v>
      </c>
    </row>
    <row r="117" spans="1:21" ht="30" x14ac:dyDescent="0.25">
      <c r="A117" s="2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0">
        <f t="shared" si="7"/>
        <v>40943.738935185182</v>
      </c>
      <c r="K117" s="4">
        <v>1326217444</v>
      </c>
      <c r="L117" s="10">
        <f t="shared" si="8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4">
        <f t="shared" si="9"/>
        <v>141</v>
      </c>
      <c r="R117" s="6">
        <f t="shared" si="10"/>
        <v>28.73</v>
      </c>
      <c r="S117" s="2" t="str">
        <f t="shared" si="11"/>
        <v>film &amp; video</v>
      </c>
      <c r="T117" s="2" t="str">
        <f t="shared" si="12"/>
        <v>shorts</v>
      </c>
      <c r="U117" s="2">
        <f t="shared" si="13"/>
        <v>25</v>
      </c>
    </row>
    <row r="118" spans="1:21" ht="60" x14ac:dyDescent="0.25">
      <c r="A118" s="2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0">
        <f t="shared" si="7"/>
        <v>40641.455497685187</v>
      </c>
      <c r="K118" s="4">
        <v>1298289355</v>
      </c>
      <c r="L118" s="10">
        <f t="shared" si="8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4">
        <f t="shared" si="9"/>
        <v>114</v>
      </c>
      <c r="R118" s="6">
        <f t="shared" si="10"/>
        <v>69.790000000000006</v>
      </c>
      <c r="S118" s="2" t="str">
        <f t="shared" si="11"/>
        <v>film &amp; video</v>
      </c>
      <c r="T118" s="2" t="str">
        <f t="shared" si="12"/>
        <v>shorts</v>
      </c>
      <c r="U118" s="2">
        <f t="shared" si="13"/>
        <v>45.958333333335759</v>
      </c>
    </row>
    <row r="119" spans="1:21" ht="60" x14ac:dyDescent="0.25">
      <c r="A119" s="2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0">
        <f t="shared" si="7"/>
        <v>40338.791666666664</v>
      </c>
      <c r="K119" s="4">
        <v>1268337744</v>
      </c>
      <c r="L119" s="10">
        <f t="shared" si="8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4">
        <f t="shared" si="9"/>
        <v>101</v>
      </c>
      <c r="R119" s="6">
        <f t="shared" si="10"/>
        <v>167.49</v>
      </c>
      <c r="S119" s="2" t="str">
        <f t="shared" si="11"/>
        <v>film &amp; video</v>
      </c>
      <c r="T119" s="2" t="str">
        <f t="shared" si="12"/>
        <v>shorts</v>
      </c>
      <c r="U119" s="2">
        <f t="shared" si="13"/>
        <v>89.956666666665114</v>
      </c>
    </row>
    <row r="120" spans="1:21" ht="45" x14ac:dyDescent="0.25">
      <c r="A120" s="2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0">
        <f t="shared" si="7"/>
        <v>40753.053657407407</v>
      </c>
      <c r="K120" s="4">
        <v>1309310236</v>
      </c>
      <c r="L120" s="10">
        <f t="shared" si="8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4">
        <f t="shared" si="9"/>
        <v>114</v>
      </c>
      <c r="R120" s="6">
        <f t="shared" si="10"/>
        <v>144.91</v>
      </c>
      <c r="S120" s="2" t="str">
        <f t="shared" si="11"/>
        <v>film &amp; video</v>
      </c>
      <c r="T120" s="2" t="str">
        <f t="shared" si="12"/>
        <v>shorts</v>
      </c>
      <c r="U120" s="2">
        <f t="shared" si="13"/>
        <v>30</v>
      </c>
    </row>
    <row r="121" spans="1:21" ht="60" x14ac:dyDescent="0.25">
      <c r="A121" s="2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0">
        <f t="shared" si="7"/>
        <v>40768.958333333336</v>
      </c>
      <c r="K121" s="4">
        <v>1310693986</v>
      </c>
      <c r="L121" s="10">
        <f t="shared" si="8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4">
        <f t="shared" si="9"/>
        <v>105</v>
      </c>
      <c r="R121" s="6">
        <f t="shared" si="10"/>
        <v>91.84</v>
      </c>
      <c r="S121" s="2" t="str">
        <f t="shared" si="11"/>
        <v>film &amp; video</v>
      </c>
      <c r="T121" s="2" t="str">
        <f t="shared" si="12"/>
        <v>shorts</v>
      </c>
      <c r="U121" s="2">
        <f t="shared" si="13"/>
        <v>29.889050925929041</v>
      </c>
    </row>
    <row r="122" spans="1:21" ht="60" x14ac:dyDescent="0.25">
      <c r="A122" s="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0">
        <f t="shared" si="7"/>
        <v>42646.049849537041</v>
      </c>
      <c r="K122" s="4">
        <v>1472865107</v>
      </c>
      <c r="L122" s="10">
        <f t="shared" si="8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4">
        <f t="shared" si="9"/>
        <v>1</v>
      </c>
      <c r="R122" s="6">
        <f t="shared" si="10"/>
        <v>10</v>
      </c>
      <c r="S122" s="2" t="str">
        <f t="shared" si="11"/>
        <v>film &amp; video</v>
      </c>
      <c r="T122" s="2" t="str">
        <f t="shared" si="12"/>
        <v>science fiction</v>
      </c>
      <c r="U122" s="2">
        <f t="shared" si="13"/>
        <v>30</v>
      </c>
    </row>
    <row r="123" spans="1:21" ht="60" x14ac:dyDescent="0.25">
      <c r="A123" s="2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0">
        <f t="shared" si="7"/>
        <v>42112.427777777775</v>
      </c>
      <c r="K123" s="4">
        <v>1427993710</v>
      </c>
      <c r="L123" s="10">
        <f t="shared" si="8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4">
        <f t="shared" si="9"/>
        <v>1</v>
      </c>
      <c r="R123" s="6">
        <f t="shared" si="10"/>
        <v>1</v>
      </c>
      <c r="S123" s="2" t="str">
        <f t="shared" si="11"/>
        <v>film &amp; video</v>
      </c>
      <c r="T123" s="2" t="str">
        <f t="shared" si="12"/>
        <v>science fiction</v>
      </c>
      <c r="U123" s="2">
        <f t="shared" si="13"/>
        <v>15.722800925927004</v>
      </c>
    </row>
    <row r="124" spans="1:21" ht="45" x14ac:dyDescent="0.25">
      <c r="A124" s="2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0">
        <f t="shared" si="7"/>
        <v>42653.431793981479</v>
      </c>
      <c r="K124" s="4">
        <v>1470910907</v>
      </c>
      <c r="L124" s="10">
        <f t="shared" si="8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4">
        <f t="shared" si="9"/>
        <v>0</v>
      </c>
      <c r="R124" s="6">
        <f t="shared" si="10"/>
        <v>0</v>
      </c>
      <c r="S124" s="2" t="str">
        <f t="shared" si="11"/>
        <v>film &amp; video</v>
      </c>
      <c r="T124" s="2" t="str">
        <f t="shared" si="12"/>
        <v>science fiction</v>
      </c>
      <c r="U124" s="2">
        <f t="shared" si="13"/>
        <v>60</v>
      </c>
    </row>
    <row r="125" spans="1:21" ht="60" x14ac:dyDescent="0.25">
      <c r="A125" s="2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0">
        <f t="shared" si="7"/>
        <v>41940.916666666664</v>
      </c>
      <c r="K125" s="4">
        <v>1411411564</v>
      </c>
      <c r="L125" s="10">
        <f t="shared" si="8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4">
        <f t="shared" si="9"/>
        <v>1</v>
      </c>
      <c r="R125" s="6">
        <f t="shared" si="10"/>
        <v>25.17</v>
      </c>
      <c r="S125" s="2" t="str">
        <f t="shared" si="11"/>
        <v>film &amp; video</v>
      </c>
      <c r="T125" s="2" t="str">
        <f t="shared" si="12"/>
        <v>science fiction</v>
      </c>
      <c r="U125" s="2">
        <f t="shared" si="13"/>
        <v>36.134675925924967</v>
      </c>
    </row>
    <row r="126" spans="1:21" ht="45" x14ac:dyDescent="0.25">
      <c r="A126" s="2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0">
        <f t="shared" si="7"/>
        <v>42139.928726851853</v>
      </c>
      <c r="K126" s="4">
        <v>1429568242</v>
      </c>
      <c r="L126" s="10">
        <f t="shared" si="8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4">
        <f t="shared" si="9"/>
        <v>0</v>
      </c>
      <c r="R126" s="6">
        <f t="shared" si="10"/>
        <v>0</v>
      </c>
      <c r="S126" s="2" t="str">
        <f t="shared" si="11"/>
        <v>film &amp; video</v>
      </c>
      <c r="T126" s="2" t="str">
        <f t="shared" si="12"/>
        <v>science fiction</v>
      </c>
      <c r="U126" s="2">
        <f t="shared" si="13"/>
        <v>25</v>
      </c>
    </row>
    <row r="127" spans="1:21" ht="60" x14ac:dyDescent="0.25">
      <c r="A127" s="2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0">
        <f t="shared" si="7"/>
        <v>42769.993981481486</v>
      </c>
      <c r="K127" s="4">
        <v>1480981880</v>
      </c>
      <c r="L127" s="10">
        <f t="shared" si="8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4">
        <f t="shared" si="9"/>
        <v>14</v>
      </c>
      <c r="R127" s="6">
        <f t="shared" si="10"/>
        <v>11.67</v>
      </c>
      <c r="S127" s="2" t="str">
        <f t="shared" si="11"/>
        <v>film &amp; video</v>
      </c>
      <c r="T127" s="2" t="str">
        <f t="shared" si="12"/>
        <v>science fiction</v>
      </c>
      <c r="U127" s="2">
        <f t="shared" si="13"/>
        <v>60</v>
      </c>
    </row>
    <row r="128" spans="1:21" ht="60" x14ac:dyDescent="0.25">
      <c r="A128" s="2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0">
        <f t="shared" si="7"/>
        <v>42166.083333333328</v>
      </c>
      <c r="K128" s="4">
        <v>1431353337</v>
      </c>
      <c r="L128" s="10">
        <f t="shared" si="8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4">
        <f t="shared" si="9"/>
        <v>6</v>
      </c>
      <c r="R128" s="6">
        <f t="shared" si="10"/>
        <v>106.69</v>
      </c>
      <c r="S128" s="2" t="str">
        <f t="shared" si="11"/>
        <v>film &amp; video</v>
      </c>
      <c r="T128" s="2" t="str">
        <f t="shared" si="12"/>
        <v>science fiction</v>
      </c>
      <c r="U128" s="2">
        <f t="shared" si="13"/>
        <v>30.493784722217242</v>
      </c>
    </row>
    <row r="129" spans="1:21" ht="60" x14ac:dyDescent="0.25">
      <c r="A129" s="2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0">
        <f t="shared" si="7"/>
        <v>42097.582650462966</v>
      </c>
      <c r="K129" s="4">
        <v>1425481141</v>
      </c>
      <c r="L129" s="10">
        <f t="shared" si="8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4">
        <f t="shared" si="9"/>
        <v>3</v>
      </c>
      <c r="R129" s="6">
        <f t="shared" si="10"/>
        <v>47.5</v>
      </c>
      <c r="S129" s="2" t="str">
        <f t="shared" si="11"/>
        <v>film &amp; video</v>
      </c>
      <c r="T129" s="2" t="str">
        <f t="shared" si="12"/>
        <v>science fiction</v>
      </c>
      <c r="U129" s="2">
        <f t="shared" si="13"/>
        <v>29.958333333335759</v>
      </c>
    </row>
    <row r="130" spans="1:21" ht="30" x14ac:dyDescent="0.25">
      <c r="A130" s="2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0">
        <f t="shared" si="7"/>
        <v>42663.22792824074</v>
      </c>
      <c r="K130" s="4">
        <v>1473917293</v>
      </c>
      <c r="L130" s="10">
        <f t="shared" si="8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4">
        <f t="shared" si="9"/>
        <v>2</v>
      </c>
      <c r="R130" s="6">
        <f t="shared" si="10"/>
        <v>311.17</v>
      </c>
      <c r="S130" s="2" t="str">
        <f t="shared" si="11"/>
        <v>film &amp; video</v>
      </c>
      <c r="T130" s="2" t="str">
        <f t="shared" si="12"/>
        <v>science fiction</v>
      </c>
      <c r="U130" s="2">
        <f t="shared" si="13"/>
        <v>35</v>
      </c>
    </row>
    <row r="131" spans="1:21" ht="60" x14ac:dyDescent="0.25">
      <c r="A131" s="2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0">
        <f t="shared" ref="J131:J194" si="14">(((I131/60)/60)/24)+DATE(1970,1,1)</f>
        <v>41942.937303240738</v>
      </c>
      <c r="K131" s="4">
        <v>1409524183</v>
      </c>
      <c r="L131" s="10">
        <f t="shared" ref="L131:L194" si="15">(((K131/60)/60)/24)+DATE(1970,1,1)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4">
        <f t="shared" ref="Q131:Q194" si="16">ROUNDUP((E131/D131)*100,0)</f>
        <v>0</v>
      </c>
      <c r="R131" s="6">
        <f t="shared" ref="R131:R194" si="17">IF(E131&lt;&gt;0,ROUND(E131/N131,2),0)</f>
        <v>0</v>
      </c>
      <c r="S131" s="2" t="str">
        <f t="shared" ref="S131:S194" si="18">LEFT(P131,SEARCH("/",P131,1)-1)</f>
        <v>film &amp; video</v>
      </c>
      <c r="T131" s="2" t="str">
        <f t="shared" ref="T131:T194" si="19">RIGHT(P131,LEN(P131)-SEARCH("/",P131,1))</f>
        <v>science fiction</v>
      </c>
      <c r="U131" s="2">
        <f t="shared" ref="U131:U194" si="20">J131-L131</f>
        <v>60</v>
      </c>
    </row>
    <row r="132" spans="1:21" ht="60" x14ac:dyDescent="0.25">
      <c r="A132" s="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0">
        <f t="shared" si="14"/>
        <v>41806.844444444447</v>
      </c>
      <c r="K132" s="4">
        <v>1400536692</v>
      </c>
      <c r="L132" s="10">
        <f t="shared" si="15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4">
        <f t="shared" si="16"/>
        <v>0</v>
      </c>
      <c r="R132" s="6">
        <f t="shared" si="17"/>
        <v>0</v>
      </c>
      <c r="S132" s="2" t="str">
        <f t="shared" si="18"/>
        <v>film &amp; video</v>
      </c>
      <c r="T132" s="2" t="str">
        <f t="shared" si="19"/>
        <v>science fiction</v>
      </c>
      <c r="U132" s="2">
        <f t="shared" si="20"/>
        <v>27.929027777783631</v>
      </c>
    </row>
    <row r="133" spans="1:21" x14ac:dyDescent="0.25">
      <c r="A133" s="2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0">
        <f t="shared" si="14"/>
        <v>42557</v>
      </c>
      <c r="K133" s="4">
        <v>1466453161</v>
      </c>
      <c r="L133" s="10">
        <f t="shared" si="15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4">
        <f t="shared" si="16"/>
        <v>0</v>
      </c>
      <c r="R133" s="6">
        <f t="shared" si="17"/>
        <v>0</v>
      </c>
      <c r="S133" s="2" t="str">
        <f t="shared" si="18"/>
        <v>film &amp; video</v>
      </c>
      <c r="T133" s="2" t="str">
        <f t="shared" si="19"/>
        <v>science fiction</v>
      </c>
      <c r="U133" s="2">
        <f t="shared" si="20"/>
        <v>15.162488425921765</v>
      </c>
    </row>
    <row r="134" spans="1:21" ht="60" x14ac:dyDescent="0.25">
      <c r="A134" s="2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0">
        <f t="shared" si="14"/>
        <v>41950.854247685187</v>
      </c>
      <c r="K134" s="4">
        <v>1411500607</v>
      </c>
      <c r="L134" s="10">
        <f t="shared" si="15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4">
        <f t="shared" si="16"/>
        <v>10</v>
      </c>
      <c r="R134" s="6">
        <f t="shared" si="17"/>
        <v>94.51</v>
      </c>
      <c r="S134" s="2" t="str">
        <f t="shared" si="18"/>
        <v>film &amp; video</v>
      </c>
      <c r="T134" s="2" t="str">
        <f t="shared" si="19"/>
        <v>science fiction</v>
      </c>
      <c r="U134" s="2">
        <f t="shared" si="20"/>
        <v>45.041666666671517</v>
      </c>
    </row>
    <row r="135" spans="1:21" ht="45" x14ac:dyDescent="0.25">
      <c r="A135" s="2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0">
        <f t="shared" si="14"/>
        <v>42521.729861111111</v>
      </c>
      <c r="K135" s="4">
        <v>1462130584</v>
      </c>
      <c r="L135" s="10">
        <f t="shared" si="15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4">
        <f t="shared" si="16"/>
        <v>0</v>
      </c>
      <c r="R135" s="6">
        <f t="shared" si="17"/>
        <v>0</v>
      </c>
      <c r="S135" s="2" t="str">
        <f t="shared" si="18"/>
        <v>film &amp; video</v>
      </c>
      <c r="T135" s="2" t="str">
        <f t="shared" si="19"/>
        <v>science fiction</v>
      </c>
      <c r="U135" s="2">
        <f t="shared" si="20"/>
        <v>29.922175925930787</v>
      </c>
    </row>
    <row r="136" spans="1:21" ht="30" x14ac:dyDescent="0.25">
      <c r="A136" s="2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0">
        <f t="shared" si="14"/>
        <v>42251.708333333328</v>
      </c>
      <c r="K136" s="4">
        <v>1438811418</v>
      </c>
      <c r="L136" s="10">
        <f t="shared" si="15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4">
        <f t="shared" si="16"/>
        <v>0</v>
      </c>
      <c r="R136" s="6">
        <f t="shared" si="17"/>
        <v>0</v>
      </c>
      <c r="S136" s="2" t="str">
        <f t="shared" si="18"/>
        <v>film &amp; video</v>
      </c>
      <c r="T136" s="2" t="str">
        <f t="shared" si="19"/>
        <v>science fiction</v>
      </c>
      <c r="U136" s="2">
        <f t="shared" si="20"/>
        <v>29.798402777771116</v>
      </c>
    </row>
    <row r="137" spans="1:21" ht="45" x14ac:dyDescent="0.25">
      <c r="A137" s="2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0">
        <f t="shared" si="14"/>
        <v>41821.791666666664</v>
      </c>
      <c r="K137" s="4">
        <v>1401354597</v>
      </c>
      <c r="L137" s="10">
        <f t="shared" si="15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4">
        <f t="shared" si="16"/>
        <v>14</v>
      </c>
      <c r="R137" s="6">
        <f t="shared" si="17"/>
        <v>80.599999999999994</v>
      </c>
      <c r="S137" s="2" t="str">
        <f t="shared" si="18"/>
        <v>film &amp; video</v>
      </c>
      <c r="T137" s="2" t="str">
        <f t="shared" si="19"/>
        <v>science fiction</v>
      </c>
      <c r="U137" s="2">
        <f t="shared" si="20"/>
        <v>33.409756944442051</v>
      </c>
    </row>
    <row r="138" spans="1:21" ht="60" x14ac:dyDescent="0.25">
      <c r="A138" s="2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0">
        <f t="shared" si="14"/>
        <v>42140.427777777775</v>
      </c>
      <c r="K138" s="4">
        <v>1427968234</v>
      </c>
      <c r="L138" s="10">
        <f t="shared" si="15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4">
        <f t="shared" si="16"/>
        <v>0</v>
      </c>
      <c r="R138" s="6">
        <f t="shared" si="17"/>
        <v>0</v>
      </c>
      <c r="S138" s="2" t="str">
        <f t="shared" si="18"/>
        <v>film &amp; video</v>
      </c>
      <c r="T138" s="2" t="str">
        <f t="shared" si="19"/>
        <v>science fiction</v>
      </c>
      <c r="U138" s="2">
        <f t="shared" si="20"/>
        <v>44.017662037033006</v>
      </c>
    </row>
    <row r="139" spans="1:21" ht="60" x14ac:dyDescent="0.25">
      <c r="A139" s="2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0">
        <f t="shared" si="14"/>
        <v>42289.573993055557</v>
      </c>
      <c r="K139" s="4">
        <v>1440337593</v>
      </c>
      <c r="L139" s="10">
        <f t="shared" si="15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4">
        <f t="shared" si="16"/>
        <v>0</v>
      </c>
      <c r="R139" s="6">
        <f t="shared" si="17"/>
        <v>0</v>
      </c>
      <c r="S139" s="2" t="str">
        <f t="shared" si="18"/>
        <v>film &amp; video</v>
      </c>
      <c r="T139" s="2" t="str">
        <f t="shared" si="19"/>
        <v>science fiction</v>
      </c>
      <c r="U139" s="2">
        <f t="shared" si="20"/>
        <v>50</v>
      </c>
    </row>
    <row r="140" spans="1:21" ht="60" x14ac:dyDescent="0.25">
      <c r="A140" s="2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0">
        <f t="shared" si="14"/>
        <v>42217.207638888889</v>
      </c>
      <c r="K140" s="4">
        <v>1435731041</v>
      </c>
      <c r="L140" s="10">
        <f t="shared" si="15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4">
        <f t="shared" si="16"/>
        <v>4</v>
      </c>
      <c r="R140" s="6">
        <f t="shared" si="17"/>
        <v>81.239999999999995</v>
      </c>
      <c r="S140" s="2" t="str">
        <f t="shared" si="18"/>
        <v>film &amp; video</v>
      </c>
      <c r="T140" s="2" t="str">
        <f t="shared" si="19"/>
        <v>science fiction</v>
      </c>
      <c r="U140" s="2">
        <f t="shared" si="20"/>
        <v>30.950219907412247</v>
      </c>
    </row>
    <row r="141" spans="1:21" ht="45" x14ac:dyDescent="0.25">
      <c r="A141" s="2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0">
        <f t="shared" si="14"/>
        <v>42197.920972222222</v>
      </c>
      <c r="K141" s="4">
        <v>1435874772</v>
      </c>
      <c r="L141" s="10">
        <f t="shared" si="15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4">
        <f t="shared" si="16"/>
        <v>100</v>
      </c>
      <c r="R141" s="6">
        <f t="shared" si="17"/>
        <v>500</v>
      </c>
      <c r="S141" s="2" t="str">
        <f t="shared" si="18"/>
        <v>film &amp; video</v>
      </c>
      <c r="T141" s="2" t="str">
        <f t="shared" si="19"/>
        <v>science fiction</v>
      </c>
      <c r="U141" s="2">
        <f t="shared" si="20"/>
        <v>10</v>
      </c>
    </row>
    <row r="142" spans="1:21" ht="60" x14ac:dyDescent="0.25">
      <c r="A142" s="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0">
        <f t="shared" si="14"/>
        <v>42083.15662037037</v>
      </c>
      <c r="K142" s="4">
        <v>1424234732</v>
      </c>
      <c r="L142" s="10">
        <f t="shared" si="15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4">
        <f t="shared" si="16"/>
        <v>0</v>
      </c>
      <c r="R142" s="6">
        <f t="shared" si="17"/>
        <v>0</v>
      </c>
      <c r="S142" s="2" t="str">
        <f t="shared" si="18"/>
        <v>film &amp; video</v>
      </c>
      <c r="T142" s="2" t="str">
        <f t="shared" si="19"/>
        <v>science fiction</v>
      </c>
      <c r="U142" s="2">
        <f t="shared" si="20"/>
        <v>29.958333333328483</v>
      </c>
    </row>
    <row r="143" spans="1:21" ht="45" x14ac:dyDescent="0.25">
      <c r="A143" s="2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0">
        <f t="shared" si="14"/>
        <v>42155.153043981481</v>
      </c>
      <c r="K143" s="4">
        <v>1429155623</v>
      </c>
      <c r="L143" s="10">
        <f t="shared" si="15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4">
        <f t="shared" si="16"/>
        <v>11</v>
      </c>
      <c r="R143" s="6">
        <f t="shared" si="17"/>
        <v>46.18</v>
      </c>
      <c r="S143" s="2" t="str">
        <f t="shared" si="18"/>
        <v>film &amp; video</v>
      </c>
      <c r="T143" s="2" t="str">
        <f t="shared" si="19"/>
        <v>science fiction</v>
      </c>
      <c r="U143" s="2">
        <f t="shared" si="20"/>
        <v>45</v>
      </c>
    </row>
    <row r="144" spans="1:21" ht="60" x14ac:dyDescent="0.25">
      <c r="A144" s="2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0">
        <f t="shared" si="14"/>
        <v>41959.934930555552</v>
      </c>
      <c r="K144" s="4">
        <v>1414358778</v>
      </c>
      <c r="L144" s="10">
        <f t="shared" si="15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4">
        <f t="shared" si="16"/>
        <v>1</v>
      </c>
      <c r="R144" s="6">
        <f t="shared" si="17"/>
        <v>10</v>
      </c>
      <c r="S144" s="2" t="str">
        <f t="shared" si="18"/>
        <v>film &amp; video</v>
      </c>
      <c r="T144" s="2" t="str">
        <f t="shared" si="19"/>
        <v>science fiction</v>
      </c>
      <c r="U144" s="2">
        <f t="shared" si="20"/>
        <v>21.041666666664241</v>
      </c>
    </row>
    <row r="145" spans="1:21" ht="60" x14ac:dyDescent="0.25">
      <c r="A145" s="2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0">
        <f t="shared" si="14"/>
        <v>42616.246527777781</v>
      </c>
      <c r="K145" s="4">
        <v>1467941542</v>
      </c>
      <c r="L145" s="10">
        <f t="shared" si="15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4">
        <f t="shared" si="16"/>
        <v>0</v>
      </c>
      <c r="R145" s="6">
        <f t="shared" si="17"/>
        <v>0</v>
      </c>
      <c r="S145" s="2" t="str">
        <f t="shared" si="18"/>
        <v>film &amp; video</v>
      </c>
      <c r="T145" s="2" t="str">
        <f t="shared" si="19"/>
        <v>science fiction</v>
      </c>
      <c r="U145" s="2">
        <f t="shared" si="20"/>
        <v>57.182384259256651</v>
      </c>
    </row>
    <row r="146" spans="1:21" ht="45" x14ac:dyDescent="0.25">
      <c r="A146" s="2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0">
        <f t="shared" si="14"/>
        <v>42107.72074074074</v>
      </c>
      <c r="K146" s="4">
        <v>1423765072</v>
      </c>
      <c r="L146" s="10">
        <f t="shared" si="15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4">
        <f t="shared" si="16"/>
        <v>28</v>
      </c>
      <c r="R146" s="6">
        <f t="shared" si="17"/>
        <v>55.95</v>
      </c>
      <c r="S146" s="2" t="str">
        <f t="shared" si="18"/>
        <v>film &amp; video</v>
      </c>
      <c r="T146" s="2" t="str">
        <f t="shared" si="19"/>
        <v>science fiction</v>
      </c>
      <c r="U146" s="2">
        <f t="shared" si="20"/>
        <v>59.958333333328483</v>
      </c>
    </row>
    <row r="147" spans="1:21" ht="60" x14ac:dyDescent="0.25">
      <c r="A147" s="2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0">
        <f t="shared" si="14"/>
        <v>42227.542268518519</v>
      </c>
      <c r="K147" s="4">
        <v>1436965252</v>
      </c>
      <c r="L147" s="10">
        <f t="shared" si="15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4">
        <f t="shared" si="16"/>
        <v>8</v>
      </c>
      <c r="R147" s="6">
        <f t="shared" si="17"/>
        <v>37.56</v>
      </c>
      <c r="S147" s="2" t="str">
        <f t="shared" si="18"/>
        <v>film &amp; video</v>
      </c>
      <c r="T147" s="2" t="str">
        <f t="shared" si="19"/>
        <v>science fiction</v>
      </c>
      <c r="U147" s="2">
        <f t="shared" si="20"/>
        <v>27</v>
      </c>
    </row>
    <row r="148" spans="1:21" ht="60" x14ac:dyDescent="0.25">
      <c r="A148" s="2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0">
        <f t="shared" si="14"/>
        <v>42753.016180555554</v>
      </c>
      <c r="K148" s="4">
        <v>1479514998</v>
      </c>
      <c r="L148" s="10">
        <f t="shared" si="15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4">
        <f t="shared" si="16"/>
        <v>1</v>
      </c>
      <c r="R148" s="6">
        <f t="shared" si="17"/>
        <v>38.33</v>
      </c>
      <c r="S148" s="2" t="str">
        <f t="shared" si="18"/>
        <v>film &amp; video</v>
      </c>
      <c r="T148" s="2" t="str">
        <f t="shared" si="19"/>
        <v>science fiction</v>
      </c>
      <c r="U148" s="2">
        <f t="shared" si="20"/>
        <v>60</v>
      </c>
    </row>
    <row r="149" spans="1:21" ht="30" x14ac:dyDescent="0.25">
      <c r="A149" s="2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0">
        <f t="shared" si="14"/>
        <v>42012.762499999997</v>
      </c>
      <c r="K149" s="4">
        <v>1417026340</v>
      </c>
      <c r="L149" s="10">
        <f t="shared" si="15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4">
        <f t="shared" si="16"/>
        <v>0</v>
      </c>
      <c r="R149" s="6">
        <f t="shared" si="17"/>
        <v>0</v>
      </c>
      <c r="S149" s="2" t="str">
        <f t="shared" si="18"/>
        <v>film &amp; video</v>
      </c>
      <c r="T149" s="2" t="str">
        <f t="shared" si="19"/>
        <v>science fiction</v>
      </c>
      <c r="U149" s="2">
        <f t="shared" si="20"/>
        <v>42.994675925918273</v>
      </c>
    </row>
    <row r="150" spans="1:21" ht="60" x14ac:dyDescent="0.25">
      <c r="A150" s="2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0">
        <f t="shared" si="14"/>
        <v>42427.281666666662</v>
      </c>
      <c r="K150" s="4">
        <v>1453963536</v>
      </c>
      <c r="L150" s="10">
        <f t="shared" si="15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4">
        <f t="shared" si="16"/>
        <v>1</v>
      </c>
      <c r="R150" s="6">
        <f t="shared" si="17"/>
        <v>20</v>
      </c>
      <c r="S150" s="2" t="str">
        <f t="shared" si="18"/>
        <v>film &amp; video</v>
      </c>
      <c r="T150" s="2" t="str">
        <f t="shared" si="19"/>
        <v>science fiction</v>
      </c>
      <c r="U150" s="2">
        <f t="shared" si="20"/>
        <v>30</v>
      </c>
    </row>
    <row r="151" spans="1:21" ht="60" x14ac:dyDescent="0.25">
      <c r="A151" s="2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0">
        <f t="shared" si="14"/>
        <v>41998.333333333328</v>
      </c>
      <c r="K151" s="4">
        <v>1416888470</v>
      </c>
      <c r="L151" s="10">
        <f t="shared" si="15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4">
        <f t="shared" si="16"/>
        <v>1</v>
      </c>
      <c r="R151" s="6">
        <f t="shared" si="17"/>
        <v>15.33</v>
      </c>
      <c r="S151" s="2" t="str">
        <f t="shared" si="18"/>
        <v>film &amp; video</v>
      </c>
      <c r="T151" s="2" t="str">
        <f t="shared" si="19"/>
        <v>science fiction</v>
      </c>
      <c r="U151" s="2">
        <f t="shared" si="20"/>
        <v>30.161226851851097</v>
      </c>
    </row>
    <row r="152" spans="1:21" ht="45" x14ac:dyDescent="0.25">
      <c r="A152" s="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0">
        <f t="shared" si="14"/>
        <v>42150.161828703705</v>
      </c>
      <c r="K152" s="4">
        <v>1427428382</v>
      </c>
      <c r="L152" s="10">
        <f t="shared" si="15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4">
        <f t="shared" si="16"/>
        <v>24</v>
      </c>
      <c r="R152" s="6">
        <f t="shared" si="17"/>
        <v>449.43</v>
      </c>
      <c r="S152" s="2" t="str">
        <f t="shared" si="18"/>
        <v>film &amp; video</v>
      </c>
      <c r="T152" s="2" t="str">
        <f t="shared" si="19"/>
        <v>science fiction</v>
      </c>
      <c r="U152" s="2">
        <f t="shared" si="20"/>
        <v>60</v>
      </c>
    </row>
    <row r="153" spans="1:21" ht="60" x14ac:dyDescent="0.25">
      <c r="A153" s="2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0">
        <f t="shared" si="14"/>
        <v>42173.550821759258</v>
      </c>
      <c r="K153" s="4">
        <v>1429449191</v>
      </c>
      <c r="L153" s="10">
        <f t="shared" si="15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4">
        <f t="shared" si="16"/>
        <v>1</v>
      </c>
      <c r="R153" s="6">
        <f t="shared" si="17"/>
        <v>28</v>
      </c>
      <c r="S153" s="2" t="str">
        <f t="shared" si="18"/>
        <v>film &amp; video</v>
      </c>
      <c r="T153" s="2" t="str">
        <f t="shared" si="19"/>
        <v>science fiction</v>
      </c>
      <c r="U153" s="2">
        <f t="shared" si="20"/>
        <v>60</v>
      </c>
    </row>
    <row r="154" spans="1:21" ht="30" x14ac:dyDescent="0.25">
      <c r="A154" s="2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0">
        <f t="shared" si="14"/>
        <v>41905.077546296299</v>
      </c>
      <c r="K154" s="4">
        <v>1408845100</v>
      </c>
      <c r="L154" s="10">
        <f t="shared" si="15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4">
        <f t="shared" si="16"/>
        <v>1</v>
      </c>
      <c r="R154" s="6">
        <f t="shared" si="17"/>
        <v>15</v>
      </c>
      <c r="S154" s="2" t="str">
        <f t="shared" si="18"/>
        <v>film &amp; video</v>
      </c>
      <c r="T154" s="2" t="str">
        <f t="shared" si="19"/>
        <v>science fiction</v>
      </c>
      <c r="U154" s="2">
        <f t="shared" si="20"/>
        <v>30</v>
      </c>
    </row>
    <row r="155" spans="1:21" ht="45" x14ac:dyDescent="0.25">
      <c r="A155" s="2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0">
        <f t="shared" si="14"/>
        <v>41975.627824074079</v>
      </c>
      <c r="K155" s="4">
        <v>1413900244</v>
      </c>
      <c r="L155" s="10">
        <f t="shared" si="15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4">
        <f t="shared" si="16"/>
        <v>1</v>
      </c>
      <c r="R155" s="6">
        <f t="shared" si="17"/>
        <v>35.9</v>
      </c>
      <c r="S155" s="2" t="str">
        <f t="shared" si="18"/>
        <v>film &amp; video</v>
      </c>
      <c r="T155" s="2" t="str">
        <f t="shared" si="19"/>
        <v>science fiction</v>
      </c>
      <c r="U155" s="2">
        <f t="shared" si="20"/>
        <v>42.041666666671517</v>
      </c>
    </row>
    <row r="156" spans="1:21" ht="45" x14ac:dyDescent="0.25">
      <c r="A156" s="2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0">
        <f t="shared" si="14"/>
        <v>42158.547395833331</v>
      </c>
      <c r="K156" s="4">
        <v>1429621695</v>
      </c>
      <c r="L156" s="10">
        <f t="shared" si="15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4">
        <f t="shared" si="16"/>
        <v>3</v>
      </c>
      <c r="R156" s="6">
        <f t="shared" si="17"/>
        <v>13.33</v>
      </c>
      <c r="S156" s="2" t="str">
        <f t="shared" si="18"/>
        <v>film &amp; video</v>
      </c>
      <c r="T156" s="2" t="str">
        <f t="shared" si="19"/>
        <v>science fiction</v>
      </c>
      <c r="U156" s="2">
        <f t="shared" si="20"/>
        <v>43</v>
      </c>
    </row>
    <row r="157" spans="1:21" ht="60" x14ac:dyDescent="0.25">
      <c r="A157" s="2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0">
        <f t="shared" si="14"/>
        <v>42208.559432870374</v>
      </c>
      <c r="K157" s="4">
        <v>1434201935</v>
      </c>
      <c r="L157" s="10">
        <f t="shared" si="15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4">
        <f t="shared" si="16"/>
        <v>1</v>
      </c>
      <c r="R157" s="6">
        <f t="shared" si="17"/>
        <v>20.25</v>
      </c>
      <c r="S157" s="2" t="str">
        <f t="shared" si="18"/>
        <v>film &amp; video</v>
      </c>
      <c r="T157" s="2" t="str">
        <f t="shared" si="19"/>
        <v>science fiction</v>
      </c>
      <c r="U157" s="2">
        <f t="shared" si="20"/>
        <v>40</v>
      </c>
    </row>
    <row r="158" spans="1:21" ht="60" x14ac:dyDescent="0.25">
      <c r="A158" s="2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0">
        <f t="shared" si="14"/>
        <v>41854.124953703707</v>
      </c>
      <c r="K158" s="4">
        <v>1401850796</v>
      </c>
      <c r="L158" s="10">
        <f t="shared" si="15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4">
        <f t="shared" si="16"/>
        <v>6</v>
      </c>
      <c r="R158" s="6">
        <f t="shared" si="17"/>
        <v>119</v>
      </c>
      <c r="S158" s="2" t="str">
        <f t="shared" si="18"/>
        <v>film &amp; video</v>
      </c>
      <c r="T158" s="2" t="str">
        <f t="shared" si="19"/>
        <v>science fiction</v>
      </c>
      <c r="U158" s="2">
        <f t="shared" si="20"/>
        <v>60</v>
      </c>
    </row>
    <row r="159" spans="1:21" ht="45" x14ac:dyDescent="0.25">
      <c r="A159" s="2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0">
        <f t="shared" si="14"/>
        <v>42426.911712962959</v>
      </c>
      <c r="K159" s="4">
        <v>1453931572</v>
      </c>
      <c r="L159" s="10">
        <f t="shared" si="15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4">
        <f t="shared" si="16"/>
        <v>1</v>
      </c>
      <c r="R159" s="6">
        <f t="shared" si="17"/>
        <v>4</v>
      </c>
      <c r="S159" s="2" t="str">
        <f t="shared" si="18"/>
        <v>film &amp; video</v>
      </c>
      <c r="T159" s="2" t="str">
        <f t="shared" si="19"/>
        <v>science fiction</v>
      </c>
      <c r="U159" s="2">
        <f t="shared" si="20"/>
        <v>30</v>
      </c>
    </row>
    <row r="160" spans="1:21" ht="60" x14ac:dyDescent="0.25">
      <c r="A160" s="2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0">
        <f t="shared" si="14"/>
        <v>41934.07671296296</v>
      </c>
      <c r="K160" s="4">
        <v>1411350628</v>
      </c>
      <c r="L160" s="10">
        <f t="shared" si="15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4">
        <f t="shared" si="16"/>
        <v>0</v>
      </c>
      <c r="R160" s="6">
        <f t="shared" si="17"/>
        <v>0</v>
      </c>
      <c r="S160" s="2" t="str">
        <f t="shared" si="18"/>
        <v>film &amp; video</v>
      </c>
      <c r="T160" s="2" t="str">
        <f t="shared" si="19"/>
        <v>science fiction</v>
      </c>
      <c r="U160" s="2">
        <f t="shared" si="20"/>
        <v>30</v>
      </c>
    </row>
    <row r="161" spans="1:21" ht="60" x14ac:dyDescent="0.25">
      <c r="A161" s="2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0">
        <f t="shared" si="14"/>
        <v>42554.434548611112</v>
      </c>
      <c r="K161" s="4">
        <v>1464085545</v>
      </c>
      <c r="L161" s="10">
        <f t="shared" si="15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4">
        <f t="shared" si="16"/>
        <v>1</v>
      </c>
      <c r="R161" s="6">
        <f t="shared" si="17"/>
        <v>10</v>
      </c>
      <c r="S161" s="2" t="str">
        <f t="shared" si="18"/>
        <v>film &amp; video</v>
      </c>
      <c r="T161" s="2" t="str">
        <f t="shared" si="19"/>
        <v>science fiction</v>
      </c>
      <c r="U161" s="2">
        <f t="shared" si="20"/>
        <v>40</v>
      </c>
    </row>
    <row r="162" spans="1:21" ht="60" x14ac:dyDescent="0.25">
      <c r="A162" s="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0">
        <f t="shared" si="14"/>
        <v>42231.913090277783</v>
      </c>
      <c r="K162" s="4">
        <v>1434491691</v>
      </c>
      <c r="L162" s="10">
        <f t="shared" si="15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4">
        <f t="shared" si="16"/>
        <v>0</v>
      </c>
      <c r="R162" s="6">
        <f t="shared" si="17"/>
        <v>0</v>
      </c>
      <c r="S162" s="2" t="str">
        <f t="shared" si="18"/>
        <v>film &amp; video</v>
      </c>
      <c r="T162" s="2" t="str">
        <f t="shared" si="19"/>
        <v>drama</v>
      </c>
      <c r="U162" s="2">
        <f t="shared" si="20"/>
        <v>60</v>
      </c>
    </row>
    <row r="163" spans="1:21" ht="60" x14ac:dyDescent="0.25">
      <c r="A163" s="2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0">
        <f t="shared" si="14"/>
        <v>41822.687442129631</v>
      </c>
      <c r="K163" s="4">
        <v>1401726595</v>
      </c>
      <c r="L163" s="10">
        <f t="shared" si="15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4">
        <f t="shared" si="16"/>
        <v>1</v>
      </c>
      <c r="R163" s="6">
        <f t="shared" si="17"/>
        <v>5</v>
      </c>
      <c r="S163" s="2" t="str">
        <f t="shared" si="18"/>
        <v>film &amp; video</v>
      </c>
      <c r="T163" s="2" t="str">
        <f t="shared" si="19"/>
        <v>drama</v>
      </c>
      <c r="U163" s="2">
        <f t="shared" si="20"/>
        <v>30</v>
      </c>
    </row>
    <row r="164" spans="1:21" ht="45" x14ac:dyDescent="0.25">
      <c r="A164" s="2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0">
        <f t="shared" si="14"/>
        <v>41867.987500000003</v>
      </c>
      <c r="K164" s="4">
        <v>1405393356</v>
      </c>
      <c r="L164" s="10">
        <f t="shared" si="15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4">
        <f t="shared" si="16"/>
        <v>16</v>
      </c>
      <c r="R164" s="6">
        <f t="shared" si="17"/>
        <v>43.5</v>
      </c>
      <c r="S164" s="2" t="str">
        <f t="shared" si="18"/>
        <v>film &amp; video</v>
      </c>
      <c r="T164" s="2" t="str">
        <f t="shared" si="19"/>
        <v>drama</v>
      </c>
      <c r="U164" s="2">
        <f t="shared" si="20"/>
        <v>32.86069444444729</v>
      </c>
    </row>
    <row r="165" spans="1:21" ht="60" x14ac:dyDescent="0.25">
      <c r="A165" s="2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0">
        <f t="shared" si="14"/>
        <v>42278</v>
      </c>
      <c r="K165" s="4">
        <v>1440716654</v>
      </c>
      <c r="L165" s="10">
        <f t="shared" si="15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4">
        <f t="shared" si="16"/>
        <v>0</v>
      </c>
      <c r="R165" s="6">
        <f t="shared" si="17"/>
        <v>0</v>
      </c>
      <c r="S165" s="2" t="str">
        <f t="shared" si="18"/>
        <v>film &amp; video</v>
      </c>
      <c r="T165" s="2" t="str">
        <f t="shared" si="19"/>
        <v>drama</v>
      </c>
      <c r="U165" s="2">
        <f t="shared" si="20"/>
        <v>34.038726851853426</v>
      </c>
    </row>
    <row r="166" spans="1:21" ht="60" x14ac:dyDescent="0.25">
      <c r="A166" s="2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0">
        <f t="shared" si="14"/>
        <v>41901.762743055559</v>
      </c>
      <c r="K166" s="4">
        <v>1405966701</v>
      </c>
      <c r="L166" s="10">
        <f t="shared" si="15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4">
        <f t="shared" si="16"/>
        <v>1</v>
      </c>
      <c r="R166" s="6">
        <f t="shared" si="17"/>
        <v>91.43</v>
      </c>
      <c r="S166" s="2" t="str">
        <f t="shared" si="18"/>
        <v>film &amp; video</v>
      </c>
      <c r="T166" s="2" t="str">
        <f t="shared" si="19"/>
        <v>drama</v>
      </c>
      <c r="U166" s="2">
        <f t="shared" si="20"/>
        <v>60</v>
      </c>
    </row>
    <row r="167" spans="1:21" ht="30" x14ac:dyDescent="0.25">
      <c r="A167" s="2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0">
        <f t="shared" si="14"/>
        <v>42381.658842592587</v>
      </c>
      <c r="K167" s="4">
        <v>1450021724</v>
      </c>
      <c r="L167" s="10">
        <f t="shared" si="15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4">
        <f t="shared" si="16"/>
        <v>0</v>
      </c>
      <c r="R167" s="6">
        <f t="shared" si="17"/>
        <v>0</v>
      </c>
      <c r="S167" s="2" t="str">
        <f t="shared" si="18"/>
        <v>film &amp; video</v>
      </c>
      <c r="T167" s="2" t="str">
        <f t="shared" si="19"/>
        <v>drama</v>
      </c>
      <c r="U167" s="2">
        <f t="shared" si="20"/>
        <v>30</v>
      </c>
    </row>
    <row r="168" spans="1:21" ht="45" x14ac:dyDescent="0.25">
      <c r="A168" s="2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0">
        <f t="shared" si="14"/>
        <v>42751.075949074075</v>
      </c>
      <c r="K168" s="4">
        <v>1481939362</v>
      </c>
      <c r="L168" s="10">
        <f t="shared" si="15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4">
        <f t="shared" si="16"/>
        <v>60</v>
      </c>
      <c r="R168" s="6">
        <f t="shared" si="17"/>
        <v>3000</v>
      </c>
      <c r="S168" s="2" t="str">
        <f t="shared" si="18"/>
        <v>film &amp; video</v>
      </c>
      <c r="T168" s="2" t="str">
        <f t="shared" si="19"/>
        <v>drama</v>
      </c>
      <c r="U168" s="2">
        <f t="shared" si="20"/>
        <v>30</v>
      </c>
    </row>
    <row r="169" spans="1:21" ht="45" x14ac:dyDescent="0.25">
      <c r="A169" s="2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0">
        <f t="shared" si="14"/>
        <v>42220.927488425921</v>
      </c>
      <c r="K169" s="4">
        <v>1433542535</v>
      </c>
      <c r="L169" s="10">
        <f t="shared" si="15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4">
        <f t="shared" si="16"/>
        <v>1</v>
      </c>
      <c r="R169" s="6">
        <f t="shared" si="17"/>
        <v>5.5</v>
      </c>
      <c r="S169" s="2" t="str">
        <f t="shared" si="18"/>
        <v>film &amp; video</v>
      </c>
      <c r="T169" s="2" t="str">
        <f t="shared" si="19"/>
        <v>drama</v>
      </c>
      <c r="U169" s="2">
        <f t="shared" si="20"/>
        <v>60</v>
      </c>
    </row>
    <row r="170" spans="1:21" ht="60" x14ac:dyDescent="0.25">
      <c r="A170" s="2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0">
        <f t="shared" si="14"/>
        <v>42082.793634259258</v>
      </c>
      <c r="K170" s="4">
        <v>1424203370</v>
      </c>
      <c r="L170" s="10">
        <f t="shared" si="15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4">
        <f t="shared" si="16"/>
        <v>5</v>
      </c>
      <c r="R170" s="6">
        <f t="shared" si="17"/>
        <v>108.33</v>
      </c>
      <c r="S170" s="2" t="str">
        <f t="shared" si="18"/>
        <v>film &amp; video</v>
      </c>
      <c r="T170" s="2" t="str">
        <f t="shared" si="19"/>
        <v>drama</v>
      </c>
      <c r="U170" s="2">
        <f t="shared" si="20"/>
        <v>29.958333333328483</v>
      </c>
    </row>
    <row r="171" spans="1:21" ht="60" x14ac:dyDescent="0.25">
      <c r="A171" s="2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0">
        <f t="shared" si="14"/>
        <v>41930.505312499998</v>
      </c>
      <c r="K171" s="4">
        <v>1411042059</v>
      </c>
      <c r="L171" s="10">
        <f t="shared" si="15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4">
        <f t="shared" si="16"/>
        <v>23</v>
      </c>
      <c r="R171" s="6">
        <f t="shared" si="17"/>
        <v>56</v>
      </c>
      <c r="S171" s="2" t="str">
        <f t="shared" si="18"/>
        <v>film &amp; video</v>
      </c>
      <c r="T171" s="2" t="str">
        <f t="shared" si="19"/>
        <v>drama</v>
      </c>
      <c r="U171" s="2">
        <f t="shared" si="20"/>
        <v>30</v>
      </c>
    </row>
    <row r="172" spans="1:21" ht="60" x14ac:dyDescent="0.25">
      <c r="A172" s="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0">
        <f t="shared" si="14"/>
        <v>42246.227777777778</v>
      </c>
      <c r="K172" s="4">
        <v>1438385283</v>
      </c>
      <c r="L172" s="10">
        <f t="shared" si="15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4">
        <f t="shared" si="16"/>
        <v>4</v>
      </c>
      <c r="R172" s="6">
        <f t="shared" si="17"/>
        <v>32.5</v>
      </c>
      <c r="S172" s="2" t="str">
        <f t="shared" si="18"/>
        <v>film &amp; video</v>
      </c>
      <c r="T172" s="2" t="str">
        <f t="shared" si="19"/>
        <v>drama</v>
      </c>
      <c r="U172" s="2">
        <f t="shared" si="20"/>
        <v>29.249965277776937</v>
      </c>
    </row>
    <row r="173" spans="1:21" ht="45" x14ac:dyDescent="0.25">
      <c r="A173" s="2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0">
        <f t="shared" si="14"/>
        <v>42594.180717592593</v>
      </c>
      <c r="K173" s="4">
        <v>1465791614</v>
      </c>
      <c r="L173" s="10">
        <f t="shared" si="15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4">
        <f t="shared" si="16"/>
        <v>1</v>
      </c>
      <c r="R173" s="6">
        <f t="shared" si="17"/>
        <v>1</v>
      </c>
      <c r="S173" s="2" t="str">
        <f t="shared" si="18"/>
        <v>film &amp; video</v>
      </c>
      <c r="T173" s="2" t="str">
        <f t="shared" si="19"/>
        <v>drama</v>
      </c>
      <c r="U173" s="2">
        <f t="shared" si="20"/>
        <v>60</v>
      </c>
    </row>
    <row r="174" spans="1:21" ht="45" x14ac:dyDescent="0.25">
      <c r="A174" s="2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0">
        <f t="shared" si="14"/>
        <v>42082.353275462956</v>
      </c>
      <c r="K174" s="4">
        <v>1423733323</v>
      </c>
      <c r="L174" s="10">
        <f t="shared" si="15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4">
        <f t="shared" si="16"/>
        <v>0</v>
      </c>
      <c r="R174" s="6">
        <f t="shared" si="17"/>
        <v>0</v>
      </c>
      <c r="S174" s="2" t="str">
        <f t="shared" si="18"/>
        <v>film &amp; video</v>
      </c>
      <c r="T174" s="2" t="str">
        <f t="shared" si="19"/>
        <v>drama</v>
      </c>
      <c r="U174" s="2">
        <f t="shared" si="20"/>
        <v>34.958333333328483</v>
      </c>
    </row>
    <row r="175" spans="1:21" ht="45" x14ac:dyDescent="0.25">
      <c r="A175" s="2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0">
        <f t="shared" si="14"/>
        <v>42063.573009259257</v>
      </c>
      <c r="K175" s="4">
        <v>1422539108</v>
      </c>
      <c r="L175" s="10">
        <f t="shared" si="15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4">
        <f t="shared" si="16"/>
        <v>0</v>
      </c>
      <c r="R175" s="6">
        <f t="shared" si="17"/>
        <v>0</v>
      </c>
      <c r="S175" s="2" t="str">
        <f t="shared" si="18"/>
        <v>film &amp; video</v>
      </c>
      <c r="T175" s="2" t="str">
        <f t="shared" si="19"/>
        <v>drama</v>
      </c>
      <c r="U175" s="2">
        <f t="shared" si="20"/>
        <v>30</v>
      </c>
    </row>
    <row r="176" spans="1:21" ht="60" x14ac:dyDescent="0.25">
      <c r="A176" s="2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0">
        <f t="shared" si="14"/>
        <v>42132.758981481486</v>
      </c>
      <c r="K176" s="4">
        <v>1425924776</v>
      </c>
      <c r="L176" s="10">
        <f t="shared" si="15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4">
        <f t="shared" si="16"/>
        <v>0</v>
      </c>
      <c r="R176" s="6">
        <f t="shared" si="17"/>
        <v>0</v>
      </c>
      <c r="S176" s="2" t="str">
        <f t="shared" si="18"/>
        <v>film &amp; video</v>
      </c>
      <c r="T176" s="2" t="str">
        <f t="shared" si="19"/>
        <v>drama</v>
      </c>
      <c r="U176" s="2">
        <f t="shared" si="20"/>
        <v>60</v>
      </c>
    </row>
    <row r="177" spans="1:21" ht="60" x14ac:dyDescent="0.25">
      <c r="A177" s="2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0">
        <f t="shared" si="14"/>
        <v>41880.777905092589</v>
      </c>
      <c r="K177" s="4">
        <v>1407177611</v>
      </c>
      <c r="L177" s="10">
        <f t="shared" si="15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4">
        <f t="shared" si="16"/>
        <v>7</v>
      </c>
      <c r="R177" s="6">
        <f t="shared" si="17"/>
        <v>49.88</v>
      </c>
      <c r="S177" s="2" t="str">
        <f t="shared" si="18"/>
        <v>film &amp; video</v>
      </c>
      <c r="T177" s="2" t="str">
        <f t="shared" si="19"/>
        <v>drama</v>
      </c>
      <c r="U177" s="2">
        <f t="shared" si="20"/>
        <v>25</v>
      </c>
    </row>
    <row r="178" spans="1:21" ht="60" x14ac:dyDescent="0.25">
      <c r="A178" s="2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0">
        <f t="shared" si="14"/>
        <v>42221.824062500003</v>
      </c>
      <c r="K178" s="4">
        <v>1436211999</v>
      </c>
      <c r="L178" s="10">
        <f t="shared" si="15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4">
        <f t="shared" si="16"/>
        <v>0</v>
      </c>
      <c r="R178" s="6">
        <f t="shared" si="17"/>
        <v>0</v>
      </c>
      <c r="S178" s="2" t="str">
        <f t="shared" si="18"/>
        <v>film &amp; video</v>
      </c>
      <c r="T178" s="2" t="str">
        <f t="shared" si="19"/>
        <v>drama</v>
      </c>
      <c r="U178" s="2">
        <f t="shared" si="20"/>
        <v>30</v>
      </c>
    </row>
    <row r="179" spans="1:21" ht="30" x14ac:dyDescent="0.25">
      <c r="A179" s="2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0">
        <f t="shared" si="14"/>
        <v>42087.00608796296</v>
      </c>
      <c r="K179" s="4">
        <v>1425690526</v>
      </c>
      <c r="L179" s="10">
        <f t="shared" si="15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4">
        <f t="shared" si="16"/>
        <v>40</v>
      </c>
      <c r="R179" s="6">
        <f t="shared" si="17"/>
        <v>25.71</v>
      </c>
      <c r="S179" s="2" t="str">
        <f t="shared" si="18"/>
        <v>film &amp; video</v>
      </c>
      <c r="T179" s="2" t="str">
        <f t="shared" si="19"/>
        <v>drama</v>
      </c>
      <c r="U179" s="2">
        <f t="shared" si="20"/>
        <v>16.958333333328483</v>
      </c>
    </row>
    <row r="180" spans="1:21" ht="45" x14ac:dyDescent="0.25">
      <c r="A180" s="2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0">
        <f t="shared" si="14"/>
        <v>42334.997048611112</v>
      </c>
      <c r="K180" s="4">
        <v>1445986545</v>
      </c>
      <c r="L180" s="10">
        <f t="shared" si="15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4">
        <f t="shared" si="16"/>
        <v>0</v>
      </c>
      <c r="R180" s="6">
        <f t="shared" si="17"/>
        <v>0</v>
      </c>
      <c r="S180" s="2" t="str">
        <f t="shared" si="18"/>
        <v>film &amp; video</v>
      </c>
      <c r="T180" s="2" t="str">
        <f t="shared" si="19"/>
        <v>drama</v>
      </c>
      <c r="U180" s="2">
        <f t="shared" si="20"/>
        <v>30.041666666671517</v>
      </c>
    </row>
    <row r="181" spans="1:21" ht="30" x14ac:dyDescent="0.25">
      <c r="A181" s="2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0">
        <f t="shared" si="14"/>
        <v>42433.080497685187</v>
      </c>
      <c r="K181" s="4">
        <v>1454464555</v>
      </c>
      <c r="L181" s="10">
        <f t="shared" si="15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4">
        <f t="shared" si="16"/>
        <v>20</v>
      </c>
      <c r="R181" s="6">
        <f t="shared" si="17"/>
        <v>100</v>
      </c>
      <c r="S181" s="2" t="str">
        <f t="shared" si="18"/>
        <v>film &amp; video</v>
      </c>
      <c r="T181" s="2" t="str">
        <f t="shared" si="19"/>
        <v>drama</v>
      </c>
      <c r="U181" s="2">
        <f t="shared" si="20"/>
        <v>30</v>
      </c>
    </row>
    <row r="182" spans="1:21" ht="45" x14ac:dyDescent="0.25">
      <c r="A182" s="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0">
        <f t="shared" si="14"/>
        <v>42107.791666666672</v>
      </c>
      <c r="K182" s="4">
        <v>1425512843</v>
      </c>
      <c r="L182" s="10">
        <f t="shared" si="15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4">
        <f t="shared" si="16"/>
        <v>34</v>
      </c>
      <c r="R182" s="6">
        <f t="shared" si="17"/>
        <v>30.85</v>
      </c>
      <c r="S182" s="2" t="str">
        <f t="shared" si="18"/>
        <v>film &amp; video</v>
      </c>
      <c r="T182" s="2" t="str">
        <f t="shared" si="19"/>
        <v>drama</v>
      </c>
      <c r="U182" s="2">
        <f t="shared" si="20"/>
        <v>39.80042824074917</v>
      </c>
    </row>
    <row r="183" spans="1:21" ht="60" x14ac:dyDescent="0.25">
      <c r="A183" s="2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0">
        <f t="shared" si="14"/>
        <v>42177.741840277777</v>
      </c>
      <c r="K183" s="4">
        <v>1432403295</v>
      </c>
      <c r="L183" s="10">
        <f t="shared" si="15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4">
        <f t="shared" si="16"/>
        <v>22</v>
      </c>
      <c r="R183" s="6">
        <f t="shared" si="17"/>
        <v>180.5</v>
      </c>
      <c r="S183" s="2" t="str">
        <f t="shared" si="18"/>
        <v>film &amp; video</v>
      </c>
      <c r="T183" s="2" t="str">
        <f t="shared" si="19"/>
        <v>drama</v>
      </c>
      <c r="U183" s="2">
        <f t="shared" si="20"/>
        <v>30</v>
      </c>
    </row>
    <row r="184" spans="1:21" ht="60" x14ac:dyDescent="0.25">
      <c r="A184" s="2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0">
        <f t="shared" si="14"/>
        <v>42742.011944444443</v>
      </c>
      <c r="K184" s="4">
        <v>1481156232</v>
      </c>
      <c r="L184" s="10">
        <f t="shared" si="15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4">
        <f t="shared" si="16"/>
        <v>0</v>
      </c>
      <c r="R184" s="6">
        <f t="shared" si="17"/>
        <v>0</v>
      </c>
      <c r="S184" s="2" t="str">
        <f t="shared" si="18"/>
        <v>film &amp; video</v>
      </c>
      <c r="T184" s="2" t="str">
        <f t="shared" si="19"/>
        <v>drama</v>
      </c>
      <c r="U184" s="2">
        <f t="shared" si="20"/>
        <v>30</v>
      </c>
    </row>
    <row r="185" spans="1:21" x14ac:dyDescent="0.25">
      <c r="A185" s="2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0">
        <f t="shared" si="14"/>
        <v>41969.851967592593</v>
      </c>
      <c r="K185" s="4">
        <v>1414438010</v>
      </c>
      <c r="L185" s="10">
        <f t="shared" si="15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4">
        <f t="shared" si="16"/>
        <v>36</v>
      </c>
      <c r="R185" s="6">
        <f t="shared" si="17"/>
        <v>373.5</v>
      </c>
      <c r="S185" s="2" t="str">
        <f t="shared" si="18"/>
        <v>film &amp; video</v>
      </c>
      <c r="T185" s="2" t="str">
        <f t="shared" si="19"/>
        <v>drama</v>
      </c>
      <c r="U185" s="2">
        <f t="shared" si="20"/>
        <v>30.041666666664241</v>
      </c>
    </row>
    <row r="186" spans="1:21" ht="60" x14ac:dyDescent="0.25">
      <c r="A186" s="2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0">
        <f t="shared" si="14"/>
        <v>41883.165972222225</v>
      </c>
      <c r="K186" s="4">
        <v>1404586762</v>
      </c>
      <c r="L186" s="10">
        <f t="shared" si="15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4">
        <f t="shared" si="16"/>
        <v>4</v>
      </c>
      <c r="R186" s="6">
        <f t="shared" si="17"/>
        <v>25.5</v>
      </c>
      <c r="S186" s="2" t="str">
        <f t="shared" si="18"/>
        <v>film &amp; video</v>
      </c>
      <c r="T186" s="2" t="str">
        <f t="shared" si="19"/>
        <v>drama</v>
      </c>
      <c r="U186" s="2">
        <f t="shared" si="20"/>
        <v>57.374745370369055</v>
      </c>
    </row>
    <row r="187" spans="1:21" x14ac:dyDescent="0.25">
      <c r="A187" s="2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0">
        <f t="shared" si="14"/>
        <v>42600.91133101852</v>
      </c>
      <c r="K187" s="4">
        <v>1468965139</v>
      </c>
      <c r="L187" s="10">
        <f t="shared" si="15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4">
        <f t="shared" si="16"/>
        <v>6</v>
      </c>
      <c r="R187" s="6">
        <f t="shared" si="17"/>
        <v>220</v>
      </c>
      <c r="S187" s="2" t="str">
        <f t="shared" si="18"/>
        <v>film &amp; video</v>
      </c>
      <c r="T187" s="2" t="str">
        <f t="shared" si="19"/>
        <v>drama</v>
      </c>
      <c r="U187" s="2">
        <f t="shared" si="20"/>
        <v>30</v>
      </c>
    </row>
    <row r="188" spans="1:21" ht="60" x14ac:dyDescent="0.25">
      <c r="A188" s="2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0">
        <f t="shared" si="14"/>
        <v>42797.833333333328</v>
      </c>
      <c r="K188" s="4">
        <v>1485977434</v>
      </c>
      <c r="L188" s="10">
        <f t="shared" si="15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4">
        <f t="shared" si="16"/>
        <v>0</v>
      </c>
      <c r="R188" s="6">
        <f t="shared" si="17"/>
        <v>0</v>
      </c>
      <c r="S188" s="2" t="str">
        <f t="shared" si="18"/>
        <v>film &amp; video</v>
      </c>
      <c r="T188" s="2" t="str">
        <f t="shared" si="19"/>
        <v>drama</v>
      </c>
      <c r="U188" s="2">
        <f t="shared" si="20"/>
        <v>30.020439814805286</v>
      </c>
    </row>
    <row r="189" spans="1:21" ht="45" x14ac:dyDescent="0.25">
      <c r="A189" s="2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0">
        <f t="shared" si="14"/>
        <v>42206.290972222225</v>
      </c>
      <c r="K189" s="4">
        <v>1435383457</v>
      </c>
      <c r="L189" s="10">
        <f t="shared" si="15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4">
        <f t="shared" si="16"/>
        <v>16</v>
      </c>
      <c r="R189" s="6">
        <f t="shared" si="17"/>
        <v>160</v>
      </c>
      <c r="S189" s="2" t="str">
        <f t="shared" si="18"/>
        <v>film &amp; video</v>
      </c>
      <c r="T189" s="2" t="str">
        <f t="shared" si="19"/>
        <v>drama</v>
      </c>
      <c r="U189" s="2">
        <f t="shared" si="20"/>
        <v>24.05651620370918</v>
      </c>
    </row>
    <row r="190" spans="1:21" ht="60" x14ac:dyDescent="0.25">
      <c r="A190" s="2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0">
        <f t="shared" si="14"/>
        <v>41887.18304398148</v>
      </c>
      <c r="K190" s="4">
        <v>1407299015</v>
      </c>
      <c r="L190" s="10">
        <f t="shared" si="15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4">
        <f t="shared" si="16"/>
        <v>0</v>
      </c>
      <c r="R190" s="6">
        <f t="shared" si="17"/>
        <v>0</v>
      </c>
      <c r="S190" s="2" t="str">
        <f t="shared" si="18"/>
        <v>film &amp; video</v>
      </c>
      <c r="T190" s="2" t="str">
        <f t="shared" si="19"/>
        <v>drama</v>
      </c>
      <c r="U190" s="2">
        <f t="shared" si="20"/>
        <v>30</v>
      </c>
    </row>
    <row r="191" spans="1:21" ht="60" x14ac:dyDescent="0.25">
      <c r="A191" s="2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0">
        <f t="shared" si="14"/>
        <v>42616.690706018519</v>
      </c>
      <c r="K191" s="4">
        <v>1467736477</v>
      </c>
      <c r="L191" s="10">
        <f t="shared" si="15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4">
        <f t="shared" si="16"/>
        <v>1</v>
      </c>
      <c r="R191" s="6">
        <f t="shared" si="17"/>
        <v>69</v>
      </c>
      <c r="S191" s="2" t="str">
        <f t="shared" si="18"/>
        <v>film &amp; video</v>
      </c>
      <c r="T191" s="2" t="str">
        <f t="shared" si="19"/>
        <v>drama</v>
      </c>
      <c r="U191" s="2">
        <f t="shared" si="20"/>
        <v>60</v>
      </c>
    </row>
    <row r="192" spans="1:21" x14ac:dyDescent="0.25">
      <c r="A192" s="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0">
        <f t="shared" si="14"/>
        <v>42537.650995370372</v>
      </c>
      <c r="K192" s="4">
        <v>1465227446</v>
      </c>
      <c r="L192" s="10">
        <f t="shared" si="15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4">
        <f t="shared" si="16"/>
        <v>1</v>
      </c>
      <c r="R192" s="6">
        <f t="shared" si="17"/>
        <v>50</v>
      </c>
      <c r="S192" s="2" t="str">
        <f t="shared" si="18"/>
        <v>film &amp; video</v>
      </c>
      <c r="T192" s="2" t="str">
        <f t="shared" si="19"/>
        <v>drama</v>
      </c>
      <c r="U192" s="2">
        <f t="shared" si="20"/>
        <v>10</v>
      </c>
    </row>
    <row r="193" spans="1:21" ht="45" x14ac:dyDescent="0.25">
      <c r="A193" s="2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0">
        <f t="shared" si="14"/>
        <v>42279.441412037035</v>
      </c>
      <c r="K193" s="4">
        <v>1440326138</v>
      </c>
      <c r="L193" s="10">
        <f t="shared" si="15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4">
        <f t="shared" si="16"/>
        <v>5</v>
      </c>
      <c r="R193" s="6">
        <f t="shared" si="17"/>
        <v>83.33</v>
      </c>
      <c r="S193" s="2" t="str">
        <f t="shared" si="18"/>
        <v>film &amp; video</v>
      </c>
      <c r="T193" s="2" t="str">
        <f t="shared" si="19"/>
        <v>drama</v>
      </c>
      <c r="U193" s="2">
        <f t="shared" si="20"/>
        <v>40</v>
      </c>
    </row>
    <row r="194" spans="1:21" ht="60" x14ac:dyDescent="0.25">
      <c r="A194" s="2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0">
        <f t="shared" si="14"/>
        <v>41929.792037037041</v>
      </c>
      <c r="K194" s="4">
        <v>1410980432</v>
      </c>
      <c r="L194" s="10">
        <f t="shared" si="15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4">
        <f t="shared" si="16"/>
        <v>1</v>
      </c>
      <c r="R194" s="6">
        <f t="shared" si="17"/>
        <v>5.67</v>
      </c>
      <c r="S194" s="2" t="str">
        <f t="shared" si="18"/>
        <v>film &amp; video</v>
      </c>
      <c r="T194" s="2" t="str">
        <f t="shared" si="19"/>
        <v>drama</v>
      </c>
      <c r="U194" s="2">
        <f t="shared" si="20"/>
        <v>30</v>
      </c>
    </row>
    <row r="195" spans="1:21" ht="60" x14ac:dyDescent="0.25">
      <c r="A195" s="2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0">
        <f t="shared" ref="J195:J258" si="21">(((I195/60)/60)/24)+DATE(1970,1,1)</f>
        <v>41971.976458333331</v>
      </c>
      <c r="K195" s="4">
        <v>1412029566</v>
      </c>
      <c r="L195" s="10">
        <f t="shared" ref="L195:L258" si="22">(((K195/60)/60)/24)+DATE(1970,1,1)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4">
        <f t="shared" ref="Q195:Q258" si="23">ROUNDUP((E195/D195)*100,0)</f>
        <v>0</v>
      </c>
      <c r="R195" s="6">
        <f t="shared" ref="R195:R258" si="24">IF(E195&lt;&gt;0,ROUND(E195/N195,2),0)</f>
        <v>0</v>
      </c>
      <c r="S195" s="2" t="str">
        <f t="shared" ref="S195:S258" si="25">LEFT(P195,SEARCH("/",P195,1)-1)</f>
        <v>film &amp; video</v>
      </c>
      <c r="T195" s="2" t="str">
        <f t="shared" ref="T195:T258" si="26">RIGHT(P195,LEN(P195)-SEARCH("/",P195,1))</f>
        <v>drama</v>
      </c>
      <c r="U195" s="2">
        <f t="shared" ref="U195:U258" si="27">J195-L195</f>
        <v>60.041666666664241</v>
      </c>
    </row>
    <row r="196" spans="1:21" ht="45" x14ac:dyDescent="0.25">
      <c r="A196" s="2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0">
        <f t="shared" si="21"/>
        <v>42435.996886574074</v>
      </c>
      <c r="K196" s="4">
        <v>1452124531</v>
      </c>
      <c r="L196" s="10">
        <f t="shared" si="22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4">
        <f t="shared" si="23"/>
        <v>1</v>
      </c>
      <c r="R196" s="6">
        <f t="shared" si="24"/>
        <v>1</v>
      </c>
      <c r="S196" s="2" t="str">
        <f t="shared" si="25"/>
        <v>film &amp; video</v>
      </c>
      <c r="T196" s="2" t="str">
        <f t="shared" si="26"/>
        <v>drama</v>
      </c>
      <c r="U196" s="2">
        <f t="shared" si="27"/>
        <v>60</v>
      </c>
    </row>
    <row r="197" spans="1:21" ht="45" x14ac:dyDescent="0.25">
      <c r="A197" s="2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0">
        <f t="shared" si="21"/>
        <v>42195.67050925926</v>
      </c>
      <c r="K197" s="4">
        <v>1431360332</v>
      </c>
      <c r="L197" s="10">
        <f t="shared" si="22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4">
        <f t="shared" si="23"/>
        <v>0</v>
      </c>
      <c r="R197" s="6">
        <f t="shared" si="24"/>
        <v>0</v>
      </c>
      <c r="S197" s="2" t="str">
        <f t="shared" si="25"/>
        <v>film &amp; video</v>
      </c>
      <c r="T197" s="2" t="str">
        <f t="shared" si="26"/>
        <v>drama</v>
      </c>
      <c r="U197" s="2">
        <f t="shared" si="27"/>
        <v>60</v>
      </c>
    </row>
    <row r="198" spans="1:21" ht="45" x14ac:dyDescent="0.25">
      <c r="A198" s="2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0">
        <f t="shared" si="21"/>
        <v>42287.875</v>
      </c>
      <c r="K198" s="4">
        <v>1442062898</v>
      </c>
      <c r="L198" s="10">
        <f t="shared" si="22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4">
        <f t="shared" si="23"/>
        <v>42</v>
      </c>
      <c r="R198" s="6">
        <f t="shared" si="24"/>
        <v>77.11</v>
      </c>
      <c r="S198" s="2" t="str">
        <f t="shared" si="25"/>
        <v>film &amp; video</v>
      </c>
      <c r="T198" s="2" t="str">
        <f t="shared" si="26"/>
        <v>drama</v>
      </c>
      <c r="U198" s="2">
        <f t="shared" si="27"/>
        <v>28.332199074073287</v>
      </c>
    </row>
    <row r="199" spans="1:21" ht="60" x14ac:dyDescent="0.25">
      <c r="A199" s="2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0">
        <f t="shared" si="21"/>
        <v>42783.875</v>
      </c>
      <c r="K199" s="4">
        <v>1483734100</v>
      </c>
      <c r="L199" s="10">
        <f t="shared" si="22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4">
        <f t="shared" si="23"/>
        <v>11</v>
      </c>
      <c r="R199" s="6">
        <f t="shared" si="24"/>
        <v>32.75</v>
      </c>
      <c r="S199" s="2" t="str">
        <f t="shared" si="25"/>
        <v>film &amp; video</v>
      </c>
      <c r="T199" s="2" t="str">
        <f t="shared" si="26"/>
        <v>drama</v>
      </c>
      <c r="U199" s="2">
        <f t="shared" si="27"/>
        <v>42.026620370364981</v>
      </c>
    </row>
    <row r="200" spans="1:21" ht="60" x14ac:dyDescent="0.25">
      <c r="A200" s="2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0">
        <f t="shared" si="21"/>
        <v>41917.383356481485</v>
      </c>
      <c r="K200" s="4">
        <v>1409908322</v>
      </c>
      <c r="L200" s="10">
        <f t="shared" si="22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4">
        <f t="shared" si="23"/>
        <v>2</v>
      </c>
      <c r="R200" s="6">
        <f t="shared" si="24"/>
        <v>46.5</v>
      </c>
      <c r="S200" s="2" t="str">
        <f t="shared" si="25"/>
        <v>film &amp; video</v>
      </c>
      <c r="T200" s="2" t="str">
        <f t="shared" si="26"/>
        <v>drama</v>
      </c>
      <c r="U200" s="2">
        <f t="shared" si="27"/>
        <v>30</v>
      </c>
    </row>
    <row r="201" spans="1:21" ht="60" x14ac:dyDescent="0.25">
      <c r="A201" s="2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0">
        <f t="shared" si="21"/>
        <v>42614.123865740738</v>
      </c>
      <c r="K201" s="4">
        <v>1470106702</v>
      </c>
      <c r="L201" s="10">
        <f t="shared" si="22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4">
        <f t="shared" si="23"/>
        <v>0</v>
      </c>
      <c r="R201" s="6">
        <f t="shared" si="24"/>
        <v>0</v>
      </c>
      <c r="S201" s="2" t="str">
        <f t="shared" si="25"/>
        <v>film &amp; video</v>
      </c>
      <c r="T201" s="2" t="str">
        <f t="shared" si="26"/>
        <v>drama</v>
      </c>
      <c r="U201" s="2">
        <f t="shared" si="27"/>
        <v>30</v>
      </c>
    </row>
    <row r="202" spans="1:21" ht="45" x14ac:dyDescent="0.25">
      <c r="A202" s="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0">
        <f t="shared" si="21"/>
        <v>41897.083368055559</v>
      </c>
      <c r="K202" s="4">
        <v>1408154403</v>
      </c>
      <c r="L202" s="10">
        <f t="shared" si="22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4">
        <f t="shared" si="23"/>
        <v>27</v>
      </c>
      <c r="R202" s="6">
        <f t="shared" si="24"/>
        <v>87.31</v>
      </c>
      <c r="S202" s="2" t="str">
        <f t="shared" si="25"/>
        <v>film &amp; video</v>
      </c>
      <c r="T202" s="2" t="str">
        <f t="shared" si="26"/>
        <v>drama</v>
      </c>
      <c r="U202" s="2">
        <f t="shared" si="27"/>
        <v>30</v>
      </c>
    </row>
    <row r="203" spans="1:21" ht="60" x14ac:dyDescent="0.25">
      <c r="A203" s="2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0">
        <f t="shared" si="21"/>
        <v>42043.818622685183</v>
      </c>
      <c r="K203" s="4">
        <v>1421696329</v>
      </c>
      <c r="L203" s="10">
        <f t="shared" si="22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4">
        <f t="shared" si="23"/>
        <v>59</v>
      </c>
      <c r="R203" s="6">
        <f t="shared" si="24"/>
        <v>54.29</v>
      </c>
      <c r="S203" s="2" t="str">
        <f t="shared" si="25"/>
        <v>film &amp; video</v>
      </c>
      <c r="T203" s="2" t="str">
        <f t="shared" si="26"/>
        <v>drama</v>
      </c>
      <c r="U203" s="2">
        <f t="shared" si="27"/>
        <v>20</v>
      </c>
    </row>
    <row r="204" spans="1:21" x14ac:dyDescent="0.25">
      <c r="A204" s="2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0">
        <f t="shared" si="21"/>
        <v>42285.874305555553</v>
      </c>
      <c r="K204" s="4">
        <v>1441750564</v>
      </c>
      <c r="L204" s="10">
        <f t="shared" si="22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4">
        <f t="shared" si="23"/>
        <v>0</v>
      </c>
      <c r="R204" s="6">
        <f t="shared" si="24"/>
        <v>0</v>
      </c>
      <c r="S204" s="2" t="str">
        <f t="shared" si="25"/>
        <v>film &amp; video</v>
      </c>
      <c r="T204" s="2" t="str">
        <f t="shared" si="26"/>
        <v>drama</v>
      </c>
      <c r="U204" s="2">
        <f t="shared" si="27"/>
        <v>29.946481481478259</v>
      </c>
    </row>
    <row r="205" spans="1:21" ht="60" x14ac:dyDescent="0.25">
      <c r="A205" s="2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0">
        <f t="shared" si="21"/>
        <v>42033.847962962958</v>
      </c>
      <c r="K205" s="4">
        <v>1417378864</v>
      </c>
      <c r="L205" s="10">
        <f t="shared" si="22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4">
        <f t="shared" si="23"/>
        <v>30</v>
      </c>
      <c r="R205" s="6">
        <f t="shared" si="24"/>
        <v>93.25</v>
      </c>
      <c r="S205" s="2" t="str">
        <f t="shared" si="25"/>
        <v>film &amp; video</v>
      </c>
      <c r="T205" s="2" t="str">
        <f t="shared" si="26"/>
        <v>drama</v>
      </c>
      <c r="U205" s="2">
        <f t="shared" si="27"/>
        <v>60</v>
      </c>
    </row>
    <row r="206" spans="1:21" ht="60" x14ac:dyDescent="0.25">
      <c r="A206" s="2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0">
        <f t="shared" si="21"/>
        <v>42586.583368055552</v>
      </c>
      <c r="K206" s="4">
        <v>1467727203</v>
      </c>
      <c r="L206" s="10">
        <f t="shared" si="22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4">
        <f t="shared" si="23"/>
        <v>51</v>
      </c>
      <c r="R206" s="6">
        <f t="shared" si="24"/>
        <v>117.68</v>
      </c>
      <c r="S206" s="2" t="str">
        <f t="shared" si="25"/>
        <v>film &amp; video</v>
      </c>
      <c r="T206" s="2" t="str">
        <f t="shared" si="26"/>
        <v>drama</v>
      </c>
      <c r="U206" s="2">
        <f t="shared" si="27"/>
        <v>30</v>
      </c>
    </row>
    <row r="207" spans="1:21" ht="45" x14ac:dyDescent="0.25">
      <c r="A207" s="2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0">
        <f t="shared" si="21"/>
        <v>42283.632199074069</v>
      </c>
      <c r="K207" s="4">
        <v>1441120222</v>
      </c>
      <c r="L207" s="10">
        <f t="shared" si="22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4">
        <f t="shared" si="23"/>
        <v>17</v>
      </c>
      <c r="R207" s="6">
        <f t="shared" si="24"/>
        <v>76.47</v>
      </c>
      <c r="S207" s="2" t="str">
        <f t="shared" si="25"/>
        <v>film &amp; video</v>
      </c>
      <c r="T207" s="2" t="str">
        <f t="shared" si="26"/>
        <v>drama</v>
      </c>
      <c r="U207" s="2">
        <f t="shared" si="27"/>
        <v>35</v>
      </c>
    </row>
    <row r="208" spans="1:21" ht="45" x14ac:dyDescent="0.25">
      <c r="A208" s="2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0">
        <f t="shared" si="21"/>
        <v>42588.004432870366</v>
      </c>
      <c r="K208" s="4">
        <v>1468627583</v>
      </c>
      <c r="L208" s="10">
        <f t="shared" si="22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4">
        <f t="shared" si="23"/>
        <v>0</v>
      </c>
      <c r="R208" s="6">
        <f t="shared" si="24"/>
        <v>0</v>
      </c>
      <c r="S208" s="2" t="str">
        <f t="shared" si="25"/>
        <v>film &amp; video</v>
      </c>
      <c r="T208" s="2" t="str">
        <f t="shared" si="26"/>
        <v>drama</v>
      </c>
      <c r="U208" s="2">
        <f t="shared" si="27"/>
        <v>21</v>
      </c>
    </row>
    <row r="209" spans="1:21" ht="45" x14ac:dyDescent="0.25">
      <c r="A209" s="2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0">
        <f t="shared" si="21"/>
        <v>42008.197199074071</v>
      </c>
      <c r="K209" s="4">
        <v>1417754638</v>
      </c>
      <c r="L209" s="10">
        <f t="shared" si="22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4">
        <f t="shared" si="23"/>
        <v>16</v>
      </c>
      <c r="R209" s="6">
        <f t="shared" si="24"/>
        <v>163.85</v>
      </c>
      <c r="S209" s="2" t="str">
        <f t="shared" si="25"/>
        <v>film &amp; video</v>
      </c>
      <c r="T209" s="2" t="str">
        <f t="shared" si="26"/>
        <v>drama</v>
      </c>
      <c r="U209" s="2">
        <f t="shared" si="27"/>
        <v>30</v>
      </c>
    </row>
    <row r="210" spans="1:21" ht="60" x14ac:dyDescent="0.25">
      <c r="A210" s="2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0">
        <f t="shared" si="21"/>
        <v>41989.369988425926</v>
      </c>
      <c r="K210" s="4">
        <v>1416127967</v>
      </c>
      <c r="L210" s="10">
        <f t="shared" si="22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4">
        <f t="shared" si="23"/>
        <v>0</v>
      </c>
      <c r="R210" s="6">
        <f t="shared" si="24"/>
        <v>0</v>
      </c>
      <c r="S210" s="2" t="str">
        <f t="shared" si="25"/>
        <v>film &amp; video</v>
      </c>
      <c r="T210" s="2" t="str">
        <f t="shared" si="26"/>
        <v>drama</v>
      </c>
      <c r="U210" s="2">
        <f t="shared" si="27"/>
        <v>30</v>
      </c>
    </row>
    <row r="211" spans="1:21" ht="60" x14ac:dyDescent="0.25">
      <c r="A211" s="2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0">
        <f t="shared" si="21"/>
        <v>42195.922858796301</v>
      </c>
      <c r="K211" s="4">
        <v>1433974135</v>
      </c>
      <c r="L211" s="10">
        <f t="shared" si="22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4">
        <f t="shared" si="23"/>
        <v>0</v>
      </c>
      <c r="R211" s="6">
        <f t="shared" si="24"/>
        <v>0</v>
      </c>
      <c r="S211" s="2" t="str">
        <f t="shared" si="25"/>
        <v>film &amp; video</v>
      </c>
      <c r="T211" s="2" t="str">
        <f t="shared" si="26"/>
        <v>drama</v>
      </c>
      <c r="U211" s="2">
        <f t="shared" si="27"/>
        <v>30</v>
      </c>
    </row>
    <row r="212" spans="1:21" ht="60" x14ac:dyDescent="0.25">
      <c r="A212" s="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0">
        <f t="shared" si="21"/>
        <v>42278.208333333328</v>
      </c>
      <c r="K212" s="4">
        <v>1441157592</v>
      </c>
      <c r="L212" s="10">
        <f t="shared" si="22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4">
        <f t="shared" si="23"/>
        <v>26</v>
      </c>
      <c r="R212" s="6">
        <f t="shared" si="24"/>
        <v>91.82</v>
      </c>
      <c r="S212" s="2" t="str">
        <f t="shared" si="25"/>
        <v>film &amp; video</v>
      </c>
      <c r="T212" s="2" t="str">
        <f t="shared" si="26"/>
        <v>drama</v>
      </c>
      <c r="U212" s="2">
        <f t="shared" si="27"/>
        <v>29.143611111110658</v>
      </c>
    </row>
    <row r="213" spans="1:21" ht="60" x14ac:dyDescent="0.25">
      <c r="A213" s="2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0">
        <f t="shared" si="21"/>
        <v>42266.159918981488</v>
      </c>
      <c r="K213" s="4">
        <v>1440042617</v>
      </c>
      <c r="L213" s="10">
        <f t="shared" si="22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4">
        <f t="shared" si="23"/>
        <v>45</v>
      </c>
      <c r="R213" s="6">
        <f t="shared" si="24"/>
        <v>185.83</v>
      </c>
      <c r="S213" s="2" t="str">
        <f t="shared" si="25"/>
        <v>film &amp; video</v>
      </c>
      <c r="T213" s="2" t="str">
        <f t="shared" si="26"/>
        <v>drama</v>
      </c>
      <c r="U213" s="2">
        <f t="shared" si="27"/>
        <v>30</v>
      </c>
    </row>
    <row r="214" spans="1:21" ht="45" x14ac:dyDescent="0.25">
      <c r="A214" s="2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0">
        <f t="shared" si="21"/>
        <v>42476.839351851857</v>
      </c>
      <c r="K214" s="4">
        <v>1455656920</v>
      </c>
      <c r="L214" s="10">
        <f t="shared" si="22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4">
        <f t="shared" si="23"/>
        <v>1</v>
      </c>
      <c r="R214" s="6">
        <f t="shared" si="24"/>
        <v>1</v>
      </c>
      <c r="S214" s="2" t="str">
        <f t="shared" si="25"/>
        <v>film &amp; video</v>
      </c>
      <c r="T214" s="2" t="str">
        <f t="shared" si="26"/>
        <v>drama</v>
      </c>
      <c r="U214" s="2">
        <f t="shared" si="27"/>
        <v>59.958333333343035</v>
      </c>
    </row>
    <row r="215" spans="1:21" ht="45" x14ac:dyDescent="0.25">
      <c r="A215" s="2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0">
        <f t="shared" si="21"/>
        <v>42232.587974537033</v>
      </c>
      <c r="K215" s="4">
        <v>1437142547</v>
      </c>
      <c r="L215" s="10">
        <f t="shared" si="22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4">
        <f t="shared" si="23"/>
        <v>1</v>
      </c>
      <c r="R215" s="6">
        <f t="shared" si="24"/>
        <v>20</v>
      </c>
      <c r="S215" s="2" t="str">
        <f t="shared" si="25"/>
        <v>film &amp; video</v>
      </c>
      <c r="T215" s="2" t="str">
        <f t="shared" si="26"/>
        <v>drama</v>
      </c>
      <c r="U215" s="2">
        <f t="shared" si="27"/>
        <v>29.993680555548053</v>
      </c>
    </row>
    <row r="216" spans="1:21" ht="60" x14ac:dyDescent="0.25">
      <c r="A216" s="2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0">
        <f t="shared" si="21"/>
        <v>42069.64061342593</v>
      </c>
      <c r="K216" s="4">
        <v>1420471349</v>
      </c>
      <c r="L216" s="10">
        <f t="shared" si="22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4">
        <f t="shared" si="23"/>
        <v>1</v>
      </c>
      <c r="R216" s="6">
        <f t="shared" si="24"/>
        <v>1</v>
      </c>
      <c r="S216" s="2" t="str">
        <f t="shared" si="25"/>
        <v>film &amp; video</v>
      </c>
      <c r="T216" s="2" t="str">
        <f t="shared" si="26"/>
        <v>drama</v>
      </c>
      <c r="U216" s="2">
        <f t="shared" si="27"/>
        <v>60</v>
      </c>
    </row>
    <row r="217" spans="1:21" ht="60" x14ac:dyDescent="0.25">
      <c r="A217" s="2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0">
        <f t="shared" si="21"/>
        <v>42417.999305555553</v>
      </c>
      <c r="K217" s="4">
        <v>1452058282</v>
      </c>
      <c r="L217" s="10">
        <f t="shared" si="22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4">
        <f t="shared" si="23"/>
        <v>1</v>
      </c>
      <c r="R217" s="6">
        <f t="shared" si="24"/>
        <v>10</v>
      </c>
      <c r="S217" s="2" t="str">
        <f t="shared" si="25"/>
        <v>film &amp; video</v>
      </c>
      <c r="T217" s="2" t="str">
        <f t="shared" si="26"/>
        <v>drama</v>
      </c>
      <c r="U217" s="2">
        <f t="shared" si="27"/>
        <v>42.769189814811398</v>
      </c>
    </row>
    <row r="218" spans="1:21" ht="60" x14ac:dyDescent="0.25">
      <c r="A218" s="2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0">
        <f t="shared" si="21"/>
        <v>42116.917094907403</v>
      </c>
      <c r="K218" s="4">
        <v>1425423637</v>
      </c>
      <c r="L218" s="10">
        <f t="shared" si="22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4">
        <f t="shared" si="23"/>
        <v>56</v>
      </c>
      <c r="R218" s="6">
        <f t="shared" si="24"/>
        <v>331.54</v>
      </c>
      <c r="S218" s="2" t="str">
        <f t="shared" si="25"/>
        <v>film &amp; video</v>
      </c>
      <c r="T218" s="2" t="str">
        <f t="shared" si="26"/>
        <v>drama</v>
      </c>
      <c r="U218" s="2">
        <f t="shared" si="27"/>
        <v>49.958333333328483</v>
      </c>
    </row>
    <row r="219" spans="1:21" x14ac:dyDescent="0.25">
      <c r="A219" s="2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0">
        <f t="shared" si="21"/>
        <v>42001.64061342593</v>
      </c>
      <c r="K219" s="4">
        <v>1417101749</v>
      </c>
      <c r="L219" s="10">
        <f t="shared" si="22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4">
        <f t="shared" si="23"/>
        <v>12</v>
      </c>
      <c r="R219" s="6">
        <f t="shared" si="24"/>
        <v>314.29000000000002</v>
      </c>
      <c r="S219" s="2" t="str">
        <f t="shared" si="25"/>
        <v>film &amp; video</v>
      </c>
      <c r="T219" s="2" t="str">
        <f t="shared" si="26"/>
        <v>drama</v>
      </c>
      <c r="U219" s="2">
        <f t="shared" si="27"/>
        <v>31</v>
      </c>
    </row>
    <row r="220" spans="1:21" ht="60" x14ac:dyDescent="0.25">
      <c r="A220" s="2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0">
        <f t="shared" si="21"/>
        <v>42139.628344907411</v>
      </c>
      <c r="K220" s="4">
        <v>1426518289</v>
      </c>
      <c r="L220" s="10">
        <f t="shared" si="22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4">
        <f t="shared" si="23"/>
        <v>2</v>
      </c>
      <c r="R220" s="6">
        <f t="shared" si="24"/>
        <v>100</v>
      </c>
      <c r="S220" s="2" t="str">
        <f t="shared" si="25"/>
        <v>film &amp; video</v>
      </c>
      <c r="T220" s="2" t="str">
        <f t="shared" si="26"/>
        <v>drama</v>
      </c>
      <c r="U220" s="2">
        <f t="shared" si="27"/>
        <v>60</v>
      </c>
    </row>
    <row r="221" spans="1:21" ht="45" x14ac:dyDescent="0.25">
      <c r="A221" s="2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0">
        <f t="shared" si="21"/>
        <v>42461.290972222225</v>
      </c>
      <c r="K221" s="4">
        <v>1456732225</v>
      </c>
      <c r="L221" s="10">
        <f t="shared" si="22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4">
        <f t="shared" si="23"/>
        <v>18</v>
      </c>
      <c r="R221" s="6">
        <f t="shared" si="24"/>
        <v>115.99</v>
      </c>
      <c r="S221" s="2" t="str">
        <f t="shared" si="25"/>
        <v>film &amp; video</v>
      </c>
      <c r="T221" s="2" t="str">
        <f t="shared" si="26"/>
        <v>drama</v>
      </c>
      <c r="U221" s="2">
        <f t="shared" si="27"/>
        <v>31.964293981480296</v>
      </c>
    </row>
    <row r="222" spans="1:21" ht="45" x14ac:dyDescent="0.25">
      <c r="A222" s="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0">
        <f t="shared" si="21"/>
        <v>42236.837499999994</v>
      </c>
      <c r="K222" s="4">
        <v>1436542030</v>
      </c>
      <c r="L222" s="10">
        <f t="shared" si="22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4">
        <f t="shared" si="23"/>
        <v>1</v>
      </c>
      <c r="R222" s="6">
        <f t="shared" si="24"/>
        <v>120</v>
      </c>
      <c r="S222" s="2" t="str">
        <f t="shared" si="25"/>
        <v>film &amp; video</v>
      </c>
      <c r="T222" s="2" t="str">
        <f t="shared" si="26"/>
        <v>drama</v>
      </c>
      <c r="U222" s="2">
        <f t="shared" si="27"/>
        <v>41.193634259252576</v>
      </c>
    </row>
    <row r="223" spans="1:21" ht="30" x14ac:dyDescent="0.25">
      <c r="A223" s="2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0">
        <f t="shared" si="21"/>
        <v>42091.79587962963</v>
      </c>
      <c r="K223" s="4">
        <v>1422389164</v>
      </c>
      <c r="L223" s="10">
        <f t="shared" si="22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4">
        <f t="shared" si="23"/>
        <v>0</v>
      </c>
      <c r="R223" s="6">
        <f t="shared" si="24"/>
        <v>0</v>
      </c>
      <c r="S223" s="2" t="str">
        <f t="shared" si="25"/>
        <v>film &amp; video</v>
      </c>
      <c r="T223" s="2" t="str">
        <f t="shared" si="26"/>
        <v>drama</v>
      </c>
      <c r="U223" s="2">
        <f t="shared" si="27"/>
        <v>59.958333333328483</v>
      </c>
    </row>
    <row r="224" spans="1:21" ht="60" x14ac:dyDescent="0.25">
      <c r="A224" s="2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0">
        <f t="shared" si="21"/>
        <v>42090.110416666663</v>
      </c>
      <c r="K224" s="4">
        <v>1422383318</v>
      </c>
      <c r="L224" s="10">
        <f t="shared" si="22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4">
        <f t="shared" si="23"/>
        <v>13</v>
      </c>
      <c r="R224" s="6">
        <f t="shared" si="24"/>
        <v>65</v>
      </c>
      <c r="S224" s="2" t="str">
        <f t="shared" si="25"/>
        <v>film &amp; video</v>
      </c>
      <c r="T224" s="2" t="str">
        <f t="shared" si="26"/>
        <v>drama</v>
      </c>
      <c r="U224" s="2">
        <f t="shared" si="27"/>
        <v>58.34053240740468</v>
      </c>
    </row>
    <row r="225" spans="1:21" ht="60" x14ac:dyDescent="0.25">
      <c r="A225" s="2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0">
        <f t="shared" si="21"/>
        <v>42512.045138888891</v>
      </c>
      <c r="K225" s="4">
        <v>1461287350</v>
      </c>
      <c r="L225" s="10">
        <f t="shared" si="22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4">
        <f t="shared" si="23"/>
        <v>0</v>
      </c>
      <c r="R225" s="6">
        <f t="shared" si="24"/>
        <v>0</v>
      </c>
      <c r="S225" s="2" t="str">
        <f t="shared" si="25"/>
        <v>film &amp; video</v>
      </c>
      <c r="T225" s="2" t="str">
        <f t="shared" si="26"/>
        <v>drama</v>
      </c>
      <c r="U225" s="2">
        <f t="shared" si="27"/>
        <v>29.997106481481751</v>
      </c>
    </row>
    <row r="226" spans="1:21" ht="60" x14ac:dyDescent="0.25">
      <c r="A226" s="2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0">
        <f t="shared" si="21"/>
        <v>42195.235254629632</v>
      </c>
      <c r="K226" s="4">
        <v>1431322726</v>
      </c>
      <c r="L226" s="10">
        <f t="shared" si="22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4">
        <f t="shared" si="23"/>
        <v>0</v>
      </c>
      <c r="R226" s="6">
        <f t="shared" si="24"/>
        <v>0</v>
      </c>
      <c r="S226" s="2" t="str">
        <f t="shared" si="25"/>
        <v>film &amp; video</v>
      </c>
      <c r="T226" s="2" t="str">
        <f t="shared" si="26"/>
        <v>drama</v>
      </c>
      <c r="U226" s="2">
        <f t="shared" si="27"/>
        <v>60</v>
      </c>
    </row>
    <row r="227" spans="1:21" ht="45" x14ac:dyDescent="0.25">
      <c r="A227" s="2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0">
        <f t="shared" si="21"/>
        <v>42468.919606481482</v>
      </c>
      <c r="K227" s="4">
        <v>1457564654</v>
      </c>
      <c r="L227" s="10">
        <f t="shared" si="22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4">
        <f t="shared" si="23"/>
        <v>0</v>
      </c>
      <c r="R227" s="6">
        <f t="shared" si="24"/>
        <v>0</v>
      </c>
      <c r="S227" s="2" t="str">
        <f t="shared" si="25"/>
        <v>film &amp; video</v>
      </c>
      <c r="T227" s="2" t="str">
        <f t="shared" si="26"/>
        <v>drama</v>
      </c>
      <c r="U227" s="2">
        <f t="shared" si="27"/>
        <v>29.958333333335759</v>
      </c>
    </row>
    <row r="228" spans="1:21" ht="45" x14ac:dyDescent="0.25">
      <c r="A228" s="2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0">
        <f t="shared" si="21"/>
        <v>42155.395138888889</v>
      </c>
      <c r="K228" s="4">
        <v>1428854344</v>
      </c>
      <c r="L228" s="10">
        <f t="shared" si="22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4">
        <f t="shared" si="23"/>
        <v>1</v>
      </c>
      <c r="R228" s="6">
        <f t="shared" si="24"/>
        <v>125</v>
      </c>
      <c r="S228" s="2" t="str">
        <f t="shared" si="25"/>
        <v>film &amp; video</v>
      </c>
      <c r="T228" s="2" t="str">
        <f t="shared" si="26"/>
        <v>drama</v>
      </c>
      <c r="U228" s="2">
        <f t="shared" si="27"/>
        <v>48.729120370371675</v>
      </c>
    </row>
    <row r="229" spans="1:21" ht="45" x14ac:dyDescent="0.25">
      <c r="A229" s="2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0">
        <f t="shared" si="21"/>
        <v>42194.893993055557</v>
      </c>
      <c r="K229" s="4">
        <v>1433885241</v>
      </c>
      <c r="L229" s="10">
        <f t="shared" si="22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4">
        <f t="shared" si="23"/>
        <v>0</v>
      </c>
      <c r="R229" s="6">
        <f t="shared" si="24"/>
        <v>0</v>
      </c>
      <c r="S229" s="2" t="str">
        <f t="shared" si="25"/>
        <v>film &amp; video</v>
      </c>
      <c r="T229" s="2" t="str">
        <f t="shared" si="26"/>
        <v>drama</v>
      </c>
      <c r="U229" s="2">
        <f t="shared" si="27"/>
        <v>30</v>
      </c>
    </row>
    <row r="230" spans="1:21" ht="30" x14ac:dyDescent="0.25">
      <c r="A230" s="2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0">
        <f t="shared" si="21"/>
        <v>42156.686400462961</v>
      </c>
      <c r="K230" s="4">
        <v>1427992105</v>
      </c>
      <c r="L230" s="10">
        <f t="shared" si="22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4">
        <f t="shared" si="23"/>
        <v>0</v>
      </c>
      <c r="R230" s="6">
        <f t="shared" si="24"/>
        <v>0</v>
      </c>
      <c r="S230" s="2" t="str">
        <f t="shared" si="25"/>
        <v>film &amp; video</v>
      </c>
      <c r="T230" s="2" t="str">
        <f t="shared" si="26"/>
        <v>drama</v>
      </c>
      <c r="U230" s="2">
        <f t="shared" si="27"/>
        <v>60</v>
      </c>
    </row>
    <row r="231" spans="1:21" ht="60" x14ac:dyDescent="0.25">
      <c r="A231" s="2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0">
        <f t="shared" si="21"/>
        <v>42413.933993055558</v>
      </c>
      <c r="K231" s="4">
        <v>1452810297</v>
      </c>
      <c r="L231" s="10">
        <f t="shared" si="22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4">
        <f t="shared" si="23"/>
        <v>0</v>
      </c>
      <c r="R231" s="6">
        <f t="shared" si="24"/>
        <v>0</v>
      </c>
      <c r="S231" s="2" t="str">
        <f t="shared" si="25"/>
        <v>film &amp; video</v>
      </c>
      <c r="T231" s="2" t="str">
        <f t="shared" si="26"/>
        <v>drama</v>
      </c>
      <c r="U231" s="2">
        <f t="shared" si="27"/>
        <v>30</v>
      </c>
    </row>
    <row r="232" spans="1:21" ht="60" x14ac:dyDescent="0.25">
      <c r="A232" s="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0">
        <f t="shared" si="21"/>
        <v>42159.777210648142</v>
      </c>
      <c r="K232" s="4">
        <v>1430851151</v>
      </c>
      <c r="L232" s="10">
        <f t="shared" si="22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4">
        <f t="shared" si="23"/>
        <v>1</v>
      </c>
      <c r="R232" s="6">
        <f t="shared" si="24"/>
        <v>30</v>
      </c>
      <c r="S232" s="2" t="str">
        <f t="shared" si="25"/>
        <v>film &amp; video</v>
      </c>
      <c r="T232" s="2" t="str">
        <f t="shared" si="26"/>
        <v>drama</v>
      </c>
      <c r="U232" s="2">
        <f t="shared" si="27"/>
        <v>30</v>
      </c>
    </row>
    <row r="233" spans="1:21" ht="60" x14ac:dyDescent="0.25">
      <c r="A233" s="2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0">
        <f t="shared" si="21"/>
        <v>42371.958923611113</v>
      </c>
      <c r="K233" s="4">
        <v>1449183651</v>
      </c>
      <c r="L233" s="10">
        <f t="shared" si="22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4">
        <f t="shared" si="23"/>
        <v>0</v>
      </c>
      <c r="R233" s="6">
        <f t="shared" si="24"/>
        <v>0</v>
      </c>
      <c r="S233" s="2" t="str">
        <f t="shared" si="25"/>
        <v>film &amp; video</v>
      </c>
      <c r="T233" s="2" t="str">
        <f t="shared" si="26"/>
        <v>drama</v>
      </c>
      <c r="U233" s="2">
        <f t="shared" si="27"/>
        <v>30</v>
      </c>
    </row>
    <row r="234" spans="1:21" ht="60" x14ac:dyDescent="0.25">
      <c r="A234" s="2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0">
        <f t="shared" si="21"/>
        <v>42062.82576388889</v>
      </c>
      <c r="K234" s="4">
        <v>1422474546</v>
      </c>
      <c r="L234" s="10">
        <f t="shared" si="22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4">
        <f t="shared" si="23"/>
        <v>3</v>
      </c>
      <c r="R234" s="6">
        <f t="shared" si="24"/>
        <v>15.71</v>
      </c>
      <c r="S234" s="2" t="str">
        <f t="shared" si="25"/>
        <v>film &amp; video</v>
      </c>
      <c r="T234" s="2" t="str">
        <f t="shared" si="26"/>
        <v>drama</v>
      </c>
      <c r="U234" s="2">
        <f t="shared" si="27"/>
        <v>30</v>
      </c>
    </row>
    <row r="235" spans="1:21" ht="45" x14ac:dyDescent="0.25">
      <c r="A235" s="2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0">
        <f t="shared" si="21"/>
        <v>42642.911712962959</v>
      </c>
      <c r="K235" s="4">
        <v>1472593972</v>
      </c>
      <c r="L235" s="10">
        <f t="shared" si="22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4">
        <f t="shared" si="23"/>
        <v>0</v>
      </c>
      <c r="R235" s="6">
        <f t="shared" si="24"/>
        <v>0</v>
      </c>
      <c r="S235" s="2" t="str">
        <f t="shared" si="25"/>
        <v>film &amp; video</v>
      </c>
      <c r="T235" s="2" t="str">
        <f t="shared" si="26"/>
        <v>drama</v>
      </c>
      <c r="U235" s="2">
        <f t="shared" si="27"/>
        <v>30</v>
      </c>
    </row>
    <row r="236" spans="1:21" ht="60" x14ac:dyDescent="0.25">
      <c r="A236" s="2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0">
        <f t="shared" si="21"/>
        <v>42176.035405092596</v>
      </c>
      <c r="K236" s="4">
        <v>1431391859</v>
      </c>
      <c r="L236" s="10">
        <f t="shared" si="22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4">
        <f t="shared" si="23"/>
        <v>41</v>
      </c>
      <c r="R236" s="6">
        <f t="shared" si="24"/>
        <v>80.2</v>
      </c>
      <c r="S236" s="2" t="str">
        <f t="shared" si="25"/>
        <v>film &amp; video</v>
      </c>
      <c r="T236" s="2" t="str">
        <f t="shared" si="26"/>
        <v>drama</v>
      </c>
      <c r="U236" s="2">
        <f t="shared" si="27"/>
        <v>40</v>
      </c>
    </row>
    <row r="237" spans="1:21" ht="45" x14ac:dyDescent="0.25">
      <c r="A237" s="2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0">
        <f t="shared" si="21"/>
        <v>42194.908530092594</v>
      </c>
      <c r="K237" s="4">
        <v>1433886497</v>
      </c>
      <c r="L237" s="10">
        <f t="shared" si="22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4">
        <f t="shared" si="23"/>
        <v>0</v>
      </c>
      <c r="R237" s="6">
        <f t="shared" si="24"/>
        <v>0</v>
      </c>
      <c r="S237" s="2" t="str">
        <f t="shared" si="25"/>
        <v>film &amp; video</v>
      </c>
      <c r="T237" s="2" t="str">
        <f t="shared" si="26"/>
        <v>drama</v>
      </c>
      <c r="U237" s="2">
        <f t="shared" si="27"/>
        <v>30</v>
      </c>
    </row>
    <row r="238" spans="1:21" ht="60" x14ac:dyDescent="0.25">
      <c r="A238" s="2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0">
        <f t="shared" si="21"/>
        <v>42374</v>
      </c>
      <c r="K238" s="4">
        <v>1447380099</v>
      </c>
      <c r="L238" s="10">
        <f t="shared" si="22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4">
        <f t="shared" si="23"/>
        <v>0</v>
      </c>
      <c r="R238" s="6">
        <f t="shared" si="24"/>
        <v>0</v>
      </c>
      <c r="S238" s="2" t="str">
        <f t="shared" si="25"/>
        <v>film &amp; video</v>
      </c>
      <c r="T238" s="2" t="str">
        <f t="shared" si="26"/>
        <v>drama</v>
      </c>
      <c r="U238" s="2">
        <f t="shared" si="27"/>
        <v>52.915520833339542</v>
      </c>
    </row>
    <row r="239" spans="1:21" ht="30" x14ac:dyDescent="0.25">
      <c r="A239" s="2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0">
        <f t="shared" si="21"/>
        <v>42437.577187499999</v>
      </c>
      <c r="K239" s="4">
        <v>1452261069</v>
      </c>
      <c r="L239" s="10">
        <f t="shared" si="22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4">
        <f t="shared" si="23"/>
        <v>1</v>
      </c>
      <c r="R239" s="6">
        <f t="shared" si="24"/>
        <v>50</v>
      </c>
      <c r="S239" s="2" t="str">
        <f t="shared" si="25"/>
        <v>film &amp; video</v>
      </c>
      <c r="T239" s="2" t="str">
        <f t="shared" si="26"/>
        <v>drama</v>
      </c>
      <c r="U239" s="2">
        <f t="shared" si="27"/>
        <v>60</v>
      </c>
    </row>
    <row r="240" spans="1:21" ht="60" x14ac:dyDescent="0.25">
      <c r="A240" s="2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0">
        <f t="shared" si="21"/>
        <v>42734.375</v>
      </c>
      <c r="K240" s="4">
        <v>1481324760</v>
      </c>
      <c r="L240" s="10">
        <f t="shared" si="22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4">
        <f t="shared" si="23"/>
        <v>0</v>
      </c>
      <c r="R240" s="6">
        <f t="shared" si="24"/>
        <v>0</v>
      </c>
      <c r="S240" s="2" t="str">
        <f t="shared" si="25"/>
        <v>film &amp; video</v>
      </c>
      <c r="T240" s="2" t="str">
        <f t="shared" si="26"/>
        <v>drama</v>
      </c>
      <c r="U240" s="2">
        <f t="shared" si="27"/>
        <v>20.412500000005821</v>
      </c>
    </row>
    <row r="241" spans="1:21" ht="45" x14ac:dyDescent="0.25">
      <c r="A241" s="2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0">
        <f t="shared" si="21"/>
        <v>42316.5</v>
      </c>
      <c r="K241" s="4">
        <v>1445308730</v>
      </c>
      <c r="L241" s="10">
        <f t="shared" si="22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4">
        <f t="shared" si="23"/>
        <v>25</v>
      </c>
      <c r="R241" s="6">
        <f t="shared" si="24"/>
        <v>50</v>
      </c>
      <c r="S241" s="2" t="str">
        <f t="shared" si="25"/>
        <v>film &amp; video</v>
      </c>
      <c r="T241" s="2" t="str">
        <f t="shared" si="26"/>
        <v>drama</v>
      </c>
      <c r="U241" s="2">
        <f t="shared" si="27"/>
        <v>19.389699074075907</v>
      </c>
    </row>
    <row r="242" spans="1:21" ht="60" x14ac:dyDescent="0.25">
      <c r="A242" s="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0">
        <f t="shared" si="21"/>
        <v>41399.708460648151</v>
      </c>
      <c r="K242" s="4">
        <v>1363885211</v>
      </c>
      <c r="L242" s="10">
        <f t="shared" si="22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4">
        <f t="shared" si="23"/>
        <v>108</v>
      </c>
      <c r="R242" s="6">
        <f t="shared" si="24"/>
        <v>117.85</v>
      </c>
      <c r="S242" s="2" t="str">
        <f t="shared" si="25"/>
        <v>film &amp; video</v>
      </c>
      <c r="T242" s="2" t="str">
        <f t="shared" si="26"/>
        <v>documentary</v>
      </c>
      <c r="U242" s="2">
        <f t="shared" si="27"/>
        <v>45</v>
      </c>
    </row>
    <row r="243" spans="1:21" ht="60" x14ac:dyDescent="0.25">
      <c r="A243" s="2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0">
        <f t="shared" si="21"/>
        <v>41994.697962962964</v>
      </c>
      <c r="K243" s="4">
        <v>1415292304</v>
      </c>
      <c r="L243" s="10">
        <f t="shared" si="22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4">
        <f t="shared" si="23"/>
        <v>113</v>
      </c>
      <c r="R243" s="6">
        <f t="shared" si="24"/>
        <v>109.04</v>
      </c>
      <c r="S243" s="2" t="str">
        <f t="shared" si="25"/>
        <v>film &amp; video</v>
      </c>
      <c r="T243" s="2" t="str">
        <f t="shared" si="26"/>
        <v>documentary</v>
      </c>
      <c r="U243" s="2">
        <f t="shared" si="27"/>
        <v>45</v>
      </c>
    </row>
    <row r="244" spans="1:21" ht="45" x14ac:dyDescent="0.25">
      <c r="A244" s="2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0">
        <f t="shared" si="21"/>
        <v>40897.492939814816</v>
      </c>
      <c r="K244" s="4">
        <v>1321357790</v>
      </c>
      <c r="L244" s="10">
        <f t="shared" si="22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4">
        <f t="shared" si="23"/>
        <v>114</v>
      </c>
      <c r="R244" s="6">
        <f t="shared" si="24"/>
        <v>73.02</v>
      </c>
      <c r="S244" s="2" t="str">
        <f t="shared" si="25"/>
        <v>film &amp; video</v>
      </c>
      <c r="T244" s="2" t="str">
        <f t="shared" si="26"/>
        <v>documentary</v>
      </c>
      <c r="U244" s="2">
        <f t="shared" si="27"/>
        <v>35</v>
      </c>
    </row>
    <row r="245" spans="1:21" ht="45" x14ac:dyDescent="0.25">
      <c r="A245" s="2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0">
        <f t="shared" si="21"/>
        <v>41692.047500000001</v>
      </c>
      <c r="K245" s="4">
        <v>1390439304</v>
      </c>
      <c r="L245" s="10">
        <f t="shared" si="22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4">
        <f t="shared" si="23"/>
        <v>103</v>
      </c>
      <c r="R245" s="6">
        <f t="shared" si="24"/>
        <v>78.2</v>
      </c>
      <c r="S245" s="2" t="str">
        <f t="shared" si="25"/>
        <v>film &amp; video</v>
      </c>
      <c r="T245" s="2" t="str">
        <f t="shared" si="26"/>
        <v>documentary</v>
      </c>
      <c r="U245" s="2">
        <f t="shared" si="27"/>
        <v>30</v>
      </c>
    </row>
    <row r="246" spans="1:21" ht="60" x14ac:dyDescent="0.25">
      <c r="A246" s="2">
        <v>244</v>
      </c>
      <c r="B246" s="5">
        <v>39756</v>
      </c>
      <c r="C246" s="3" t="s">
        <v>4354</v>
      </c>
      <c r="D246" s="6">
        <v>3500</v>
      </c>
      <c r="E246" s="6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0">
        <f t="shared" si="21"/>
        <v>40253.29583333333</v>
      </c>
      <c r="K246" s="4">
        <v>1265269559</v>
      </c>
      <c r="L246" s="10">
        <f t="shared" si="22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4">
        <f t="shared" si="23"/>
        <v>114</v>
      </c>
      <c r="R246" s="6">
        <f t="shared" si="24"/>
        <v>47.4</v>
      </c>
      <c r="S246" s="2" t="str">
        <f t="shared" si="25"/>
        <v>film &amp; video</v>
      </c>
      <c r="T246" s="2" t="str">
        <f t="shared" si="26"/>
        <v>documentary</v>
      </c>
      <c r="U246" s="2">
        <f t="shared" si="27"/>
        <v>39.972233796295768</v>
      </c>
    </row>
    <row r="247" spans="1:21" ht="60" x14ac:dyDescent="0.25">
      <c r="A247" s="2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0">
        <f t="shared" si="21"/>
        <v>41137.053067129629</v>
      </c>
      <c r="K247" s="4">
        <v>1342487785</v>
      </c>
      <c r="L247" s="10">
        <f t="shared" si="22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4">
        <f t="shared" si="23"/>
        <v>104</v>
      </c>
      <c r="R247" s="6">
        <f t="shared" si="24"/>
        <v>54.02</v>
      </c>
      <c r="S247" s="2" t="str">
        <f t="shared" si="25"/>
        <v>film &amp; video</v>
      </c>
      <c r="T247" s="2" t="str">
        <f t="shared" si="26"/>
        <v>documentary</v>
      </c>
      <c r="U247" s="2">
        <f t="shared" si="27"/>
        <v>30</v>
      </c>
    </row>
    <row r="248" spans="1:21" ht="45" x14ac:dyDescent="0.25">
      <c r="A248" s="2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0">
        <f t="shared" si="21"/>
        <v>40530.405150462961</v>
      </c>
      <c r="K248" s="4">
        <v>1288341805</v>
      </c>
      <c r="L248" s="10">
        <f t="shared" si="22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4">
        <f t="shared" si="23"/>
        <v>306</v>
      </c>
      <c r="R248" s="6">
        <f t="shared" si="24"/>
        <v>68.489999999999995</v>
      </c>
      <c r="S248" s="2" t="str">
        <f t="shared" si="25"/>
        <v>film &amp; video</v>
      </c>
      <c r="T248" s="2" t="str">
        <f t="shared" si="26"/>
        <v>documentary</v>
      </c>
      <c r="U248" s="2">
        <f t="shared" si="27"/>
        <v>50.041666666664241</v>
      </c>
    </row>
    <row r="249" spans="1:21" ht="60" x14ac:dyDescent="0.25">
      <c r="A249" s="2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0">
        <f t="shared" si="21"/>
        <v>40467.152083333334</v>
      </c>
      <c r="K249" s="4">
        <v>1284042614</v>
      </c>
      <c r="L249" s="10">
        <f t="shared" si="22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4">
        <f t="shared" si="23"/>
        <v>135</v>
      </c>
      <c r="R249" s="6">
        <f t="shared" si="24"/>
        <v>108.15</v>
      </c>
      <c r="S249" s="2" t="str">
        <f t="shared" si="25"/>
        <v>film &amp; video</v>
      </c>
      <c r="T249" s="2" t="str">
        <f t="shared" si="26"/>
        <v>documentary</v>
      </c>
      <c r="U249" s="2">
        <f t="shared" si="27"/>
        <v>36.547754629631527</v>
      </c>
    </row>
    <row r="250" spans="1:21" ht="60" x14ac:dyDescent="0.25">
      <c r="A250" s="2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0">
        <f t="shared" si="21"/>
        <v>40915.774409722224</v>
      </c>
      <c r="K250" s="4">
        <v>1322073309</v>
      </c>
      <c r="L250" s="10">
        <f t="shared" si="22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4">
        <f t="shared" si="23"/>
        <v>102</v>
      </c>
      <c r="R250" s="6">
        <f t="shared" si="24"/>
        <v>589.95000000000005</v>
      </c>
      <c r="S250" s="2" t="str">
        <f t="shared" si="25"/>
        <v>film &amp; video</v>
      </c>
      <c r="T250" s="2" t="str">
        <f t="shared" si="26"/>
        <v>documentary</v>
      </c>
      <c r="U250" s="2">
        <f t="shared" si="27"/>
        <v>45</v>
      </c>
    </row>
    <row r="251" spans="1:21" ht="60" x14ac:dyDescent="0.25">
      <c r="A251" s="2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0">
        <f t="shared" si="21"/>
        <v>40412.736111111109</v>
      </c>
      <c r="K251" s="4">
        <v>1275603020</v>
      </c>
      <c r="L251" s="10">
        <f t="shared" si="22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4">
        <f t="shared" si="23"/>
        <v>113</v>
      </c>
      <c r="R251" s="6">
        <f t="shared" si="24"/>
        <v>48.05</v>
      </c>
      <c r="S251" s="2" t="str">
        <f t="shared" si="25"/>
        <v>film &amp; video</v>
      </c>
      <c r="T251" s="2" t="str">
        <f t="shared" si="26"/>
        <v>documentary</v>
      </c>
      <c r="U251" s="2">
        <f t="shared" si="27"/>
        <v>79.812268518515339</v>
      </c>
    </row>
    <row r="252" spans="1:21" ht="60" x14ac:dyDescent="0.25">
      <c r="A252" s="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0">
        <f t="shared" si="21"/>
        <v>41431.565868055557</v>
      </c>
      <c r="K252" s="4">
        <v>1367933691</v>
      </c>
      <c r="L252" s="10">
        <f t="shared" si="22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4">
        <f t="shared" si="23"/>
        <v>106</v>
      </c>
      <c r="R252" s="6">
        <f t="shared" si="24"/>
        <v>72.48</v>
      </c>
      <c r="S252" s="2" t="str">
        <f t="shared" si="25"/>
        <v>film &amp; video</v>
      </c>
      <c r="T252" s="2" t="str">
        <f t="shared" si="26"/>
        <v>documentary</v>
      </c>
      <c r="U252" s="2">
        <f t="shared" si="27"/>
        <v>30</v>
      </c>
    </row>
    <row r="253" spans="1:21" ht="45" x14ac:dyDescent="0.25">
      <c r="A253" s="2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0">
        <f t="shared" si="21"/>
        <v>41045.791666666664</v>
      </c>
      <c r="K253" s="4">
        <v>1334429646</v>
      </c>
      <c r="L253" s="10">
        <f t="shared" si="22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4">
        <f t="shared" si="23"/>
        <v>126</v>
      </c>
      <c r="R253" s="6">
        <f t="shared" si="24"/>
        <v>57.08</v>
      </c>
      <c r="S253" s="2" t="str">
        <f t="shared" si="25"/>
        <v>film &amp; video</v>
      </c>
      <c r="T253" s="2" t="str">
        <f t="shared" si="26"/>
        <v>documentary</v>
      </c>
      <c r="U253" s="2">
        <f t="shared" si="27"/>
        <v>32.004097222219571</v>
      </c>
    </row>
    <row r="254" spans="1:21" ht="45" x14ac:dyDescent="0.25">
      <c r="A254" s="2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0">
        <f t="shared" si="21"/>
        <v>40330.165972222225</v>
      </c>
      <c r="K254" s="4">
        <v>1269878058</v>
      </c>
      <c r="L254" s="10">
        <f t="shared" si="22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4">
        <f t="shared" si="23"/>
        <v>185</v>
      </c>
      <c r="R254" s="6">
        <f t="shared" si="24"/>
        <v>85.44</v>
      </c>
      <c r="S254" s="2" t="str">
        <f t="shared" si="25"/>
        <v>film &amp; video</v>
      </c>
      <c r="T254" s="2" t="str">
        <f t="shared" si="26"/>
        <v>documentary</v>
      </c>
      <c r="U254" s="2">
        <f t="shared" si="27"/>
        <v>63.503263888887886</v>
      </c>
    </row>
    <row r="255" spans="1:21" ht="60" x14ac:dyDescent="0.25">
      <c r="A255" s="2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0">
        <f t="shared" si="21"/>
        <v>40954.650868055556</v>
      </c>
      <c r="K255" s="4">
        <v>1326728235</v>
      </c>
      <c r="L255" s="10">
        <f t="shared" si="22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4">
        <f t="shared" si="23"/>
        <v>101</v>
      </c>
      <c r="R255" s="6">
        <f t="shared" si="24"/>
        <v>215.86</v>
      </c>
      <c r="S255" s="2" t="str">
        <f t="shared" si="25"/>
        <v>film &amp; video</v>
      </c>
      <c r="T255" s="2" t="str">
        <f t="shared" si="26"/>
        <v>documentary</v>
      </c>
      <c r="U255" s="2">
        <f t="shared" si="27"/>
        <v>30</v>
      </c>
    </row>
    <row r="256" spans="1:21" ht="45" x14ac:dyDescent="0.25">
      <c r="A256" s="2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0">
        <f t="shared" si="21"/>
        <v>42294.083333333328</v>
      </c>
      <c r="K256" s="4">
        <v>1442443910</v>
      </c>
      <c r="L256" s="10">
        <f t="shared" si="22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4">
        <f t="shared" si="23"/>
        <v>117</v>
      </c>
      <c r="R256" s="6">
        <f t="shared" si="24"/>
        <v>89.39</v>
      </c>
      <c r="S256" s="2" t="str">
        <f t="shared" si="25"/>
        <v>film &amp; video</v>
      </c>
      <c r="T256" s="2" t="str">
        <f t="shared" si="26"/>
        <v>documentary</v>
      </c>
      <c r="U256" s="2">
        <f t="shared" si="27"/>
        <v>30.130671296297805</v>
      </c>
    </row>
    <row r="257" spans="1:21" ht="30" x14ac:dyDescent="0.25">
      <c r="A257" s="2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0">
        <f t="shared" si="21"/>
        <v>40618.48474537037</v>
      </c>
      <c r="K257" s="4">
        <v>1297687082</v>
      </c>
      <c r="L257" s="10">
        <f t="shared" si="22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4">
        <f t="shared" si="23"/>
        <v>107</v>
      </c>
      <c r="R257" s="6">
        <f t="shared" si="24"/>
        <v>45.42</v>
      </c>
      <c r="S257" s="2" t="str">
        <f t="shared" si="25"/>
        <v>film &amp; video</v>
      </c>
      <c r="T257" s="2" t="str">
        <f t="shared" si="26"/>
        <v>documentary</v>
      </c>
      <c r="U257" s="2">
        <f t="shared" si="27"/>
        <v>29.958333333328483</v>
      </c>
    </row>
    <row r="258" spans="1:21" ht="60" x14ac:dyDescent="0.25">
      <c r="A258" s="2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0">
        <f t="shared" si="21"/>
        <v>41349.769293981481</v>
      </c>
      <c r="K258" s="4">
        <v>1360866467</v>
      </c>
      <c r="L258" s="10">
        <f t="shared" si="22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4">
        <f t="shared" si="23"/>
        <v>140</v>
      </c>
      <c r="R258" s="6">
        <f t="shared" si="24"/>
        <v>65.760000000000005</v>
      </c>
      <c r="S258" s="2" t="str">
        <f t="shared" si="25"/>
        <v>film &amp; video</v>
      </c>
      <c r="T258" s="2" t="str">
        <f t="shared" si="26"/>
        <v>documentary</v>
      </c>
      <c r="U258" s="2">
        <f t="shared" si="27"/>
        <v>30</v>
      </c>
    </row>
    <row r="259" spans="1:21" ht="60" x14ac:dyDescent="0.25">
      <c r="A259" s="2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0">
        <f t="shared" ref="J259:J322" si="28">(((I259/60)/60)/24)+DATE(1970,1,1)</f>
        <v>42509.626875000002</v>
      </c>
      <c r="K259" s="4">
        <v>1461078162</v>
      </c>
      <c r="L259" s="10">
        <f t="shared" ref="L259:L322" si="29">(((K259/60)/60)/24)+DATE(1970,1,1)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4">
        <f t="shared" ref="Q259:Q322" si="30">ROUNDUP((E259/D259)*100,0)</f>
        <v>107</v>
      </c>
      <c r="R259" s="6">
        <f t="shared" ref="R259:R322" si="31">IF(E259&lt;&gt;0,ROUND(E259/N259,2),0)</f>
        <v>66.7</v>
      </c>
      <c r="S259" s="2" t="str">
        <f t="shared" ref="S259:S322" si="32">LEFT(P259,SEARCH("/",P259,1)-1)</f>
        <v>film &amp; video</v>
      </c>
      <c r="T259" s="2" t="str">
        <f t="shared" ref="T259:T322" si="33">RIGHT(P259,LEN(P259)-SEARCH("/",P259,1))</f>
        <v>documentary</v>
      </c>
      <c r="U259" s="2">
        <f t="shared" ref="U259:U322" si="34">J259-L259</f>
        <v>30</v>
      </c>
    </row>
    <row r="260" spans="1:21" ht="60" x14ac:dyDescent="0.25">
      <c r="A260" s="2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0">
        <f t="shared" si="28"/>
        <v>40712.051689814813</v>
      </c>
      <c r="K260" s="4">
        <v>1305767666</v>
      </c>
      <c r="L260" s="10">
        <f t="shared" si="29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4">
        <f t="shared" si="30"/>
        <v>192</v>
      </c>
      <c r="R260" s="6">
        <f t="shared" si="31"/>
        <v>83.35</v>
      </c>
      <c r="S260" s="2" t="str">
        <f t="shared" si="32"/>
        <v>film &amp; video</v>
      </c>
      <c r="T260" s="2" t="str">
        <f t="shared" si="33"/>
        <v>documentary</v>
      </c>
      <c r="U260" s="2">
        <f t="shared" si="34"/>
        <v>30</v>
      </c>
    </row>
    <row r="261" spans="1:21" ht="60" x14ac:dyDescent="0.25">
      <c r="A261" s="2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0">
        <f t="shared" si="28"/>
        <v>42102.738067129627</v>
      </c>
      <c r="K261" s="4">
        <v>1425922969</v>
      </c>
      <c r="L261" s="10">
        <f t="shared" si="29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4">
        <f t="shared" si="30"/>
        <v>132</v>
      </c>
      <c r="R261" s="6">
        <f t="shared" si="31"/>
        <v>105.05</v>
      </c>
      <c r="S261" s="2" t="str">
        <f t="shared" si="32"/>
        <v>film &amp; video</v>
      </c>
      <c r="T261" s="2" t="str">
        <f t="shared" si="33"/>
        <v>documentary</v>
      </c>
      <c r="U261" s="2">
        <f t="shared" si="34"/>
        <v>30</v>
      </c>
    </row>
    <row r="262" spans="1:21" ht="45" x14ac:dyDescent="0.25">
      <c r="A262" s="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0">
        <f t="shared" si="28"/>
        <v>40376.415972222225</v>
      </c>
      <c r="K262" s="4">
        <v>1275415679</v>
      </c>
      <c r="L262" s="10">
        <f t="shared" si="29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4">
        <f t="shared" si="30"/>
        <v>107</v>
      </c>
      <c r="R262" s="6">
        <f t="shared" si="31"/>
        <v>120.91</v>
      </c>
      <c r="S262" s="2" t="str">
        <f t="shared" si="32"/>
        <v>film &amp; video</v>
      </c>
      <c r="T262" s="2" t="str">
        <f t="shared" si="33"/>
        <v>documentary</v>
      </c>
      <c r="U262" s="2">
        <f t="shared" si="34"/>
        <v>45.660428240742476</v>
      </c>
    </row>
    <row r="263" spans="1:21" ht="45" x14ac:dyDescent="0.25">
      <c r="A263" s="2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0">
        <f t="shared" si="28"/>
        <v>41067.621527777781</v>
      </c>
      <c r="K263" s="4">
        <v>1334783704</v>
      </c>
      <c r="L263" s="10">
        <f t="shared" si="29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4">
        <f t="shared" si="30"/>
        <v>108</v>
      </c>
      <c r="R263" s="6">
        <f t="shared" si="31"/>
        <v>97.64</v>
      </c>
      <c r="S263" s="2" t="str">
        <f t="shared" si="32"/>
        <v>film &amp; video</v>
      </c>
      <c r="T263" s="2" t="str">
        <f t="shared" si="33"/>
        <v>documentary</v>
      </c>
      <c r="U263" s="2">
        <f t="shared" si="34"/>
        <v>49.736064814816928</v>
      </c>
    </row>
    <row r="264" spans="1:21" ht="30" x14ac:dyDescent="0.25">
      <c r="A264" s="2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0">
        <f t="shared" si="28"/>
        <v>40600.24800925926</v>
      </c>
      <c r="K264" s="4">
        <v>1294811828</v>
      </c>
      <c r="L264" s="10">
        <f t="shared" si="29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4">
        <f t="shared" si="30"/>
        <v>240</v>
      </c>
      <c r="R264" s="6">
        <f t="shared" si="31"/>
        <v>41.38</v>
      </c>
      <c r="S264" s="2" t="str">
        <f t="shared" si="32"/>
        <v>film &amp; video</v>
      </c>
      <c r="T264" s="2" t="str">
        <f t="shared" si="33"/>
        <v>documentary</v>
      </c>
      <c r="U264" s="2">
        <f t="shared" si="34"/>
        <v>45</v>
      </c>
    </row>
    <row r="265" spans="1:21" ht="60" x14ac:dyDescent="0.25">
      <c r="A265" s="2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0">
        <f t="shared" si="28"/>
        <v>41179.954791666663</v>
      </c>
      <c r="K265" s="4">
        <v>1346194494</v>
      </c>
      <c r="L265" s="10">
        <f t="shared" si="29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4">
        <f t="shared" si="30"/>
        <v>119</v>
      </c>
      <c r="R265" s="6">
        <f t="shared" si="31"/>
        <v>30.65</v>
      </c>
      <c r="S265" s="2" t="str">
        <f t="shared" si="32"/>
        <v>film &amp; video</v>
      </c>
      <c r="T265" s="2" t="str">
        <f t="shared" si="33"/>
        <v>documentary</v>
      </c>
      <c r="U265" s="2">
        <f t="shared" si="34"/>
        <v>30</v>
      </c>
    </row>
    <row r="266" spans="1:21" ht="60" x14ac:dyDescent="0.25">
      <c r="A266" s="2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0">
        <f t="shared" si="28"/>
        <v>41040.620312500003</v>
      </c>
      <c r="K266" s="4">
        <v>1334155995</v>
      </c>
      <c r="L266" s="10">
        <f t="shared" si="29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4">
        <f t="shared" si="30"/>
        <v>119</v>
      </c>
      <c r="R266" s="6">
        <f t="shared" si="31"/>
        <v>64.95</v>
      </c>
      <c r="S266" s="2" t="str">
        <f t="shared" si="32"/>
        <v>film &amp; video</v>
      </c>
      <c r="T266" s="2" t="str">
        <f t="shared" si="33"/>
        <v>documentary</v>
      </c>
      <c r="U266" s="2">
        <f t="shared" si="34"/>
        <v>30</v>
      </c>
    </row>
    <row r="267" spans="1:21" ht="60" x14ac:dyDescent="0.25">
      <c r="A267" s="2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0">
        <f t="shared" si="28"/>
        <v>40308.844444444447</v>
      </c>
      <c r="K267" s="4">
        <v>1269928430</v>
      </c>
      <c r="L267" s="10">
        <f t="shared" si="29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4">
        <f t="shared" si="30"/>
        <v>112</v>
      </c>
      <c r="R267" s="6">
        <f t="shared" si="31"/>
        <v>95.78</v>
      </c>
      <c r="S267" s="2" t="str">
        <f t="shared" si="32"/>
        <v>film &amp; video</v>
      </c>
      <c r="T267" s="2" t="str">
        <f t="shared" si="33"/>
        <v>documentary</v>
      </c>
      <c r="U267" s="2">
        <f t="shared" si="34"/>
        <v>41.598726851858373</v>
      </c>
    </row>
    <row r="268" spans="1:21" ht="60" x14ac:dyDescent="0.25">
      <c r="A268" s="2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0">
        <f t="shared" si="28"/>
        <v>40291.160416666666</v>
      </c>
      <c r="K268" s="4">
        <v>1264565507</v>
      </c>
      <c r="L268" s="10">
        <f t="shared" si="29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4">
        <f t="shared" si="30"/>
        <v>146</v>
      </c>
      <c r="R268" s="6">
        <f t="shared" si="31"/>
        <v>40.42</v>
      </c>
      <c r="S268" s="2" t="str">
        <f t="shared" si="32"/>
        <v>film &amp; video</v>
      </c>
      <c r="T268" s="2" t="str">
        <f t="shared" si="33"/>
        <v>documentary</v>
      </c>
      <c r="U268" s="2">
        <f t="shared" si="34"/>
        <v>85.985567129624542</v>
      </c>
    </row>
    <row r="269" spans="1:21" ht="45" x14ac:dyDescent="0.25">
      <c r="A269" s="2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0">
        <f t="shared" si="28"/>
        <v>41815.452534722222</v>
      </c>
      <c r="K269" s="4">
        <v>1401101499</v>
      </c>
      <c r="L269" s="10">
        <f t="shared" si="29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4">
        <f t="shared" si="30"/>
        <v>132</v>
      </c>
      <c r="R269" s="6">
        <f t="shared" si="31"/>
        <v>78.58</v>
      </c>
      <c r="S269" s="2" t="str">
        <f t="shared" si="32"/>
        <v>film &amp; video</v>
      </c>
      <c r="T269" s="2" t="str">
        <f t="shared" si="33"/>
        <v>documentary</v>
      </c>
      <c r="U269" s="2">
        <f t="shared" si="34"/>
        <v>30</v>
      </c>
    </row>
    <row r="270" spans="1:21" ht="60" x14ac:dyDescent="0.25">
      <c r="A270" s="2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0">
        <f t="shared" si="28"/>
        <v>40854.194189814814</v>
      </c>
      <c r="K270" s="4">
        <v>1316749178</v>
      </c>
      <c r="L270" s="10">
        <f t="shared" si="29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4">
        <f t="shared" si="30"/>
        <v>112</v>
      </c>
      <c r="R270" s="6">
        <f t="shared" si="31"/>
        <v>50.18</v>
      </c>
      <c r="S270" s="2" t="str">
        <f t="shared" si="32"/>
        <v>film &amp; video</v>
      </c>
      <c r="T270" s="2" t="str">
        <f t="shared" si="33"/>
        <v>documentary</v>
      </c>
      <c r="U270" s="2">
        <f t="shared" si="34"/>
        <v>45.041666666664241</v>
      </c>
    </row>
    <row r="271" spans="1:21" ht="60" x14ac:dyDescent="0.25">
      <c r="A271" s="2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0">
        <f t="shared" si="28"/>
        <v>42788.197013888886</v>
      </c>
      <c r="K271" s="4">
        <v>1485146622</v>
      </c>
      <c r="L271" s="10">
        <f t="shared" si="29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4">
        <f t="shared" si="30"/>
        <v>148</v>
      </c>
      <c r="R271" s="6">
        <f t="shared" si="31"/>
        <v>92.25</v>
      </c>
      <c r="S271" s="2" t="str">
        <f t="shared" si="32"/>
        <v>film &amp; video</v>
      </c>
      <c r="T271" s="2" t="str">
        <f t="shared" si="33"/>
        <v>documentary</v>
      </c>
      <c r="U271" s="2">
        <f t="shared" si="34"/>
        <v>30</v>
      </c>
    </row>
    <row r="272" spans="1:21" ht="45" x14ac:dyDescent="0.25">
      <c r="A272" s="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0">
        <f t="shared" si="28"/>
        <v>40688.166666666664</v>
      </c>
      <c r="K272" s="4">
        <v>1301950070</v>
      </c>
      <c r="L272" s="10">
        <f t="shared" si="29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4">
        <f t="shared" si="30"/>
        <v>153</v>
      </c>
      <c r="R272" s="6">
        <f t="shared" si="31"/>
        <v>57.54</v>
      </c>
      <c r="S272" s="2" t="str">
        <f t="shared" si="32"/>
        <v>film &amp; video</v>
      </c>
      <c r="T272" s="2" t="str">
        <f t="shared" si="33"/>
        <v>documentary</v>
      </c>
      <c r="U272" s="2">
        <f t="shared" si="34"/>
        <v>50.300115740741603</v>
      </c>
    </row>
    <row r="273" spans="1:21" ht="60" x14ac:dyDescent="0.25">
      <c r="A273" s="2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0">
        <f t="shared" si="28"/>
        <v>41641.333333333336</v>
      </c>
      <c r="K273" s="4">
        <v>1386123861</v>
      </c>
      <c r="L273" s="10">
        <f t="shared" si="29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4">
        <f t="shared" si="30"/>
        <v>105</v>
      </c>
      <c r="R273" s="6">
        <f t="shared" si="31"/>
        <v>109.42</v>
      </c>
      <c r="S273" s="2" t="str">
        <f t="shared" si="32"/>
        <v>film &amp; video</v>
      </c>
      <c r="T273" s="2" t="str">
        <f t="shared" si="33"/>
        <v>documentary</v>
      </c>
      <c r="U273" s="2">
        <f t="shared" si="34"/>
        <v>29.233090277775773</v>
      </c>
    </row>
    <row r="274" spans="1:21" ht="60" x14ac:dyDescent="0.25">
      <c r="A274" s="2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0">
        <f t="shared" si="28"/>
        <v>40296.78402777778</v>
      </c>
      <c r="K274" s="4">
        <v>1267220191</v>
      </c>
      <c r="L274" s="10">
        <f t="shared" si="29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4">
        <f t="shared" si="30"/>
        <v>178</v>
      </c>
      <c r="R274" s="6">
        <f t="shared" si="31"/>
        <v>81.89</v>
      </c>
      <c r="S274" s="2" t="str">
        <f t="shared" si="32"/>
        <v>film &amp; video</v>
      </c>
      <c r="T274" s="2" t="str">
        <f t="shared" si="33"/>
        <v>documentary</v>
      </c>
      <c r="U274" s="2">
        <f t="shared" si="34"/>
        <v>60.883668981485243</v>
      </c>
    </row>
    <row r="275" spans="1:21" ht="60" x14ac:dyDescent="0.25">
      <c r="A275" s="2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0">
        <f t="shared" si="28"/>
        <v>40727.498449074075</v>
      </c>
      <c r="K275" s="4">
        <v>1307102266</v>
      </c>
      <c r="L275" s="10">
        <f t="shared" si="29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4">
        <f t="shared" si="30"/>
        <v>108</v>
      </c>
      <c r="R275" s="6">
        <f t="shared" si="31"/>
        <v>45.67</v>
      </c>
      <c r="S275" s="2" t="str">
        <f t="shared" si="32"/>
        <v>film &amp; video</v>
      </c>
      <c r="T275" s="2" t="str">
        <f t="shared" si="33"/>
        <v>documentary</v>
      </c>
      <c r="U275" s="2">
        <f t="shared" si="34"/>
        <v>30</v>
      </c>
    </row>
    <row r="276" spans="1:21" ht="60" x14ac:dyDescent="0.25">
      <c r="A276" s="2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0">
        <f t="shared" si="28"/>
        <v>41004.290972222225</v>
      </c>
      <c r="K276" s="4">
        <v>1330638829</v>
      </c>
      <c r="L276" s="10">
        <f t="shared" si="29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4">
        <f t="shared" si="30"/>
        <v>156</v>
      </c>
      <c r="R276" s="6">
        <f t="shared" si="31"/>
        <v>55.22</v>
      </c>
      <c r="S276" s="2" t="str">
        <f t="shared" si="32"/>
        <v>film &amp; video</v>
      </c>
      <c r="T276" s="2" t="str">
        <f t="shared" si="33"/>
        <v>documentary</v>
      </c>
      <c r="U276" s="2">
        <f t="shared" si="34"/>
        <v>34.378599537041737</v>
      </c>
    </row>
    <row r="277" spans="1:21" ht="45" x14ac:dyDescent="0.25">
      <c r="A277" s="2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0">
        <f t="shared" si="28"/>
        <v>41223.073680555557</v>
      </c>
      <c r="K277" s="4">
        <v>1349916366</v>
      </c>
      <c r="L277" s="10">
        <f t="shared" si="29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4">
        <f t="shared" si="30"/>
        <v>109</v>
      </c>
      <c r="R277" s="6">
        <f t="shared" si="31"/>
        <v>65.3</v>
      </c>
      <c r="S277" s="2" t="str">
        <f t="shared" si="32"/>
        <v>film &amp; video</v>
      </c>
      <c r="T277" s="2" t="str">
        <f t="shared" si="33"/>
        <v>documentary</v>
      </c>
      <c r="U277" s="2">
        <f t="shared" si="34"/>
        <v>30.041666666664241</v>
      </c>
    </row>
    <row r="278" spans="1:21" ht="60" x14ac:dyDescent="0.25">
      <c r="A278" s="2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0">
        <f t="shared" si="28"/>
        <v>41027.040208333332</v>
      </c>
      <c r="K278" s="4">
        <v>1330394274</v>
      </c>
      <c r="L278" s="10">
        <f t="shared" si="29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4">
        <f t="shared" si="30"/>
        <v>148</v>
      </c>
      <c r="R278" s="6">
        <f t="shared" si="31"/>
        <v>95.23</v>
      </c>
      <c r="S278" s="2" t="str">
        <f t="shared" si="32"/>
        <v>film &amp; video</v>
      </c>
      <c r="T278" s="2" t="str">
        <f t="shared" si="33"/>
        <v>documentary</v>
      </c>
      <c r="U278" s="2">
        <f t="shared" si="34"/>
        <v>59.958333333335759</v>
      </c>
    </row>
    <row r="279" spans="1:21" ht="60" x14ac:dyDescent="0.25">
      <c r="A279" s="2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0">
        <f t="shared" si="28"/>
        <v>42147.891423611116</v>
      </c>
      <c r="K279" s="4">
        <v>1429824219</v>
      </c>
      <c r="L279" s="10">
        <f t="shared" si="29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4">
        <f t="shared" si="30"/>
        <v>111</v>
      </c>
      <c r="R279" s="6">
        <f t="shared" si="31"/>
        <v>75.44</v>
      </c>
      <c r="S279" s="2" t="str">
        <f t="shared" si="32"/>
        <v>film &amp; video</v>
      </c>
      <c r="T279" s="2" t="str">
        <f t="shared" si="33"/>
        <v>documentary</v>
      </c>
      <c r="U279" s="2">
        <f t="shared" si="34"/>
        <v>30</v>
      </c>
    </row>
    <row r="280" spans="1:21" ht="45" x14ac:dyDescent="0.25">
      <c r="A280" s="2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0">
        <f t="shared" si="28"/>
        <v>41194.040960648148</v>
      </c>
      <c r="K280" s="4">
        <v>1347411539</v>
      </c>
      <c r="L280" s="10">
        <f t="shared" si="29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4">
        <f t="shared" si="30"/>
        <v>151</v>
      </c>
      <c r="R280" s="6">
        <f t="shared" si="31"/>
        <v>97.82</v>
      </c>
      <c r="S280" s="2" t="str">
        <f t="shared" si="32"/>
        <v>film &amp; video</v>
      </c>
      <c r="T280" s="2" t="str">
        <f t="shared" si="33"/>
        <v>documentary</v>
      </c>
      <c r="U280" s="2">
        <f t="shared" si="34"/>
        <v>30</v>
      </c>
    </row>
    <row r="281" spans="1:21" ht="60" x14ac:dyDescent="0.25">
      <c r="A281" s="2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0">
        <f t="shared" si="28"/>
        <v>42793.084027777775</v>
      </c>
      <c r="K281" s="4">
        <v>1485237096</v>
      </c>
      <c r="L281" s="10">
        <f t="shared" si="29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4">
        <f t="shared" si="30"/>
        <v>158</v>
      </c>
      <c r="R281" s="6">
        <f t="shared" si="31"/>
        <v>87.69</v>
      </c>
      <c r="S281" s="2" t="str">
        <f t="shared" si="32"/>
        <v>film &amp; video</v>
      </c>
      <c r="T281" s="2" t="str">
        <f t="shared" si="33"/>
        <v>documentary</v>
      </c>
      <c r="U281" s="2">
        <f t="shared" si="34"/>
        <v>33.839861111104256</v>
      </c>
    </row>
    <row r="282" spans="1:21" ht="60" x14ac:dyDescent="0.25">
      <c r="A282" s="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0">
        <f t="shared" si="28"/>
        <v>41789.590682870366</v>
      </c>
      <c r="K282" s="4">
        <v>1397571035</v>
      </c>
      <c r="L282" s="10">
        <f t="shared" si="29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4">
        <f t="shared" si="30"/>
        <v>157</v>
      </c>
      <c r="R282" s="6">
        <f t="shared" si="31"/>
        <v>54.75</v>
      </c>
      <c r="S282" s="2" t="str">
        <f t="shared" si="32"/>
        <v>film &amp; video</v>
      </c>
      <c r="T282" s="2" t="str">
        <f t="shared" si="33"/>
        <v>documentary</v>
      </c>
      <c r="U282" s="2">
        <f t="shared" si="34"/>
        <v>45</v>
      </c>
    </row>
    <row r="283" spans="1:21" ht="60" x14ac:dyDescent="0.25">
      <c r="A283" s="2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0">
        <f t="shared" si="28"/>
        <v>40035.80972222222</v>
      </c>
      <c r="K283" s="4">
        <v>1242532513</v>
      </c>
      <c r="L283" s="10">
        <f t="shared" si="29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4">
        <f t="shared" si="30"/>
        <v>121</v>
      </c>
      <c r="R283" s="6">
        <f t="shared" si="31"/>
        <v>83.95</v>
      </c>
      <c r="S283" s="2" t="str">
        <f t="shared" si="32"/>
        <v>film &amp; video</v>
      </c>
      <c r="T283" s="2" t="str">
        <f t="shared" si="33"/>
        <v>documentary</v>
      </c>
      <c r="U283" s="2">
        <f t="shared" si="34"/>
        <v>85.646377314813435</v>
      </c>
    </row>
    <row r="284" spans="1:21" ht="45" x14ac:dyDescent="0.25">
      <c r="A284" s="2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0">
        <f t="shared" si="28"/>
        <v>40231.916666666664</v>
      </c>
      <c r="K284" s="4">
        <v>1263679492</v>
      </c>
      <c r="L284" s="10">
        <f t="shared" si="29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4">
        <f t="shared" si="30"/>
        <v>102</v>
      </c>
      <c r="R284" s="6">
        <f t="shared" si="31"/>
        <v>254.39</v>
      </c>
      <c r="S284" s="2" t="str">
        <f t="shared" si="32"/>
        <v>film &amp; video</v>
      </c>
      <c r="T284" s="2" t="str">
        <f t="shared" si="33"/>
        <v>documentary</v>
      </c>
      <c r="U284" s="2">
        <f t="shared" si="34"/>
        <v>36.996620370366145</v>
      </c>
    </row>
    <row r="285" spans="1:21" ht="30" x14ac:dyDescent="0.25">
      <c r="A285" s="2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0">
        <f t="shared" si="28"/>
        <v>40695.207638888889</v>
      </c>
      <c r="K285" s="4">
        <v>1305219744</v>
      </c>
      <c r="L285" s="10">
        <f t="shared" si="29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4">
        <f t="shared" si="30"/>
        <v>115</v>
      </c>
      <c r="R285" s="6">
        <f t="shared" si="31"/>
        <v>101.83</v>
      </c>
      <c r="S285" s="2" t="str">
        <f t="shared" si="32"/>
        <v>film &amp; video</v>
      </c>
      <c r="T285" s="2" t="str">
        <f t="shared" si="33"/>
        <v>documentary</v>
      </c>
      <c r="U285" s="2">
        <f t="shared" si="34"/>
        <v>19.497638888889924</v>
      </c>
    </row>
    <row r="286" spans="1:21" ht="60" x14ac:dyDescent="0.25">
      <c r="A286" s="2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0">
        <f t="shared" si="28"/>
        <v>40929.738194444442</v>
      </c>
      <c r="K286" s="4">
        <v>1325007780</v>
      </c>
      <c r="L286" s="10">
        <f t="shared" si="29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4">
        <f t="shared" si="30"/>
        <v>105</v>
      </c>
      <c r="R286" s="6">
        <f t="shared" si="31"/>
        <v>55.07</v>
      </c>
      <c r="S286" s="2" t="str">
        <f t="shared" si="32"/>
        <v>film &amp; video</v>
      </c>
      <c r="T286" s="2" t="str">
        <f t="shared" si="33"/>
        <v>documentary</v>
      </c>
      <c r="U286" s="2">
        <f t="shared" si="34"/>
        <v>25</v>
      </c>
    </row>
    <row r="287" spans="1:21" ht="45" x14ac:dyDescent="0.25">
      <c r="A287" s="2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0">
        <f t="shared" si="28"/>
        <v>41536.756111111114</v>
      </c>
      <c r="K287" s="4">
        <v>1377022128</v>
      </c>
      <c r="L287" s="10">
        <f t="shared" si="29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4">
        <f t="shared" si="30"/>
        <v>229</v>
      </c>
      <c r="R287" s="6">
        <f t="shared" si="31"/>
        <v>56.9</v>
      </c>
      <c r="S287" s="2" t="str">
        <f t="shared" si="32"/>
        <v>film &amp; video</v>
      </c>
      <c r="T287" s="2" t="str">
        <f t="shared" si="33"/>
        <v>documentary</v>
      </c>
      <c r="U287" s="2">
        <f t="shared" si="34"/>
        <v>30</v>
      </c>
    </row>
    <row r="288" spans="1:21" ht="60" x14ac:dyDescent="0.25">
      <c r="A288" s="2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0">
        <f t="shared" si="28"/>
        <v>41358.774583333332</v>
      </c>
      <c r="K288" s="4">
        <v>1360352124</v>
      </c>
      <c r="L288" s="10">
        <f t="shared" si="29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4">
        <f t="shared" si="30"/>
        <v>110</v>
      </c>
      <c r="R288" s="6">
        <f t="shared" si="31"/>
        <v>121.28</v>
      </c>
      <c r="S288" s="2" t="str">
        <f t="shared" si="32"/>
        <v>film &amp; video</v>
      </c>
      <c r="T288" s="2" t="str">
        <f t="shared" si="33"/>
        <v>documentary</v>
      </c>
      <c r="U288" s="2">
        <f t="shared" si="34"/>
        <v>44.958333333335759</v>
      </c>
    </row>
    <row r="289" spans="1:21" ht="30" x14ac:dyDescent="0.25">
      <c r="A289" s="2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0">
        <f t="shared" si="28"/>
        <v>41215.166666666664</v>
      </c>
      <c r="K289" s="4">
        <v>1349160018</v>
      </c>
      <c r="L289" s="10">
        <f t="shared" si="29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4">
        <f t="shared" si="30"/>
        <v>177</v>
      </c>
      <c r="R289" s="6">
        <f t="shared" si="31"/>
        <v>91.19</v>
      </c>
      <c r="S289" s="2" t="str">
        <f t="shared" si="32"/>
        <v>film &amp; video</v>
      </c>
      <c r="T289" s="2" t="str">
        <f t="shared" si="33"/>
        <v>documentary</v>
      </c>
      <c r="U289" s="2">
        <f t="shared" si="34"/>
        <v>30.888680555552128</v>
      </c>
    </row>
    <row r="290" spans="1:21" ht="60" x14ac:dyDescent="0.25">
      <c r="A290" s="2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0">
        <f t="shared" si="28"/>
        <v>41086.168900462959</v>
      </c>
      <c r="K290" s="4">
        <v>1337659393</v>
      </c>
      <c r="L290" s="10">
        <f t="shared" si="29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4">
        <f t="shared" si="30"/>
        <v>104</v>
      </c>
      <c r="R290" s="6">
        <f t="shared" si="31"/>
        <v>115.45</v>
      </c>
      <c r="S290" s="2" t="str">
        <f t="shared" si="32"/>
        <v>film &amp; video</v>
      </c>
      <c r="T290" s="2" t="str">
        <f t="shared" si="33"/>
        <v>documentary</v>
      </c>
      <c r="U290" s="2">
        <f t="shared" si="34"/>
        <v>35</v>
      </c>
    </row>
    <row r="291" spans="1:21" ht="60" x14ac:dyDescent="0.25">
      <c r="A291" s="2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0">
        <f t="shared" si="28"/>
        <v>41580.456412037034</v>
      </c>
      <c r="K291" s="4">
        <v>1380797834</v>
      </c>
      <c r="L291" s="10">
        <f t="shared" si="29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4">
        <f t="shared" si="30"/>
        <v>105</v>
      </c>
      <c r="R291" s="6">
        <f t="shared" si="31"/>
        <v>67.77</v>
      </c>
      <c r="S291" s="2" t="str">
        <f t="shared" si="32"/>
        <v>film &amp; video</v>
      </c>
      <c r="T291" s="2" t="str">
        <f t="shared" si="33"/>
        <v>documentary</v>
      </c>
      <c r="U291" s="2">
        <f t="shared" si="34"/>
        <v>30</v>
      </c>
    </row>
    <row r="292" spans="1:21" ht="45" x14ac:dyDescent="0.25">
      <c r="A292" s="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0">
        <f t="shared" si="28"/>
        <v>40576.332638888889</v>
      </c>
      <c r="K292" s="4">
        <v>1292316697</v>
      </c>
      <c r="L292" s="10">
        <f t="shared" si="29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4">
        <f t="shared" si="30"/>
        <v>107</v>
      </c>
      <c r="R292" s="6">
        <f t="shared" si="31"/>
        <v>28.58</v>
      </c>
      <c r="S292" s="2" t="str">
        <f t="shared" si="32"/>
        <v>film &amp; video</v>
      </c>
      <c r="T292" s="2" t="str">
        <f t="shared" si="33"/>
        <v>documentary</v>
      </c>
      <c r="U292" s="2">
        <f t="shared" si="34"/>
        <v>49.963460648148612</v>
      </c>
    </row>
    <row r="293" spans="1:21" ht="45" x14ac:dyDescent="0.25">
      <c r="A293" s="2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0">
        <f t="shared" si="28"/>
        <v>41395.000694444447</v>
      </c>
      <c r="K293" s="4">
        <v>1365791246</v>
      </c>
      <c r="L293" s="10">
        <f t="shared" si="29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4">
        <f t="shared" si="30"/>
        <v>121</v>
      </c>
      <c r="R293" s="6">
        <f t="shared" si="31"/>
        <v>46.88</v>
      </c>
      <c r="S293" s="2" t="str">
        <f t="shared" si="32"/>
        <v>film &amp; video</v>
      </c>
      <c r="T293" s="2" t="str">
        <f t="shared" si="33"/>
        <v>documentary</v>
      </c>
      <c r="U293" s="2">
        <f t="shared" si="34"/>
        <v>18.231643518520286</v>
      </c>
    </row>
    <row r="294" spans="1:21" ht="60" x14ac:dyDescent="0.25">
      <c r="A294" s="2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0">
        <f t="shared" si="28"/>
        <v>40845.165972222225</v>
      </c>
      <c r="K294" s="4">
        <v>1317064599</v>
      </c>
      <c r="L294" s="10">
        <f t="shared" si="29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4">
        <f t="shared" si="30"/>
        <v>102</v>
      </c>
      <c r="R294" s="6">
        <f t="shared" si="31"/>
        <v>154.41999999999999</v>
      </c>
      <c r="S294" s="2" t="str">
        <f t="shared" si="32"/>
        <v>film &amp; video</v>
      </c>
      <c r="T294" s="2" t="str">
        <f t="shared" si="33"/>
        <v>documentary</v>
      </c>
      <c r="U294" s="2">
        <f t="shared" si="34"/>
        <v>32.362743055557075</v>
      </c>
    </row>
    <row r="295" spans="1:21" ht="60" x14ac:dyDescent="0.25">
      <c r="A295" s="2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0">
        <f t="shared" si="28"/>
        <v>41749.667986111112</v>
      </c>
      <c r="K295" s="4">
        <v>1395417714</v>
      </c>
      <c r="L295" s="10">
        <f t="shared" si="29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4">
        <f t="shared" si="30"/>
        <v>102</v>
      </c>
      <c r="R295" s="6">
        <f t="shared" si="31"/>
        <v>201.22</v>
      </c>
      <c r="S295" s="2" t="str">
        <f t="shared" si="32"/>
        <v>film &amp; video</v>
      </c>
      <c r="T295" s="2" t="str">
        <f t="shared" si="33"/>
        <v>documentary</v>
      </c>
      <c r="U295" s="2">
        <f t="shared" si="34"/>
        <v>30</v>
      </c>
    </row>
    <row r="296" spans="1:21" ht="90" x14ac:dyDescent="0.25">
      <c r="A296" s="2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0">
        <f t="shared" si="28"/>
        <v>40378.666666666664</v>
      </c>
      <c r="K296" s="4">
        <v>1276480894</v>
      </c>
      <c r="L296" s="10">
        <f t="shared" si="29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4">
        <f t="shared" si="30"/>
        <v>100</v>
      </c>
      <c r="R296" s="6">
        <f t="shared" si="31"/>
        <v>100</v>
      </c>
      <c r="S296" s="2" t="str">
        <f t="shared" si="32"/>
        <v>film &amp; video</v>
      </c>
      <c r="T296" s="2" t="str">
        <f t="shared" si="33"/>
        <v>documentary</v>
      </c>
      <c r="U296" s="2">
        <f t="shared" si="34"/>
        <v>35.582245370365854</v>
      </c>
    </row>
    <row r="297" spans="1:21" ht="60" x14ac:dyDescent="0.25">
      <c r="A297" s="2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0">
        <f t="shared" si="28"/>
        <v>41579</v>
      </c>
      <c r="K297" s="4">
        <v>1378080409</v>
      </c>
      <c r="L297" s="10">
        <f t="shared" si="29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4">
        <f t="shared" si="30"/>
        <v>134</v>
      </c>
      <c r="R297" s="6">
        <f t="shared" si="31"/>
        <v>100.08</v>
      </c>
      <c r="S297" s="2" t="str">
        <f t="shared" si="32"/>
        <v>film &amp; video</v>
      </c>
      <c r="T297" s="2" t="str">
        <f t="shared" si="33"/>
        <v>documentary</v>
      </c>
      <c r="U297" s="2">
        <f t="shared" si="34"/>
        <v>59.995266203703068</v>
      </c>
    </row>
    <row r="298" spans="1:21" ht="45" x14ac:dyDescent="0.25">
      <c r="A298" s="2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0">
        <f t="shared" si="28"/>
        <v>41159.475497685184</v>
      </c>
      <c r="K298" s="4">
        <v>1344857083</v>
      </c>
      <c r="L298" s="10">
        <f t="shared" si="29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4">
        <f t="shared" si="30"/>
        <v>119</v>
      </c>
      <c r="R298" s="6">
        <f t="shared" si="31"/>
        <v>230.09</v>
      </c>
      <c r="S298" s="2" t="str">
        <f t="shared" si="32"/>
        <v>film &amp; video</v>
      </c>
      <c r="T298" s="2" t="str">
        <f t="shared" si="33"/>
        <v>documentary</v>
      </c>
      <c r="U298" s="2">
        <f t="shared" si="34"/>
        <v>25</v>
      </c>
    </row>
    <row r="299" spans="1:21" ht="60" x14ac:dyDescent="0.25">
      <c r="A299" s="2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0">
        <f t="shared" si="28"/>
        <v>42125.165972222225</v>
      </c>
      <c r="K299" s="4">
        <v>1427390901</v>
      </c>
      <c r="L299" s="10">
        <f t="shared" si="29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4">
        <f t="shared" si="30"/>
        <v>101</v>
      </c>
      <c r="R299" s="6">
        <f t="shared" si="31"/>
        <v>141.75</v>
      </c>
      <c r="S299" s="2" t="str">
        <f t="shared" si="32"/>
        <v>film &amp; video</v>
      </c>
      <c r="T299" s="2" t="str">
        <f t="shared" si="33"/>
        <v>documentary</v>
      </c>
      <c r="U299" s="2">
        <f t="shared" si="34"/>
        <v>35.437951388885267</v>
      </c>
    </row>
    <row r="300" spans="1:21" ht="30" x14ac:dyDescent="0.25">
      <c r="A300" s="2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0">
        <f t="shared" si="28"/>
        <v>41768.875</v>
      </c>
      <c r="K300" s="4">
        <v>1394536048</v>
      </c>
      <c r="L300" s="10">
        <f t="shared" si="29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4">
        <f t="shared" si="30"/>
        <v>109</v>
      </c>
      <c r="R300" s="6">
        <f t="shared" si="31"/>
        <v>56.34</v>
      </c>
      <c r="S300" s="2" t="str">
        <f t="shared" si="32"/>
        <v>film &amp; video</v>
      </c>
      <c r="T300" s="2" t="str">
        <f t="shared" si="33"/>
        <v>documentary</v>
      </c>
      <c r="U300" s="2">
        <f t="shared" si="34"/>
        <v>59.411481481482042</v>
      </c>
    </row>
    <row r="301" spans="1:21" ht="60" x14ac:dyDescent="0.25">
      <c r="A301" s="2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0">
        <f t="shared" si="28"/>
        <v>40499.266898148147</v>
      </c>
      <c r="K301" s="4">
        <v>1287379460</v>
      </c>
      <c r="L301" s="10">
        <f t="shared" si="29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4">
        <f t="shared" si="30"/>
        <v>179</v>
      </c>
      <c r="R301" s="6">
        <f t="shared" si="31"/>
        <v>73.34</v>
      </c>
      <c r="S301" s="2" t="str">
        <f t="shared" si="32"/>
        <v>film &amp; video</v>
      </c>
      <c r="T301" s="2" t="str">
        <f t="shared" si="33"/>
        <v>documentary</v>
      </c>
      <c r="U301" s="2">
        <f t="shared" si="34"/>
        <v>30.041666666664241</v>
      </c>
    </row>
    <row r="302" spans="1:21" ht="60" x14ac:dyDescent="0.25">
      <c r="A302" s="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0">
        <f t="shared" si="28"/>
        <v>40657.959930555553</v>
      </c>
      <c r="K302" s="4">
        <v>1301007738</v>
      </c>
      <c r="L302" s="10">
        <f t="shared" si="29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4">
        <f t="shared" si="30"/>
        <v>102</v>
      </c>
      <c r="R302" s="6">
        <f t="shared" si="31"/>
        <v>85.34</v>
      </c>
      <c r="S302" s="2" t="str">
        <f t="shared" si="32"/>
        <v>film &amp; video</v>
      </c>
      <c r="T302" s="2" t="str">
        <f t="shared" si="33"/>
        <v>documentary</v>
      </c>
      <c r="U302" s="2">
        <f t="shared" si="34"/>
        <v>31</v>
      </c>
    </row>
    <row r="303" spans="1:21" ht="45" x14ac:dyDescent="0.25">
      <c r="A303" s="2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0">
        <f t="shared" si="28"/>
        <v>41352.696006944447</v>
      </c>
      <c r="K303" s="4">
        <v>1360258935</v>
      </c>
      <c r="L303" s="10">
        <f t="shared" si="29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4">
        <f t="shared" si="30"/>
        <v>119</v>
      </c>
      <c r="R303" s="6">
        <f t="shared" si="31"/>
        <v>61.5</v>
      </c>
      <c r="S303" s="2" t="str">
        <f t="shared" si="32"/>
        <v>film &amp; video</v>
      </c>
      <c r="T303" s="2" t="str">
        <f t="shared" si="33"/>
        <v>documentary</v>
      </c>
      <c r="U303" s="2">
        <f t="shared" si="34"/>
        <v>39.958333333335759</v>
      </c>
    </row>
    <row r="304" spans="1:21" ht="60" x14ac:dyDescent="0.25">
      <c r="A304" s="2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0">
        <f t="shared" si="28"/>
        <v>40963.856921296298</v>
      </c>
      <c r="K304" s="4">
        <v>1327523638</v>
      </c>
      <c r="L304" s="10">
        <f t="shared" si="29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4">
        <f t="shared" si="30"/>
        <v>101</v>
      </c>
      <c r="R304" s="6">
        <f t="shared" si="31"/>
        <v>93.02</v>
      </c>
      <c r="S304" s="2" t="str">
        <f t="shared" si="32"/>
        <v>film &amp; video</v>
      </c>
      <c r="T304" s="2" t="str">
        <f t="shared" si="33"/>
        <v>documentary</v>
      </c>
      <c r="U304" s="2">
        <f t="shared" si="34"/>
        <v>30</v>
      </c>
    </row>
    <row r="305" spans="1:21" ht="45" x14ac:dyDescent="0.25">
      <c r="A305" s="2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0">
        <f t="shared" si="28"/>
        <v>41062.071134259262</v>
      </c>
      <c r="K305" s="4">
        <v>1336009346</v>
      </c>
      <c r="L305" s="10">
        <f t="shared" si="29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4">
        <f t="shared" si="30"/>
        <v>138</v>
      </c>
      <c r="R305" s="6">
        <f t="shared" si="31"/>
        <v>50.29</v>
      </c>
      <c r="S305" s="2" t="str">
        <f t="shared" si="32"/>
        <v>film &amp; video</v>
      </c>
      <c r="T305" s="2" t="str">
        <f t="shared" si="33"/>
        <v>documentary</v>
      </c>
      <c r="U305" s="2">
        <f t="shared" si="34"/>
        <v>30</v>
      </c>
    </row>
    <row r="306" spans="1:21" ht="30" x14ac:dyDescent="0.25">
      <c r="A306" s="2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0">
        <f t="shared" si="28"/>
        <v>41153.083333333336</v>
      </c>
      <c r="K306" s="4">
        <v>1343096197</v>
      </c>
      <c r="L306" s="10">
        <f t="shared" si="29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4">
        <f t="shared" si="30"/>
        <v>232</v>
      </c>
      <c r="R306" s="6">
        <f t="shared" si="31"/>
        <v>106.43</v>
      </c>
      <c r="S306" s="2" t="str">
        <f t="shared" si="32"/>
        <v>film &amp; video</v>
      </c>
      <c r="T306" s="2" t="str">
        <f t="shared" si="33"/>
        <v>documentary</v>
      </c>
      <c r="U306" s="2">
        <f t="shared" si="34"/>
        <v>38.988460648150067</v>
      </c>
    </row>
    <row r="307" spans="1:21" ht="45" x14ac:dyDescent="0.25">
      <c r="A307" s="2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0">
        <f t="shared" si="28"/>
        <v>40978.630196759259</v>
      </c>
      <c r="K307" s="4">
        <v>1328800049</v>
      </c>
      <c r="L307" s="10">
        <f t="shared" si="29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4">
        <f t="shared" si="30"/>
        <v>131</v>
      </c>
      <c r="R307" s="6">
        <f t="shared" si="31"/>
        <v>51.72</v>
      </c>
      <c r="S307" s="2" t="str">
        <f t="shared" si="32"/>
        <v>film &amp; video</v>
      </c>
      <c r="T307" s="2" t="str">
        <f t="shared" si="33"/>
        <v>documentary</v>
      </c>
      <c r="U307" s="2">
        <f t="shared" si="34"/>
        <v>30</v>
      </c>
    </row>
    <row r="308" spans="1:21" ht="30" x14ac:dyDescent="0.25">
      <c r="A308" s="2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0">
        <f t="shared" si="28"/>
        <v>41353.795520833337</v>
      </c>
      <c r="K308" s="4">
        <v>1362081933</v>
      </c>
      <c r="L308" s="10">
        <f t="shared" si="29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4">
        <f t="shared" si="30"/>
        <v>293</v>
      </c>
      <c r="R308" s="6">
        <f t="shared" si="31"/>
        <v>36.61</v>
      </c>
      <c r="S308" s="2" t="str">
        <f t="shared" si="32"/>
        <v>film &amp; video</v>
      </c>
      <c r="T308" s="2" t="str">
        <f t="shared" si="33"/>
        <v>documentary</v>
      </c>
      <c r="U308" s="2">
        <f t="shared" si="34"/>
        <v>19.958333333335759</v>
      </c>
    </row>
    <row r="309" spans="1:21" x14ac:dyDescent="0.25">
      <c r="A309" s="2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0">
        <f t="shared" si="28"/>
        <v>41312.944456018515</v>
      </c>
      <c r="K309" s="4">
        <v>1357684801</v>
      </c>
      <c r="L309" s="10">
        <f t="shared" si="29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4">
        <f t="shared" si="30"/>
        <v>112</v>
      </c>
      <c r="R309" s="6">
        <f t="shared" si="31"/>
        <v>42.52</v>
      </c>
      <c r="S309" s="2" t="str">
        <f t="shared" si="32"/>
        <v>film &amp; video</v>
      </c>
      <c r="T309" s="2" t="str">
        <f t="shared" si="33"/>
        <v>documentary</v>
      </c>
      <c r="U309" s="2">
        <f t="shared" si="34"/>
        <v>30</v>
      </c>
    </row>
    <row r="310" spans="1:21" ht="60" x14ac:dyDescent="0.25">
      <c r="A310" s="2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0">
        <f t="shared" si="28"/>
        <v>40612.694560185184</v>
      </c>
      <c r="K310" s="4">
        <v>1295887210</v>
      </c>
      <c r="L310" s="10">
        <f t="shared" si="29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4">
        <f t="shared" si="30"/>
        <v>106</v>
      </c>
      <c r="R310" s="6">
        <f t="shared" si="31"/>
        <v>62.71</v>
      </c>
      <c r="S310" s="2" t="str">
        <f t="shared" si="32"/>
        <v>film &amp; video</v>
      </c>
      <c r="T310" s="2" t="str">
        <f t="shared" si="33"/>
        <v>documentary</v>
      </c>
      <c r="U310" s="2">
        <f t="shared" si="34"/>
        <v>45</v>
      </c>
    </row>
    <row r="311" spans="1:21" ht="60" x14ac:dyDescent="0.25">
      <c r="A311" s="2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0">
        <f t="shared" si="28"/>
        <v>41155.751550925925</v>
      </c>
      <c r="K311" s="4">
        <v>1344880934</v>
      </c>
      <c r="L311" s="10">
        <f t="shared" si="29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4">
        <f t="shared" si="30"/>
        <v>119</v>
      </c>
      <c r="R311" s="6">
        <f t="shared" si="31"/>
        <v>89.96</v>
      </c>
      <c r="S311" s="2" t="str">
        <f t="shared" si="32"/>
        <v>film &amp; video</v>
      </c>
      <c r="T311" s="2" t="str">
        <f t="shared" si="33"/>
        <v>documentary</v>
      </c>
      <c r="U311" s="2">
        <f t="shared" si="34"/>
        <v>21</v>
      </c>
    </row>
    <row r="312" spans="1:21" ht="45" x14ac:dyDescent="0.25">
      <c r="A312" s="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0">
        <f t="shared" si="28"/>
        <v>40836.083333333336</v>
      </c>
      <c r="K312" s="4">
        <v>1317788623</v>
      </c>
      <c r="L312" s="10">
        <f t="shared" si="29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4">
        <f t="shared" si="30"/>
        <v>105</v>
      </c>
      <c r="R312" s="6">
        <f t="shared" si="31"/>
        <v>28.92</v>
      </c>
      <c r="S312" s="2" t="str">
        <f t="shared" si="32"/>
        <v>film &amp; video</v>
      </c>
      <c r="T312" s="2" t="str">
        <f t="shared" si="33"/>
        <v>documentary</v>
      </c>
      <c r="U312" s="2">
        <f t="shared" si="34"/>
        <v>14.900196759263054</v>
      </c>
    </row>
    <row r="313" spans="1:21" ht="45" x14ac:dyDescent="0.25">
      <c r="A313" s="2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0">
        <f t="shared" si="28"/>
        <v>40909.332638888889</v>
      </c>
      <c r="K313" s="4">
        <v>1321852592</v>
      </c>
      <c r="L313" s="10">
        <f t="shared" si="29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4">
        <f t="shared" si="30"/>
        <v>105</v>
      </c>
      <c r="R313" s="6">
        <f t="shared" si="31"/>
        <v>138.80000000000001</v>
      </c>
      <c r="S313" s="2" t="str">
        <f t="shared" si="32"/>
        <v>film &amp; video</v>
      </c>
      <c r="T313" s="2" t="str">
        <f t="shared" si="33"/>
        <v>documentary</v>
      </c>
      <c r="U313" s="2">
        <f t="shared" si="34"/>
        <v>41.112824074072705</v>
      </c>
    </row>
    <row r="314" spans="1:21" ht="60" x14ac:dyDescent="0.25">
      <c r="A314" s="2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0">
        <f t="shared" si="28"/>
        <v>41378.877685185187</v>
      </c>
      <c r="K314" s="4">
        <v>1363381432</v>
      </c>
      <c r="L314" s="10">
        <f t="shared" si="29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4">
        <f t="shared" si="30"/>
        <v>112</v>
      </c>
      <c r="R314" s="6">
        <f t="shared" si="31"/>
        <v>61.3</v>
      </c>
      <c r="S314" s="2" t="str">
        <f t="shared" si="32"/>
        <v>film &amp; video</v>
      </c>
      <c r="T314" s="2" t="str">
        <f t="shared" si="33"/>
        <v>documentary</v>
      </c>
      <c r="U314" s="2">
        <f t="shared" si="34"/>
        <v>30</v>
      </c>
    </row>
    <row r="315" spans="1:21" ht="60" x14ac:dyDescent="0.25">
      <c r="A315" s="2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0">
        <f t="shared" si="28"/>
        <v>40401.665972222225</v>
      </c>
      <c r="K315" s="4">
        <v>1277702894</v>
      </c>
      <c r="L315" s="10">
        <f t="shared" si="29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4">
        <f t="shared" si="30"/>
        <v>105</v>
      </c>
      <c r="R315" s="6">
        <f t="shared" si="31"/>
        <v>80.2</v>
      </c>
      <c r="S315" s="2" t="str">
        <f t="shared" si="32"/>
        <v>film &amp; video</v>
      </c>
      <c r="T315" s="2" t="str">
        <f t="shared" si="33"/>
        <v>documentary</v>
      </c>
      <c r="U315" s="2">
        <f t="shared" si="34"/>
        <v>44.438032407408173</v>
      </c>
    </row>
    <row r="316" spans="1:21" ht="60" x14ac:dyDescent="0.25">
      <c r="A316" s="2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0">
        <f t="shared" si="28"/>
        <v>41334.833194444444</v>
      </c>
      <c r="K316" s="4">
        <v>1359575988</v>
      </c>
      <c r="L316" s="10">
        <f t="shared" si="29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4">
        <f t="shared" si="30"/>
        <v>386</v>
      </c>
      <c r="R316" s="6">
        <f t="shared" si="31"/>
        <v>32.1</v>
      </c>
      <c r="S316" s="2" t="str">
        <f t="shared" si="32"/>
        <v>film &amp; video</v>
      </c>
      <c r="T316" s="2" t="str">
        <f t="shared" si="33"/>
        <v>documentary</v>
      </c>
      <c r="U316" s="2">
        <f t="shared" si="34"/>
        <v>30</v>
      </c>
    </row>
    <row r="317" spans="1:21" ht="45" x14ac:dyDescent="0.25">
      <c r="A317" s="2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0">
        <f t="shared" si="28"/>
        <v>41143.77238425926</v>
      </c>
      <c r="K317" s="4">
        <v>1343068334</v>
      </c>
      <c r="L317" s="10">
        <f t="shared" si="29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4">
        <f t="shared" si="30"/>
        <v>102</v>
      </c>
      <c r="R317" s="6">
        <f t="shared" si="31"/>
        <v>200.89</v>
      </c>
      <c r="S317" s="2" t="str">
        <f t="shared" si="32"/>
        <v>film &amp; video</v>
      </c>
      <c r="T317" s="2" t="str">
        <f t="shared" si="33"/>
        <v>documentary</v>
      </c>
      <c r="U317" s="2">
        <f t="shared" si="34"/>
        <v>30</v>
      </c>
    </row>
    <row r="318" spans="1:21" ht="45" x14ac:dyDescent="0.25">
      <c r="A318" s="2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0">
        <f t="shared" si="28"/>
        <v>41984.207638888889</v>
      </c>
      <c r="K318" s="4">
        <v>1415398197</v>
      </c>
      <c r="L318" s="10">
        <f t="shared" si="29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4">
        <f t="shared" si="30"/>
        <v>114</v>
      </c>
      <c r="R318" s="6">
        <f t="shared" si="31"/>
        <v>108.01</v>
      </c>
      <c r="S318" s="2" t="str">
        <f t="shared" si="32"/>
        <v>film &amp; video</v>
      </c>
      <c r="T318" s="2" t="str">
        <f t="shared" si="33"/>
        <v>documentary</v>
      </c>
      <c r="U318" s="2">
        <f t="shared" si="34"/>
        <v>33.284062500002619</v>
      </c>
    </row>
    <row r="319" spans="1:21" ht="45" x14ac:dyDescent="0.25">
      <c r="A319" s="2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0">
        <f t="shared" si="28"/>
        <v>41619.676886574074</v>
      </c>
      <c r="K319" s="4">
        <v>1384186483</v>
      </c>
      <c r="L319" s="10">
        <f t="shared" si="29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4">
        <f t="shared" si="30"/>
        <v>101</v>
      </c>
      <c r="R319" s="6">
        <f t="shared" si="31"/>
        <v>95.7</v>
      </c>
      <c r="S319" s="2" t="str">
        <f t="shared" si="32"/>
        <v>film &amp; video</v>
      </c>
      <c r="T319" s="2" t="str">
        <f t="shared" si="33"/>
        <v>documentary</v>
      </c>
      <c r="U319" s="2">
        <f t="shared" si="34"/>
        <v>30</v>
      </c>
    </row>
    <row r="320" spans="1:21" ht="45" x14ac:dyDescent="0.25">
      <c r="A320" s="2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0">
        <f t="shared" si="28"/>
        <v>41359.997118055559</v>
      </c>
      <c r="K320" s="4">
        <v>1361753751</v>
      </c>
      <c r="L320" s="10">
        <f t="shared" si="29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4">
        <f t="shared" si="30"/>
        <v>284</v>
      </c>
      <c r="R320" s="6">
        <f t="shared" si="31"/>
        <v>49.88</v>
      </c>
      <c r="S320" s="2" t="str">
        <f t="shared" si="32"/>
        <v>film &amp; video</v>
      </c>
      <c r="T320" s="2" t="str">
        <f t="shared" si="33"/>
        <v>documentary</v>
      </c>
      <c r="U320" s="2">
        <f t="shared" si="34"/>
        <v>29.958333333335759</v>
      </c>
    </row>
    <row r="321" spans="1:21" ht="60" x14ac:dyDescent="0.25">
      <c r="A321" s="2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0">
        <f t="shared" si="28"/>
        <v>40211.332638888889</v>
      </c>
      <c r="K321" s="4">
        <v>1257538029</v>
      </c>
      <c r="L321" s="10">
        <f t="shared" si="29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4">
        <f t="shared" si="30"/>
        <v>113</v>
      </c>
      <c r="R321" s="6">
        <f t="shared" si="31"/>
        <v>110.47</v>
      </c>
      <c r="S321" s="2" t="str">
        <f t="shared" si="32"/>
        <v>film &amp; video</v>
      </c>
      <c r="T321" s="2" t="str">
        <f t="shared" si="33"/>
        <v>documentary</v>
      </c>
      <c r="U321" s="2">
        <f t="shared" si="34"/>
        <v>87.494340277778974</v>
      </c>
    </row>
    <row r="322" spans="1:21" ht="60" x14ac:dyDescent="0.25">
      <c r="A322" s="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0">
        <f t="shared" si="28"/>
        <v>42360.958333333328</v>
      </c>
      <c r="K322" s="4">
        <v>1448284433</v>
      </c>
      <c r="L322" s="10">
        <f t="shared" si="29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4">
        <f t="shared" si="30"/>
        <v>107</v>
      </c>
      <c r="R322" s="6">
        <f t="shared" si="31"/>
        <v>134.91</v>
      </c>
      <c r="S322" s="2" t="str">
        <f t="shared" si="32"/>
        <v>film &amp; video</v>
      </c>
      <c r="T322" s="2" t="str">
        <f t="shared" si="33"/>
        <v>documentary</v>
      </c>
      <c r="U322" s="2">
        <f t="shared" si="34"/>
        <v>29.407025462962338</v>
      </c>
    </row>
    <row r="323" spans="1:21" ht="45" x14ac:dyDescent="0.25">
      <c r="A323" s="2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0">
        <f t="shared" ref="J323:J386" si="35">(((I323/60)/60)/24)+DATE(1970,1,1)</f>
        <v>42682.488263888896</v>
      </c>
      <c r="K323" s="4">
        <v>1475577786</v>
      </c>
      <c r="L323" s="10">
        <f t="shared" ref="L323:L386" si="36">(((K323/60)/60)/24)+DATE(1970,1,1)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4">
        <f t="shared" ref="Q323:Q386" si="37">ROUNDUP((E323/D323)*100,0)</f>
        <v>103</v>
      </c>
      <c r="R323" s="6">
        <f t="shared" ref="R323:R386" si="38">IF(E323&lt;&gt;0,ROUND(E323/N323,2),0)</f>
        <v>106.62</v>
      </c>
      <c r="S323" s="2" t="str">
        <f t="shared" ref="S323:S386" si="39">LEFT(P323,SEARCH("/",P323,1)-1)</f>
        <v>film &amp; video</v>
      </c>
      <c r="T323" s="2" t="str">
        <f t="shared" ref="T323:T386" si="40">RIGHT(P323,LEN(P323)-SEARCH("/",P323,1))</f>
        <v>documentary</v>
      </c>
      <c r="U323" s="2">
        <f t="shared" ref="U323:U386" si="41">J323-L323</f>
        <v>35.041666666671517</v>
      </c>
    </row>
    <row r="324" spans="1:21" ht="45" x14ac:dyDescent="0.25">
      <c r="A324" s="2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0">
        <f t="shared" si="35"/>
        <v>42503.57</v>
      </c>
      <c r="K324" s="4">
        <v>1460554848</v>
      </c>
      <c r="L324" s="10">
        <f t="shared" si="36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4">
        <f t="shared" si="37"/>
        <v>108</v>
      </c>
      <c r="R324" s="6">
        <f t="shared" si="38"/>
        <v>145.04</v>
      </c>
      <c r="S324" s="2" t="str">
        <f t="shared" si="39"/>
        <v>film &amp; video</v>
      </c>
      <c r="T324" s="2" t="str">
        <f t="shared" si="40"/>
        <v>documentary</v>
      </c>
      <c r="U324" s="2">
        <f t="shared" si="41"/>
        <v>30</v>
      </c>
    </row>
    <row r="325" spans="1:21" ht="60" x14ac:dyDescent="0.25">
      <c r="A325" s="2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0">
        <f t="shared" si="35"/>
        <v>42725.332638888889</v>
      </c>
      <c r="K325" s="4">
        <v>1479886966</v>
      </c>
      <c r="L325" s="10">
        <f t="shared" si="36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4">
        <f t="shared" si="37"/>
        <v>124</v>
      </c>
      <c r="R325" s="6">
        <f t="shared" si="38"/>
        <v>114.59</v>
      </c>
      <c r="S325" s="2" t="str">
        <f t="shared" si="39"/>
        <v>film &amp; video</v>
      </c>
      <c r="T325" s="2" t="str">
        <f t="shared" si="40"/>
        <v>documentary</v>
      </c>
      <c r="U325" s="2">
        <f t="shared" si="41"/>
        <v>28.011273148149485</v>
      </c>
    </row>
    <row r="326" spans="1:21" ht="45" x14ac:dyDescent="0.25">
      <c r="A326" s="2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0">
        <f t="shared" si="35"/>
        <v>42217.626250000001</v>
      </c>
      <c r="K326" s="4">
        <v>1435590108</v>
      </c>
      <c r="L326" s="10">
        <f t="shared" si="36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4">
        <f t="shared" si="37"/>
        <v>102</v>
      </c>
      <c r="R326" s="6">
        <f t="shared" si="38"/>
        <v>105.32</v>
      </c>
      <c r="S326" s="2" t="str">
        <f t="shared" si="39"/>
        <v>film &amp; video</v>
      </c>
      <c r="T326" s="2" t="str">
        <f t="shared" si="40"/>
        <v>documentary</v>
      </c>
      <c r="U326" s="2">
        <f t="shared" si="41"/>
        <v>33</v>
      </c>
    </row>
    <row r="327" spans="1:21" ht="45" x14ac:dyDescent="0.25">
      <c r="A327" s="2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0">
        <f t="shared" si="35"/>
        <v>42724.187881944439</v>
      </c>
      <c r="K327" s="4">
        <v>1479184233</v>
      </c>
      <c r="L327" s="10">
        <f t="shared" si="36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4">
        <f t="shared" si="37"/>
        <v>105</v>
      </c>
      <c r="R327" s="6">
        <f t="shared" si="38"/>
        <v>70.92</v>
      </c>
      <c r="S327" s="2" t="str">
        <f t="shared" si="39"/>
        <v>film &amp; video</v>
      </c>
      <c r="T327" s="2" t="str">
        <f t="shared" si="40"/>
        <v>documentary</v>
      </c>
      <c r="U327" s="2">
        <f t="shared" si="41"/>
        <v>35</v>
      </c>
    </row>
    <row r="328" spans="1:21" ht="45" x14ac:dyDescent="0.25">
      <c r="A328" s="2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0">
        <f t="shared" si="35"/>
        <v>42808.956250000003</v>
      </c>
      <c r="K328" s="4">
        <v>1486625606</v>
      </c>
      <c r="L328" s="10">
        <f t="shared" si="36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4">
        <f t="shared" si="37"/>
        <v>113</v>
      </c>
      <c r="R328" s="6">
        <f t="shared" si="38"/>
        <v>147.16999999999999</v>
      </c>
      <c r="S328" s="2" t="str">
        <f t="shared" si="39"/>
        <v>film &amp; video</v>
      </c>
      <c r="T328" s="2" t="str">
        <f t="shared" si="40"/>
        <v>documentary</v>
      </c>
      <c r="U328" s="2">
        <f t="shared" si="41"/>
        <v>33.641365740739275</v>
      </c>
    </row>
    <row r="329" spans="1:21" ht="60" x14ac:dyDescent="0.25">
      <c r="A329" s="2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0">
        <f t="shared" si="35"/>
        <v>42085.333333333328</v>
      </c>
      <c r="K329" s="4">
        <v>1424669929</v>
      </c>
      <c r="L329" s="10">
        <f t="shared" si="36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4">
        <f t="shared" si="37"/>
        <v>137</v>
      </c>
      <c r="R329" s="6">
        <f t="shared" si="38"/>
        <v>160.47</v>
      </c>
      <c r="S329" s="2" t="str">
        <f t="shared" si="39"/>
        <v>film &amp; video</v>
      </c>
      <c r="T329" s="2" t="str">
        <f t="shared" si="40"/>
        <v>documentary</v>
      </c>
      <c r="U329" s="2">
        <f t="shared" si="41"/>
        <v>27.098043981473893</v>
      </c>
    </row>
    <row r="330" spans="1:21" ht="45" x14ac:dyDescent="0.25">
      <c r="A330" s="2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0">
        <f t="shared" si="35"/>
        <v>42309.166666666672</v>
      </c>
      <c r="K330" s="4">
        <v>1443739388</v>
      </c>
      <c r="L330" s="10">
        <f t="shared" si="36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4">
        <f t="shared" si="37"/>
        <v>104</v>
      </c>
      <c r="R330" s="6">
        <f t="shared" si="38"/>
        <v>156.05000000000001</v>
      </c>
      <c r="S330" s="2" t="str">
        <f t="shared" si="39"/>
        <v>film &amp; video</v>
      </c>
      <c r="T330" s="2" t="str">
        <f t="shared" si="40"/>
        <v>documentary</v>
      </c>
      <c r="U330" s="2">
        <f t="shared" si="41"/>
        <v>30.220046296301007</v>
      </c>
    </row>
    <row r="331" spans="1:21" ht="45" x14ac:dyDescent="0.25">
      <c r="A331" s="2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0">
        <f t="shared" si="35"/>
        <v>42315.166666666672</v>
      </c>
      <c r="K331" s="4">
        <v>1444821127</v>
      </c>
      <c r="L331" s="10">
        <f t="shared" si="36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4">
        <f t="shared" si="37"/>
        <v>106</v>
      </c>
      <c r="R331" s="6">
        <f t="shared" si="38"/>
        <v>63.17</v>
      </c>
      <c r="S331" s="2" t="str">
        <f t="shared" si="39"/>
        <v>film &amp; video</v>
      </c>
      <c r="T331" s="2" t="str">
        <f t="shared" si="40"/>
        <v>documentary</v>
      </c>
      <c r="U331" s="2">
        <f t="shared" si="41"/>
        <v>23.69991898148146</v>
      </c>
    </row>
    <row r="332" spans="1:21" ht="60" x14ac:dyDescent="0.25">
      <c r="A332" s="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0">
        <f t="shared" si="35"/>
        <v>41411.165972222225</v>
      </c>
      <c r="K332" s="4">
        <v>1366028563</v>
      </c>
      <c r="L332" s="10">
        <f t="shared" si="36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4">
        <f t="shared" si="37"/>
        <v>102</v>
      </c>
      <c r="R332" s="6">
        <f t="shared" si="38"/>
        <v>104.82</v>
      </c>
      <c r="S332" s="2" t="str">
        <f t="shared" si="39"/>
        <v>film &amp; video</v>
      </c>
      <c r="T332" s="2" t="str">
        <f t="shared" si="40"/>
        <v>documentary</v>
      </c>
      <c r="U332" s="2">
        <f t="shared" si="41"/>
        <v>31.650196759263054</v>
      </c>
    </row>
    <row r="333" spans="1:21" ht="45" x14ac:dyDescent="0.25">
      <c r="A333" s="2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0">
        <f t="shared" si="35"/>
        <v>42538.581412037034</v>
      </c>
      <c r="K333" s="4">
        <v>1463493434</v>
      </c>
      <c r="L333" s="10">
        <f t="shared" si="36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4">
        <f t="shared" si="37"/>
        <v>107</v>
      </c>
      <c r="R333" s="6">
        <f t="shared" si="38"/>
        <v>97.36</v>
      </c>
      <c r="S333" s="2" t="str">
        <f t="shared" si="39"/>
        <v>film &amp; video</v>
      </c>
      <c r="T333" s="2" t="str">
        <f t="shared" si="40"/>
        <v>documentary</v>
      </c>
      <c r="U333" s="2">
        <f t="shared" si="41"/>
        <v>31</v>
      </c>
    </row>
    <row r="334" spans="1:21" ht="60" x14ac:dyDescent="0.25">
      <c r="A334" s="2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0">
        <f t="shared" si="35"/>
        <v>42305.333333333328</v>
      </c>
      <c r="K334" s="4">
        <v>1442420377</v>
      </c>
      <c r="L334" s="10">
        <f t="shared" si="36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4">
        <f t="shared" si="37"/>
        <v>114</v>
      </c>
      <c r="R334" s="6">
        <f t="shared" si="38"/>
        <v>203.63</v>
      </c>
      <c r="S334" s="2" t="str">
        <f t="shared" si="39"/>
        <v>film &amp; video</v>
      </c>
      <c r="T334" s="2" t="str">
        <f t="shared" si="40"/>
        <v>documentary</v>
      </c>
      <c r="U334" s="2">
        <f t="shared" si="41"/>
        <v>41.65304398148146</v>
      </c>
    </row>
    <row r="335" spans="1:21" ht="60" x14ac:dyDescent="0.25">
      <c r="A335" s="2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0">
        <f t="shared" si="35"/>
        <v>42467.59480324074</v>
      </c>
      <c r="K335" s="4">
        <v>1457450191</v>
      </c>
      <c r="L335" s="10">
        <f t="shared" si="36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4">
        <f t="shared" si="37"/>
        <v>126</v>
      </c>
      <c r="R335" s="6">
        <f t="shared" si="38"/>
        <v>188.31</v>
      </c>
      <c r="S335" s="2" t="str">
        <f t="shared" si="39"/>
        <v>film &amp; video</v>
      </c>
      <c r="T335" s="2" t="str">
        <f t="shared" si="40"/>
        <v>documentary</v>
      </c>
      <c r="U335" s="2">
        <f t="shared" si="41"/>
        <v>29.958333333335759</v>
      </c>
    </row>
    <row r="336" spans="1:21" ht="60" x14ac:dyDescent="0.25">
      <c r="A336" s="2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0">
        <f t="shared" si="35"/>
        <v>42139.791666666672</v>
      </c>
      <c r="K336" s="4">
        <v>1428423757</v>
      </c>
      <c r="L336" s="10">
        <f t="shared" si="36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4">
        <f t="shared" si="37"/>
        <v>102</v>
      </c>
      <c r="R336" s="6">
        <f t="shared" si="38"/>
        <v>146.65</v>
      </c>
      <c r="S336" s="2" t="str">
        <f t="shared" si="39"/>
        <v>film &amp; video</v>
      </c>
      <c r="T336" s="2" t="str">
        <f t="shared" si="40"/>
        <v>documentary</v>
      </c>
      <c r="U336" s="2">
        <f t="shared" si="41"/>
        <v>38.10929398148437</v>
      </c>
    </row>
    <row r="337" spans="1:21" ht="60" x14ac:dyDescent="0.25">
      <c r="A337" s="2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0">
        <f t="shared" si="35"/>
        <v>42132.916666666672</v>
      </c>
      <c r="K337" s="4">
        <v>1428428515</v>
      </c>
      <c r="L337" s="10">
        <f t="shared" si="36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4">
        <f t="shared" si="37"/>
        <v>103</v>
      </c>
      <c r="R337" s="6">
        <f t="shared" si="38"/>
        <v>109.19</v>
      </c>
      <c r="S337" s="2" t="str">
        <f t="shared" si="39"/>
        <v>film &amp; video</v>
      </c>
      <c r="T337" s="2" t="str">
        <f t="shared" si="40"/>
        <v>documentary</v>
      </c>
      <c r="U337" s="2">
        <f t="shared" si="41"/>
        <v>31.179224537045229</v>
      </c>
    </row>
    <row r="338" spans="1:21" ht="45" x14ac:dyDescent="0.25">
      <c r="A338" s="2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0">
        <f t="shared" si="35"/>
        <v>42321.637939814813</v>
      </c>
      <c r="K338" s="4">
        <v>1444832318</v>
      </c>
      <c r="L338" s="10">
        <f t="shared" si="36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4">
        <f t="shared" si="37"/>
        <v>117</v>
      </c>
      <c r="R338" s="6">
        <f t="shared" si="38"/>
        <v>59.25</v>
      </c>
      <c r="S338" s="2" t="str">
        <f t="shared" si="39"/>
        <v>film &amp; video</v>
      </c>
      <c r="T338" s="2" t="str">
        <f t="shared" si="40"/>
        <v>documentary</v>
      </c>
      <c r="U338" s="2">
        <f t="shared" si="41"/>
        <v>30.041666666664241</v>
      </c>
    </row>
    <row r="339" spans="1:21" ht="60" x14ac:dyDescent="0.25">
      <c r="A339" s="2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0">
        <f t="shared" si="35"/>
        <v>42077.086898148147</v>
      </c>
      <c r="K339" s="4">
        <v>1423710308</v>
      </c>
      <c r="L339" s="10">
        <f t="shared" si="36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4">
        <f t="shared" si="37"/>
        <v>102</v>
      </c>
      <c r="R339" s="6">
        <f t="shared" si="38"/>
        <v>97.9</v>
      </c>
      <c r="S339" s="2" t="str">
        <f t="shared" si="39"/>
        <v>film &amp; video</v>
      </c>
      <c r="T339" s="2" t="str">
        <f t="shared" si="40"/>
        <v>documentary</v>
      </c>
      <c r="U339" s="2">
        <f t="shared" si="41"/>
        <v>29.958333333328483</v>
      </c>
    </row>
    <row r="340" spans="1:21" ht="60" x14ac:dyDescent="0.25">
      <c r="A340" s="2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0">
        <f t="shared" si="35"/>
        <v>42616.041666666672</v>
      </c>
      <c r="K340" s="4">
        <v>1468001290</v>
      </c>
      <c r="L340" s="10">
        <f t="shared" si="36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4">
        <f t="shared" si="37"/>
        <v>111</v>
      </c>
      <c r="R340" s="6">
        <f t="shared" si="38"/>
        <v>70</v>
      </c>
      <c r="S340" s="2" t="str">
        <f t="shared" si="39"/>
        <v>film &amp; video</v>
      </c>
      <c r="T340" s="2" t="str">
        <f t="shared" si="40"/>
        <v>documentary</v>
      </c>
      <c r="U340" s="2">
        <f t="shared" si="41"/>
        <v>56.285995370373712</v>
      </c>
    </row>
    <row r="341" spans="1:21" ht="45" x14ac:dyDescent="0.25">
      <c r="A341" s="2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0">
        <f t="shared" si="35"/>
        <v>42123.760046296295</v>
      </c>
      <c r="K341" s="4">
        <v>1427739268</v>
      </c>
      <c r="L341" s="10">
        <f t="shared" si="36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4">
        <f t="shared" si="37"/>
        <v>109</v>
      </c>
      <c r="R341" s="6">
        <f t="shared" si="38"/>
        <v>72.87</v>
      </c>
      <c r="S341" s="2" t="str">
        <f t="shared" si="39"/>
        <v>film &amp; video</v>
      </c>
      <c r="T341" s="2" t="str">
        <f t="shared" si="40"/>
        <v>documentary</v>
      </c>
      <c r="U341" s="2">
        <f t="shared" si="41"/>
        <v>30</v>
      </c>
    </row>
    <row r="342" spans="1:21" ht="45" x14ac:dyDescent="0.25">
      <c r="A342" s="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0">
        <f t="shared" si="35"/>
        <v>42802.875</v>
      </c>
      <c r="K342" s="4">
        <v>1486397007</v>
      </c>
      <c r="L342" s="10">
        <f t="shared" si="36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4">
        <f t="shared" si="37"/>
        <v>126</v>
      </c>
      <c r="R342" s="6">
        <f t="shared" si="38"/>
        <v>146.35</v>
      </c>
      <c r="S342" s="2" t="str">
        <f t="shared" si="39"/>
        <v>film &amp; video</v>
      </c>
      <c r="T342" s="2" t="str">
        <f t="shared" si="40"/>
        <v>documentary</v>
      </c>
      <c r="U342" s="2">
        <f t="shared" si="41"/>
        <v>30.205937499995343</v>
      </c>
    </row>
    <row r="343" spans="1:21" ht="60" x14ac:dyDescent="0.25">
      <c r="A343" s="2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0">
        <f t="shared" si="35"/>
        <v>41913.165972222225</v>
      </c>
      <c r="K343" s="4">
        <v>1410555998</v>
      </c>
      <c r="L343" s="10">
        <f t="shared" si="36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4">
        <f t="shared" si="37"/>
        <v>107</v>
      </c>
      <c r="R343" s="6">
        <f t="shared" si="38"/>
        <v>67.91</v>
      </c>
      <c r="S343" s="2" t="str">
        <f t="shared" si="39"/>
        <v>film &amp; video</v>
      </c>
      <c r="T343" s="2" t="str">
        <f t="shared" si="40"/>
        <v>documentary</v>
      </c>
      <c r="U343" s="2">
        <f t="shared" si="41"/>
        <v>18.286365740743349</v>
      </c>
    </row>
    <row r="344" spans="1:21" ht="30" x14ac:dyDescent="0.25">
      <c r="A344" s="2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0">
        <f t="shared" si="35"/>
        <v>42489.780844907407</v>
      </c>
      <c r="K344" s="4">
        <v>1459363465</v>
      </c>
      <c r="L344" s="10">
        <f t="shared" si="36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4">
        <f t="shared" si="37"/>
        <v>101</v>
      </c>
      <c r="R344" s="6">
        <f t="shared" si="38"/>
        <v>169.85</v>
      </c>
      <c r="S344" s="2" t="str">
        <f t="shared" si="39"/>
        <v>film &amp; video</v>
      </c>
      <c r="T344" s="2" t="str">
        <f t="shared" si="40"/>
        <v>documentary</v>
      </c>
      <c r="U344" s="2">
        <f t="shared" si="41"/>
        <v>30</v>
      </c>
    </row>
    <row r="345" spans="1:21" ht="60" x14ac:dyDescent="0.25">
      <c r="A345" s="2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0">
        <f t="shared" si="35"/>
        <v>41957.125</v>
      </c>
      <c r="K345" s="4">
        <v>1413308545</v>
      </c>
      <c r="L345" s="10">
        <f t="shared" si="36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4">
        <f t="shared" si="37"/>
        <v>103</v>
      </c>
      <c r="R345" s="6">
        <f t="shared" si="38"/>
        <v>58.41</v>
      </c>
      <c r="S345" s="2" t="str">
        <f t="shared" si="39"/>
        <v>film &amp; video</v>
      </c>
      <c r="T345" s="2" t="str">
        <f t="shared" si="40"/>
        <v>documentary</v>
      </c>
      <c r="U345" s="2">
        <f t="shared" si="41"/>
        <v>30.387210648150358</v>
      </c>
    </row>
    <row r="346" spans="1:21" ht="60" x14ac:dyDescent="0.25">
      <c r="A346" s="2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0">
        <f t="shared" si="35"/>
        <v>42156.097222222219</v>
      </c>
      <c r="K346" s="4">
        <v>1429312694</v>
      </c>
      <c r="L346" s="10">
        <f t="shared" si="36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4">
        <f t="shared" si="37"/>
        <v>103</v>
      </c>
      <c r="R346" s="6">
        <f t="shared" si="38"/>
        <v>119.99</v>
      </c>
      <c r="S346" s="2" t="str">
        <f t="shared" si="39"/>
        <v>film &amp; video</v>
      </c>
      <c r="T346" s="2" t="str">
        <f t="shared" si="40"/>
        <v>documentary</v>
      </c>
      <c r="U346" s="2">
        <f t="shared" si="41"/>
        <v>44.126226851847605</v>
      </c>
    </row>
    <row r="347" spans="1:21" ht="45" x14ac:dyDescent="0.25">
      <c r="A347" s="2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0">
        <f t="shared" si="35"/>
        <v>42144.944328703699</v>
      </c>
      <c r="K347" s="4">
        <v>1429569590</v>
      </c>
      <c r="L347" s="10">
        <f t="shared" si="36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4">
        <f t="shared" si="37"/>
        <v>124</v>
      </c>
      <c r="R347" s="6">
        <f t="shared" si="38"/>
        <v>99.86</v>
      </c>
      <c r="S347" s="2" t="str">
        <f t="shared" si="39"/>
        <v>film &amp; video</v>
      </c>
      <c r="T347" s="2" t="str">
        <f t="shared" si="40"/>
        <v>documentary</v>
      </c>
      <c r="U347" s="2">
        <f t="shared" si="41"/>
        <v>30</v>
      </c>
    </row>
    <row r="348" spans="1:21" ht="60" x14ac:dyDescent="0.25">
      <c r="A348" s="2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0">
        <f t="shared" si="35"/>
        <v>42291.500243055561</v>
      </c>
      <c r="K348" s="4">
        <v>1442232021</v>
      </c>
      <c r="L348" s="10">
        <f t="shared" si="36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4">
        <f t="shared" si="37"/>
        <v>171</v>
      </c>
      <c r="R348" s="6">
        <f t="shared" si="38"/>
        <v>90.58</v>
      </c>
      <c r="S348" s="2" t="str">
        <f t="shared" si="39"/>
        <v>film &amp; video</v>
      </c>
      <c r="T348" s="2" t="str">
        <f t="shared" si="40"/>
        <v>documentary</v>
      </c>
      <c r="U348" s="2">
        <f t="shared" si="41"/>
        <v>30</v>
      </c>
    </row>
    <row r="349" spans="1:21" ht="60" x14ac:dyDescent="0.25">
      <c r="A349" s="2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0">
        <f t="shared" si="35"/>
        <v>42322.537141203706</v>
      </c>
      <c r="K349" s="4">
        <v>1444910009</v>
      </c>
      <c r="L349" s="10">
        <f t="shared" si="36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4">
        <f t="shared" si="37"/>
        <v>112</v>
      </c>
      <c r="R349" s="6">
        <f t="shared" si="38"/>
        <v>117.77</v>
      </c>
      <c r="S349" s="2" t="str">
        <f t="shared" si="39"/>
        <v>film &amp; video</v>
      </c>
      <c r="T349" s="2" t="str">
        <f t="shared" si="40"/>
        <v>documentary</v>
      </c>
      <c r="U349" s="2">
        <f t="shared" si="41"/>
        <v>30.041666666671517</v>
      </c>
    </row>
    <row r="350" spans="1:21" ht="60" x14ac:dyDescent="0.25">
      <c r="A350" s="2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0">
        <f t="shared" si="35"/>
        <v>42237.58699074074</v>
      </c>
      <c r="K350" s="4">
        <v>1437573916</v>
      </c>
      <c r="L350" s="10">
        <f t="shared" si="36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4">
        <f t="shared" si="37"/>
        <v>103</v>
      </c>
      <c r="R350" s="6">
        <f t="shared" si="38"/>
        <v>86.55</v>
      </c>
      <c r="S350" s="2" t="str">
        <f t="shared" si="39"/>
        <v>film &amp; video</v>
      </c>
      <c r="T350" s="2" t="str">
        <f t="shared" si="40"/>
        <v>documentary</v>
      </c>
      <c r="U350" s="2">
        <f t="shared" si="41"/>
        <v>30</v>
      </c>
    </row>
    <row r="351" spans="1:21" ht="45" x14ac:dyDescent="0.25">
      <c r="A351" s="2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0">
        <f t="shared" si="35"/>
        <v>42790.498935185184</v>
      </c>
      <c r="K351" s="4">
        <v>1485345508</v>
      </c>
      <c r="L351" s="10">
        <f t="shared" si="36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4">
        <f t="shared" si="37"/>
        <v>107</v>
      </c>
      <c r="R351" s="6">
        <f t="shared" si="38"/>
        <v>71.900000000000006</v>
      </c>
      <c r="S351" s="2" t="str">
        <f t="shared" si="39"/>
        <v>film &amp; video</v>
      </c>
      <c r="T351" s="2" t="str">
        <f t="shared" si="40"/>
        <v>documentary</v>
      </c>
      <c r="U351" s="2">
        <f t="shared" si="41"/>
        <v>30</v>
      </c>
    </row>
    <row r="352" spans="1:21" ht="45" x14ac:dyDescent="0.25">
      <c r="A352" s="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0">
        <f t="shared" si="35"/>
        <v>42624.165972222225</v>
      </c>
      <c r="K352" s="4">
        <v>1470274509</v>
      </c>
      <c r="L352" s="10">
        <f t="shared" si="36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4">
        <f t="shared" si="37"/>
        <v>115</v>
      </c>
      <c r="R352" s="6">
        <f t="shared" si="38"/>
        <v>129.82</v>
      </c>
      <c r="S352" s="2" t="str">
        <f t="shared" si="39"/>
        <v>film &amp; video</v>
      </c>
      <c r="T352" s="2" t="str">
        <f t="shared" si="40"/>
        <v>documentary</v>
      </c>
      <c r="U352" s="2">
        <f t="shared" si="41"/>
        <v>38.099895833336632</v>
      </c>
    </row>
    <row r="353" spans="1:21" ht="60" x14ac:dyDescent="0.25">
      <c r="A353" s="2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0">
        <f t="shared" si="35"/>
        <v>42467.923078703709</v>
      </c>
      <c r="K353" s="4">
        <v>1456614554</v>
      </c>
      <c r="L353" s="10">
        <f t="shared" si="36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4">
        <f t="shared" si="37"/>
        <v>128</v>
      </c>
      <c r="R353" s="6">
        <f t="shared" si="38"/>
        <v>44.91</v>
      </c>
      <c r="S353" s="2" t="str">
        <f t="shared" si="39"/>
        <v>film &amp; video</v>
      </c>
      <c r="T353" s="2" t="str">
        <f t="shared" si="40"/>
        <v>documentary</v>
      </c>
      <c r="U353" s="2">
        <f t="shared" si="41"/>
        <v>39.958333333343035</v>
      </c>
    </row>
    <row r="354" spans="1:21" ht="60" x14ac:dyDescent="0.25">
      <c r="A354" s="2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0">
        <f t="shared" si="35"/>
        <v>41920.167453703703</v>
      </c>
      <c r="K354" s="4">
        <v>1410148868</v>
      </c>
      <c r="L354" s="10">
        <f t="shared" si="36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4">
        <f t="shared" si="37"/>
        <v>117</v>
      </c>
      <c r="R354" s="6">
        <f t="shared" si="38"/>
        <v>40.76</v>
      </c>
      <c r="S354" s="2" t="str">
        <f t="shared" si="39"/>
        <v>film &amp; video</v>
      </c>
      <c r="T354" s="2" t="str">
        <f t="shared" si="40"/>
        <v>documentary</v>
      </c>
      <c r="U354" s="2">
        <f t="shared" si="41"/>
        <v>30</v>
      </c>
    </row>
    <row r="355" spans="1:21" ht="60" x14ac:dyDescent="0.25">
      <c r="A355" s="2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0">
        <f t="shared" si="35"/>
        <v>42327.833553240736</v>
      </c>
      <c r="K355" s="4">
        <v>1445367619</v>
      </c>
      <c r="L355" s="10">
        <f t="shared" si="36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4">
        <f t="shared" si="37"/>
        <v>109</v>
      </c>
      <c r="R355" s="6">
        <f t="shared" si="38"/>
        <v>103.52</v>
      </c>
      <c r="S355" s="2" t="str">
        <f t="shared" si="39"/>
        <v>film &amp; video</v>
      </c>
      <c r="T355" s="2" t="str">
        <f t="shared" si="40"/>
        <v>documentary</v>
      </c>
      <c r="U355" s="2">
        <f t="shared" si="41"/>
        <v>30.041666666656965</v>
      </c>
    </row>
    <row r="356" spans="1:21" ht="60" x14ac:dyDescent="0.25">
      <c r="A356" s="2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0">
        <f t="shared" si="35"/>
        <v>42468.786122685182</v>
      </c>
      <c r="K356" s="4">
        <v>1457553121</v>
      </c>
      <c r="L356" s="10">
        <f t="shared" si="36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4">
        <f t="shared" si="37"/>
        <v>104</v>
      </c>
      <c r="R356" s="6">
        <f t="shared" si="38"/>
        <v>125.45</v>
      </c>
      <c r="S356" s="2" t="str">
        <f t="shared" si="39"/>
        <v>film &amp; video</v>
      </c>
      <c r="T356" s="2" t="str">
        <f t="shared" si="40"/>
        <v>documentary</v>
      </c>
      <c r="U356" s="2">
        <f t="shared" si="41"/>
        <v>29.958333333328483</v>
      </c>
    </row>
    <row r="357" spans="1:21" ht="45" x14ac:dyDescent="0.25">
      <c r="A357" s="2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0">
        <f t="shared" si="35"/>
        <v>41974.3355787037</v>
      </c>
      <c r="K357" s="4">
        <v>1414738994</v>
      </c>
      <c r="L357" s="10">
        <f t="shared" si="36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4">
        <f t="shared" si="37"/>
        <v>117</v>
      </c>
      <c r="R357" s="6">
        <f t="shared" si="38"/>
        <v>246.61</v>
      </c>
      <c r="S357" s="2" t="str">
        <f t="shared" si="39"/>
        <v>film &amp; video</v>
      </c>
      <c r="T357" s="2" t="str">
        <f t="shared" si="40"/>
        <v>documentary</v>
      </c>
      <c r="U357" s="2">
        <f t="shared" si="41"/>
        <v>31.041666666664241</v>
      </c>
    </row>
    <row r="358" spans="1:21" ht="45" x14ac:dyDescent="0.25">
      <c r="A358" s="2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0">
        <f t="shared" si="35"/>
        <v>42445.761493055557</v>
      </c>
      <c r="K358" s="4">
        <v>1455563793</v>
      </c>
      <c r="L358" s="10">
        <f t="shared" si="36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4">
        <f t="shared" si="37"/>
        <v>103</v>
      </c>
      <c r="R358" s="6">
        <f t="shared" si="38"/>
        <v>79.400000000000006</v>
      </c>
      <c r="S358" s="2" t="str">
        <f t="shared" si="39"/>
        <v>film &amp; video</v>
      </c>
      <c r="T358" s="2" t="str">
        <f t="shared" si="40"/>
        <v>documentary</v>
      </c>
      <c r="U358" s="2">
        <f t="shared" si="41"/>
        <v>29.958333333335759</v>
      </c>
    </row>
    <row r="359" spans="1:21" ht="60" x14ac:dyDescent="0.25">
      <c r="A359" s="2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0">
        <f t="shared" si="35"/>
        <v>42118.222187499996</v>
      </c>
      <c r="K359" s="4">
        <v>1426396797</v>
      </c>
      <c r="L359" s="10">
        <f t="shared" si="36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4">
        <f t="shared" si="37"/>
        <v>174</v>
      </c>
      <c r="R359" s="6">
        <f t="shared" si="38"/>
        <v>86.14</v>
      </c>
      <c r="S359" s="2" t="str">
        <f t="shared" si="39"/>
        <v>film &amp; video</v>
      </c>
      <c r="T359" s="2" t="str">
        <f t="shared" si="40"/>
        <v>documentary</v>
      </c>
      <c r="U359" s="2">
        <f t="shared" si="41"/>
        <v>40</v>
      </c>
    </row>
    <row r="360" spans="1:21" ht="45" x14ac:dyDescent="0.25">
      <c r="A360" s="2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0">
        <f t="shared" si="35"/>
        <v>42536.625</v>
      </c>
      <c r="K360" s="4">
        <v>1463517521</v>
      </c>
      <c r="L360" s="10">
        <f t="shared" si="36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4">
        <f t="shared" si="37"/>
        <v>104</v>
      </c>
      <c r="R360" s="6">
        <f t="shared" si="38"/>
        <v>193.05</v>
      </c>
      <c r="S360" s="2" t="str">
        <f t="shared" si="39"/>
        <v>film &amp; video</v>
      </c>
      <c r="T360" s="2" t="str">
        <f t="shared" si="40"/>
        <v>documentary</v>
      </c>
      <c r="U360" s="2">
        <f t="shared" si="41"/>
        <v>28.764803240745096</v>
      </c>
    </row>
    <row r="361" spans="1:21" ht="45" x14ac:dyDescent="0.25">
      <c r="A361" s="2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0">
        <f t="shared" si="35"/>
        <v>41957.216666666667</v>
      </c>
      <c r="K361" s="4">
        <v>1414028490</v>
      </c>
      <c r="L361" s="10">
        <f t="shared" si="36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4">
        <f t="shared" si="37"/>
        <v>105</v>
      </c>
      <c r="R361" s="6">
        <f t="shared" si="38"/>
        <v>84.02</v>
      </c>
      <c r="S361" s="2" t="str">
        <f t="shared" si="39"/>
        <v>film &amp; video</v>
      </c>
      <c r="T361" s="2" t="str">
        <f t="shared" si="40"/>
        <v>documentary</v>
      </c>
      <c r="U361" s="2">
        <f t="shared" si="41"/>
        <v>22.146180555559113</v>
      </c>
    </row>
    <row r="362" spans="1:21" ht="60" x14ac:dyDescent="0.25">
      <c r="A362" s="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0">
        <f t="shared" si="35"/>
        <v>42208.132638888885</v>
      </c>
      <c r="K362" s="4">
        <v>1433799180</v>
      </c>
      <c r="L362" s="10">
        <f t="shared" si="36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4">
        <f t="shared" si="37"/>
        <v>102</v>
      </c>
      <c r="R362" s="6">
        <f t="shared" si="38"/>
        <v>139.83000000000001</v>
      </c>
      <c r="S362" s="2" t="str">
        <f t="shared" si="39"/>
        <v>film &amp; video</v>
      </c>
      <c r="T362" s="2" t="str">
        <f t="shared" si="40"/>
        <v>documentary</v>
      </c>
      <c r="U362" s="2">
        <f t="shared" si="41"/>
        <v>44.234722222216078</v>
      </c>
    </row>
    <row r="363" spans="1:21" ht="60" x14ac:dyDescent="0.25">
      <c r="A363" s="2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0">
        <f t="shared" si="35"/>
        <v>41966.042893518519</v>
      </c>
      <c r="K363" s="4">
        <v>1414108906</v>
      </c>
      <c r="L363" s="10">
        <f t="shared" si="36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4">
        <f t="shared" si="37"/>
        <v>112</v>
      </c>
      <c r="R363" s="6">
        <f t="shared" si="38"/>
        <v>109.82</v>
      </c>
      <c r="S363" s="2" t="str">
        <f t="shared" si="39"/>
        <v>film &amp; video</v>
      </c>
      <c r="T363" s="2" t="str">
        <f t="shared" si="40"/>
        <v>documentary</v>
      </c>
      <c r="U363" s="2">
        <f t="shared" si="41"/>
        <v>30.041666666671517</v>
      </c>
    </row>
    <row r="364" spans="1:21" ht="60" x14ac:dyDescent="0.25">
      <c r="A364" s="2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0">
        <f t="shared" si="35"/>
        <v>41859</v>
      </c>
      <c r="K364" s="4">
        <v>1405573391</v>
      </c>
      <c r="L364" s="10">
        <f t="shared" si="36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4">
        <f t="shared" si="37"/>
        <v>125</v>
      </c>
      <c r="R364" s="6">
        <f t="shared" si="38"/>
        <v>139.53</v>
      </c>
      <c r="S364" s="2" t="str">
        <f t="shared" si="39"/>
        <v>film &amp; video</v>
      </c>
      <c r="T364" s="2" t="str">
        <f t="shared" si="40"/>
        <v>documentary</v>
      </c>
      <c r="U364" s="2">
        <f t="shared" si="41"/>
        <v>21.789456018515921</v>
      </c>
    </row>
    <row r="365" spans="1:21" ht="60" x14ac:dyDescent="0.25">
      <c r="A365" s="2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0">
        <f t="shared" si="35"/>
        <v>40300.806944444441</v>
      </c>
      <c r="K365" s="4">
        <v>1268934736</v>
      </c>
      <c r="L365" s="10">
        <f t="shared" si="36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4">
        <f t="shared" si="37"/>
        <v>102</v>
      </c>
      <c r="R365" s="6">
        <f t="shared" si="38"/>
        <v>347.85</v>
      </c>
      <c r="S365" s="2" t="str">
        <f t="shared" si="39"/>
        <v>film &amp; video</v>
      </c>
      <c r="T365" s="2" t="str">
        <f t="shared" si="40"/>
        <v>documentary</v>
      </c>
      <c r="U365" s="2">
        <f t="shared" si="41"/>
        <v>45.062314814815181</v>
      </c>
    </row>
    <row r="366" spans="1:21" ht="60" x14ac:dyDescent="0.25">
      <c r="A366" s="2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0">
        <f t="shared" si="35"/>
        <v>41811.165972222225</v>
      </c>
      <c r="K366" s="4">
        <v>1400704672</v>
      </c>
      <c r="L366" s="10">
        <f t="shared" si="36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4">
        <f t="shared" si="37"/>
        <v>111</v>
      </c>
      <c r="R366" s="6">
        <f t="shared" si="38"/>
        <v>68.239999999999995</v>
      </c>
      <c r="S366" s="2" t="str">
        <f t="shared" si="39"/>
        <v>film &amp; video</v>
      </c>
      <c r="T366" s="2" t="str">
        <f t="shared" si="40"/>
        <v>documentary</v>
      </c>
      <c r="U366" s="2">
        <f t="shared" si="41"/>
        <v>30.306342592593865</v>
      </c>
    </row>
    <row r="367" spans="1:21" ht="45" x14ac:dyDescent="0.25">
      <c r="A367" s="2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0">
        <f t="shared" si="35"/>
        <v>41698.606469907405</v>
      </c>
      <c r="K367" s="4">
        <v>1391005999</v>
      </c>
      <c r="L367" s="10">
        <f t="shared" si="36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4">
        <f t="shared" si="37"/>
        <v>104</v>
      </c>
      <c r="R367" s="6">
        <f t="shared" si="38"/>
        <v>239.94</v>
      </c>
      <c r="S367" s="2" t="str">
        <f t="shared" si="39"/>
        <v>film &amp; video</v>
      </c>
      <c r="T367" s="2" t="str">
        <f t="shared" si="40"/>
        <v>documentary</v>
      </c>
      <c r="U367" s="2">
        <f t="shared" si="41"/>
        <v>30</v>
      </c>
    </row>
    <row r="368" spans="1:21" ht="45" x14ac:dyDescent="0.25">
      <c r="A368" s="2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0">
        <f t="shared" si="35"/>
        <v>41049.793032407404</v>
      </c>
      <c r="K368" s="4">
        <v>1334948518</v>
      </c>
      <c r="L368" s="10">
        <f t="shared" si="36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4">
        <f t="shared" si="37"/>
        <v>102</v>
      </c>
      <c r="R368" s="6">
        <f t="shared" si="38"/>
        <v>287.31</v>
      </c>
      <c r="S368" s="2" t="str">
        <f t="shared" si="39"/>
        <v>film &amp; video</v>
      </c>
      <c r="T368" s="2" t="str">
        <f t="shared" si="40"/>
        <v>documentary</v>
      </c>
      <c r="U368" s="2">
        <f t="shared" si="41"/>
        <v>30</v>
      </c>
    </row>
    <row r="369" spans="1:21" ht="60" x14ac:dyDescent="0.25">
      <c r="A369" s="2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0">
        <f t="shared" si="35"/>
        <v>41395.207638888889</v>
      </c>
      <c r="K369" s="4">
        <v>1363960278</v>
      </c>
      <c r="L369" s="10">
        <f t="shared" si="36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4">
        <f t="shared" si="37"/>
        <v>104</v>
      </c>
      <c r="R369" s="6">
        <f t="shared" si="38"/>
        <v>86.85</v>
      </c>
      <c r="S369" s="2" t="str">
        <f t="shared" si="39"/>
        <v>film &amp; video</v>
      </c>
      <c r="T369" s="2" t="str">
        <f t="shared" si="40"/>
        <v>documentary</v>
      </c>
      <c r="U369" s="2">
        <f t="shared" si="41"/>
        <v>39.630347222220735</v>
      </c>
    </row>
    <row r="370" spans="1:21" ht="60" x14ac:dyDescent="0.25">
      <c r="A370" s="2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0">
        <f t="shared" si="35"/>
        <v>42078.563912037032</v>
      </c>
      <c r="K370" s="4">
        <v>1423405922</v>
      </c>
      <c r="L370" s="10">
        <f t="shared" si="36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4">
        <f t="shared" si="37"/>
        <v>105</v>
      </c>
      <c r="R370" s="6">
        <f t="shared" si="38"/>
        <v>81.849999999999994</v>
      </c>
      <c r="S370" s="2" t="str">
        <f t="shared" si="39"/>
        <v>film &amp; video</v>
      </c>
      <c r="T370" s="2" t="str">
        <f t="shared" si="40"/>
        <v>documentary</v>
      </c>
      <c r="U370" s="2">
        <f t="shared" si="41"/>
        <v>34.958333333328483</v>
      </c>
    </row>
    <row r="371" spans="1:21" ht="60" x14ac:dyDescent="0.25">
      <c r="A371" s="2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0">
        <f t="shared" si="35"/>
        <v>40923.551724537036</v>
      </c>
      <c r="K371" s="4">
        <v>1324041269</v>
      </c>
      <c r="L371" s="10">
        <f t="shared" si="36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4">
        <f t="shared" si="37"/>
        <v>111</v>
      </c>
      <c r="R371" s="6">
        <f t="shared" si="38"/>
        <v>42.87</v>
      </c>
      <c r="S371" s="2" t="str">
        <f t="shared" si="39"/>
        <v>film &amp; video</v>
      </c>
      <c r="T371" s="2" t="str">
        <f t="shared" si="40"/>
        <v>documentary</v>
      </c>
      <c r="U371" s="2">
        <f t="shared" si="41"/>
        <v>30</v>
      </c>
    </row>
    <row r="372" spans="1:21" ht="60" x14ac:dyDescent="0.25">
      <c r="A372" s="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0">
        <f t="shared" si="35"/>
        <v>42741.795138888891</v>
      </c>
      <c r="K372" s="4">
        <v>1481137500</v>
      </c>
      <c r="L372" s="10">
        <f t="shared" si="36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4">
        <f t="shared" si="37"/>
        <v>123</v>
      </c>
      <c r="R372" s="6">
        <f t="shared" si="38"/>
        <v>709.42</v>
      </c>
      <c r="S372" s="2" t="str">
        <f t="shared" si="39"/>
        <v>film &amp; video</v>
      </c>
      <c r="T372" s="2" t="str">
        <f t="shared" si="40"/>
        <v>documentary</v>
      </c>
      <c r="U372" s="2">
        <f t="shared" si="41"/>
        <v>30</v>
      </c>
    </row>
    <row r="373" spans="1:21" ht="60" x14ac:dyDescent="0.25">
      <c r="A373" s="2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0">
        <f t="shared" si="35"/>
        <v>41306.767812500002</v>
      </c>
      <c r="K373" s="4">
        <v>1355855139</v>
      </c>
      <c r="L373" s="10">
        <f t="shared" si="36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4">
        <f t="shared" si="37"/>
        <v>115</v>
      </c>
      <c r="R373" s="6">
        <f t="shared" si="38"/>
        <v>161.26</v>
      </c>
      <c r="S373" s="2" t="str">
        <f t="shared" si="39"/>
        <v>film &amp; video</v>
      </c>
      <c r="T373" s="2" t="str">
        <f t="shared" si="40"/>
        <v>documentary</v>
      </c>
      <c r="U373" s="2">
        <f t="shared" si="41"/>
        <v>45</v>
      </c>
    </row>
    <row r="374" spans="1:21" ht="30" x14ac:dyDescent="0.25">
      <c r="A374" s="2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0">
        <f t="shared" si="35"/>
        <v>42465.666666666672</v>
      </c>
      <c r="K374" s="4">
        <v>1456408244</v>
      </c>
      <c r="L374" s="10">
        <f t="shared" si="36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4">
        <f t="shared" si="37"/>
        <v>126</v>
      </c>
      <c r="R374" s="6">
        <f t="shared" si="38"/>
        <v>41.78</v>
      </c>
      <c r="S374" s="2" t="str">
        <f t="shared" si="39"/>
        <v>film &amp; video</v>
      </c>
      <c r="T374" s="2" t="str">
        <f t="shared" si="40"/>
        <v>documentary</v>
      </c>
      <c r="U374" s="2">
        <f t="shared" si="41"/>
        <v>40.089768518519122</v>
      </c>
    </row>
    <row r="375" spans="1:21" ht="45" x14ac:dyDescent="0.25">
      <c r="A375" s="2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0">
        <f t="shared" si="35"/>
        <v>41108.91201388889</v>
      </c>
      <c r="K375" s="4">
        <v>1340056398</v>
      </c>
      <c r="L375" s="10">
        <f t="shared" si="36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4">
        <f t="shared" si="37"/>
        <v>107</v>
      </c>
      <c r="R375" s="6">
        <f t="shared" si="38"/>
        <v>89.89</v>
      </c>
      <c r="S375" s="2" t="str">
        <f t="shared" si="39"/>
        <v>film &amp; video</v>
      </c>
      <c r="T375" s="2" t="str">
        <f t="shared" si="40"/>
        <v>documentary</v>
      </c>
      <c r="U375" s="2">
        <f t="shared" si="41"/>
        <v>30</v>
      </c>
    </row>
    <row r="376" spans="1:21" ht="60" x14ac:dyDescent="0.25">
      <c r="A376" s="2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0">
        <f t="shared" si="35"/>
        <v>40802.889247685183</v>
      </c>
      <c r="K376" s="4">
        <v>1312320031</v>
      </c>
      <c r="L376" s="10">
        <f t="shared" si="36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4">
        <f t="shared" si="37"/>
        <v>131</v>
      </c>
      <c r="R376" s="6">
        <f t="shared" si="38"/>
        <v>45.05</v>
      </c>
      <c r="S376" s="2" t="str">
        <f t="shared" si="39"/>
        <v>film &amp; video</v>
      </c>
      <c r="T376" s="2" t="str">
        <f t="shared" si="40"/>
        <v>documentary</v>
      </c>
      <c r="U376" s="2">
        <f t="shared" si="41"/>
        <v>45</v>
      </c>
    </row>
    <row r="377" spans="1:21" ht="60" x14ac:dyDescent="0.25">
      <c r="A377" s="2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0">
        <f t="shared" si="35"/>
        <v>41699.720833333333</v>
      </c>
      <c r="K377" s="4">
        <v>1390088311</v>
      </c>
      <c r="L377" s="10">
        <f t="shared" si="36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4">
        <f t="shared" si="37"/>
        <v>120</v>
      </c>
      <c r="R377" s="6">
        <f t="shared" si="38"/>
        <v>42.86</v>
      </c>
      <c r="S377" s="2" t="str">
        <f t="shared" si="39"/>
        <v>film &amp; video</v>
      </c>
      <c r="T377" s="2" t="str">
        <f t="shared" si="40"/>
        <v>documentary</v>
      </c>
      <c r="U377" s="2">
        <f t="shared" si="41"/>
        <v>41.735752314816636</v>
      </c>
    </row>
    <row r="378" spans="1:21" ht="60" x14ac:dyDescent="0.25">
      <c r="A378" s="2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0">
        <f t="shared" si="35"/>
        <v>42607.452731481477</v>
      </c>
      <c r="K378" s="4">
        <v>1469443916</v>
      </c>
      <c r="L378" s="10">
        <f t="shared" si="36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4">
        <f t="shared" si="37"/>
        <v>106</v>
      </c>
      <c r="R378" s="6">
        <f t="shared" si="38"/>
        <v>54.08</v>
      </c>
      <c r="S378" s="2" t="str">
        <f t="shared" si="39"/>
        <v>film &amp; video</v>
      </c>
      <c r="T378" s="2" t="str">
        <f t="shared" si="40"/>
        <v>documentary</v>
      </c>
      <c r="U378" s="2">
        <f t="shared" si="41"/>
        <v>31</v>
      </c>
    </row>
    <row r="379" spans="1:21" ht="45" x14ac:dyDescent="0.25">
      <c r="A379" s="2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0">
        <f t="shared" si="35"/>
        <v>42322.292361111111</v>
      </c>
      <c r="K379" s="4">
        <v>1444888868</v>
      </c>
      <c r="L379" s="10">
        <f t="shared" si="36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4">
        <f t="shared" si="37"/>
        <v>115</v>
      </c>
      <c r="R379" s="6">
        <f t="shared" si="38"/>
        <v>103.22</v>
      </c>
      <c r="S379" s="2" t="str">
        <f t="shared" si="39"/>
        <v>film &amp; video</v>
      </c>
      <c r="T379" s="2" t="str">
        <f t="shared" si="40"/>
        <v>documentary</v>
      </c>
      <c r="U379" s="2">
        <f t="shared" si="41"/>
        <v>30.041574074079108</v>
      </c>
    </row>
    <row r="380" spans="1:21" ht="60" x14ac:dyDescent="0.25">
      <c r="A380" s="2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0">
        <f t="shared" si="35"/>
        <v>42394.994444444441</v>
      </c>
      <c r="K380" s="4">
        <v>1451655808</v>
      </c>
      <c r="L380" s="10">
        <f t="shared" si="36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4">
        <f t="shared" si="37"/>
        <v>112</v>
      </c>
      <c r="R380" s="6">
        <f t="shared" si="38"/>
        <v>40.4</v>
      </c>
      <c r="S380" s="2" t="str">
        <f t="shared" si="39"/>
        <v>film &amp; video</v>
      </c>
      <c r="T380" s="2" t="str">
        <f t="shared" si="40"/>
        <v>documentary</v>
      </c>
      <c r="U380" s="2">
        <f t="shared" si="41"/>
        <v>24.422592592585715</v>
      </c>
    </row>
    <row r="381" spans="1:21" ht="60" x14ac:dyDescent="0.25">
      <c r="A381" s="2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0">
        <f t="shared" si="35"/>
        <v>41032.688333333332</v>
      </c>
      <c r="K381" s="4">
        <v>1332174672</v>
      </c>
      <c r="L381" s="10">
        <f t="shared" si="36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4">
        <f t="shared" si="37"/>
        <v>117</v>
      </c>
      <c r="R381" s="6">
        <f t="shared" si="38"/>
        <v>116.86</v>
      </c>
      <c r="S381" s="2" t="str">
        <f t="shared" si="39"/>
        <v>film &amp; video</v>
      </c>
      <c r="T381" s="2" t="str">
        <f t="shared" si="40"/>
        <v>documentary</v>
      </c>
      <c r="U381" s="2">
        <f t="shared" si="41"/>
        <v>45</v>
      </c>
    </row>
    <row r="382" spans="1:21" ht="60" x14ac:dyDescent="0.25">
      <c r="A382" s="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0">
        <f t="shared" si="35"/>
        <v>42392.719814814816</v>
      </c>
      <c r="K382" s="4">
        <v>1451409392</v>
      </c>
      <c r="L382" s="10">
        <f t="shared" si="36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4">
        <f t="shared" si="37"/>
        <v>142</v>
      </c>
      <c r="R382" s="6">
        <f t="shared" si="38"/>
        <v>115.51</v>
      </c>
      <c r="S382" s="2" t="str">
        <f t="shared" si="39"/>
        <v>film &amp; video</v>
      </c>
      <c r="T382" s="2" t="str">
        <f t="shared" si="40"/>
        <v>documentary</v>
      </c>
      <c r="U382" s="2">
        <f t="shared" si="41"/>
        <v>25</v>
      </c>
    </row>
    <row r="383" spans="1:21" ht="45" x14ac:dyDescent="0.25">
      <c r="A383" s="2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0">
        <f t="shared" si="35"/>
        <v>41120.208333333336</v>
      </c>
      <c r="K383" s="4">
        <v>1340642717</v>
      </c>
      <c r="L383" s="10">
        <f t="shared" si="36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4">
        <f t="shared" si="37"/>
        <v>105</v>
      </c>
      <c r="R383" s="6">
        <f t="shared" si="38"/>
        <v>104.31</v>
      </c>
      <c r="S383" s="2" t="str">
        <f t="shared" si="39"/>
        <v>film &amp; video</v>
      </c>
      <c r="T383" s="2" t="str">
        <f t="shared" si="40"/>
        <v>documentary</v>
      </c>
      <c r="U383" s="2">
        <f t="shared" si="41"/>
        <v>34.510219907409919</v>
      </c>
    </row>
    <row r="384" spans="1:21" ht="60" x14ac:dyDescent="0.25">
      <c r="A384" s="2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0">
        <f t="shared" si="35"/>
        <v>41158.709490740745</v>
      </c>
      <c r="K384" s="4">
        <v>1345741300</v>
      </c>
      <c r="L384" s="10">
        <f t="shared" si="36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4">
        <f t="shared" si="37"/>
        <v>256</v>
      </c>
      <c r="R384" s="6">
        <f t="shared" si="38"/>
        <v>69.77</v>
      </c>
      <c r="S384" s="2" t="str">
        <f t="shared" si="39"/>
        <v>film &amp; video</v>
      </c>
      <c r="T384" s="2" t="str">
        <f t="shared" si="40"/>
        <v>documentary</v>
      </c>
      <c r="U384" s="2">
        <f t="shared" si="41"/>
        <v>14</v>
      </c>
    </row>
    <row r="385" spans="1:21" ht="60" x14ac:dyDescent="0.25">
      <c r="A385" s="2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0">
        <f t="shared" si="35"/>
        <v>41778.117581018516</v>
      </c>
      <c r="K385" s="4">
        <v>1398480559</v>
      </c>
      <c r="L385" s="10">
        <f t="shared" si="36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4">
        <f t="shared" si="37"/>
        <v>207</v>
      </c>
      <c r="R385" s="6">
        <f t="shared" si="38"/>
        <v>43.02</v>
      </c>
      <c r="S385" s="2" t="str">
        <f t="shared" si="39"/>
        <v>film &amp; video</v>
      </c>
      <c r="T385" s="2" t="str">
        <f t="shared" si="40"/>
        <v>documentary</v>
      </c>
      <c r="U385" s="2">
        <f t="shared" si="41"/>
        <v>23</v>
      </c>
    </row>
    <row r="386" spans="1:21" ht="60" x14ac:dyDescent="0.25">
      <c r="A386" s="2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0">
        <f t="shared" si="35"/>
        <v>42010.781793981485</v>
      </c>
      <c r="K386" s="4">
        <v>1417977947</v>
      </c>
      <c r="L386" s="10">
        <f t="shared" si="36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4">
        <f t="shared" si="37"/>
        <v>113</v>
      </c>
      <c r="R386" s="6">
        <f t="shared" si="38"/>
        <v>58.54</v>
      </c>
      <c r="S386" s="2" t="str">
        <f t="shared" si="39"/>
        <v>film &amp; video</v>
      </c>
      <c r="T386" s="2" t="str">
        <f t="shared" si="40"/>
        <v>documentary</v>
      </c>
      <c r="U386" s="2">
        <f t="shared" si="41"/>
        <v>30</v>
      </c>
    </row>
    <row r="387" spans="1:21" ht="60" x14ac:dyDescent="0.25">
      <c r="A387" s="2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0">
        <f t="shared" ref="J387:J450" si="42">(((I387/60)/60)/24)+DATE(1970,1,1)</f>
        <v>41964.626168981486</v>
      </c>
      <c r="K387" s="4">
        <v>1413986501</v>
      </c>
      <c r="L387" s="10">
        <f t="shared" ref="L387:L450" si="43">(((K387/60)/60)/24)+DATE(1970,1,1)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4">
        <f t="shared" ref="Q387:Q450" si="44">ROUNDUP((E387/D387)*100,0)</f>
        <v>106</v>
      </c>
      <c r="R387" s="6">
        <f t="shared" ref="R387:R450" si="45">IF(E387&lt;&gt;0,ROUND(E387/N387,2),0)</f>
        <v>111.8</v>
      </c>
      <c r="S387" s="2" t="str">
        <f t="shared" ref="S387:S450" si="46">LEFT(P387,SEARCH("/",P387,1)-1)</f>
        <v>film &amp; video</v>
      </c>
      <c r="T387" s="2" t="str">
        <f t="shared" ref="T387:T450" si="47">RIGHT(P387,LEN(P387)-SEARCH("/",P387,1))</f>
        <v>documentary</v>
      </c>
      <c r="U387" s="2">
        <f t="shared" ref="U387:U450" si="48">J387-L387</f>
        <v>30.041666666671517</v>
      </c>
    </row>
    <row r="388" spans="1:21" ht="60" x14ac:dyDescent="0.25">
      <c r="A388" s="2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0">
        <f t="shared" si="42"/>
        <v>42226.951284722221</v>
      </c>
      <c r="K388" s="4">
        <v>1437950991</v>
      </c>
      <c r="L388" s="10">
        <f t="shared" si="43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4">
        <f t="shared" si="44"/>
        <v>101</v>
      </c>
      <c r="R388" s="6">
        <f t="shared" si="45"/>
        <v>46.23</v>
      </c>
      <c r="S388" s="2" t="str">
        <f t="shared" si="46"/>
        <v>film &amp; video</v>
      </c>
      <c r="T388" s="2" t="str">
        <f t="shared" si="47"/>
        <v>documentary</v>
      </c>
      <c r="U388" s="2">
        <f t="shared" si="48"/>
        <v>15</v>
      </c>
    </row>
    <row r="389" spans="1:21" ht="60" x14ac:dyDescent="0.25">
      <c r="A389" s="2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0">
        <f t="shared" si="42"/>
        <v>42231.25</v>
      </c>
      <c r="K389" s="4">
        <v>1436976858</v>
      </c>
      <c r="L389" s="10">
        <f t="shared" si="43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4">
        <f t="shared" si="44"/>
        <v>214</v>
      </c>
      <c r="R389" s="6">
        <f t="shared" si="45"/>
        <v>144.69</v>
      </c>
      <c r="S389" s="2" t="str">
        <f t="shared" si="46"/>
        <v>film &amp; video</v>
      </c>
      <c r="T389" s="2" t="str">
        <f t="shared" si="47"/>
        <v>documentary</v>
      </c>
      <c r="U389" s="2">
        <f t="shared" si="48"/>
        <v>30.573402777779847</v>
      </c>
    </row>
    <row r="390" spans="1:21" ht="45" x14ac:dyDescent="0.25">
      <c r="A390" s="2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0">
        <f t="shared" si="42"/>
        <v>42579.076157407413</v>
      </c>
      <c r="K390" s="4">
        <v>1467078580</v>
      </c>
      <c r="L390" s="10">
        <f t="shared" si="43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4">
        <f t="shared" si="44"/>
        <v>127</v>
      </c>
      <c r="R390" s="6">
        <f t="shared" si="45"/>
        <v>88.85</v>
      </c>
      <c r="S390" s="2" t="str">
        <f t="shared" si="46"/>
        <v>film &amp; video</v>
      </c>
      <c r="T390" s="2" t="str">
        <f t="shared" si="47"/>
        <v>documentary</v>
      </c>
      <c r="U390" s="2">
        <f t="shared" si="48"/>
        <v>30</v>
      </c>
    </row>
    <row r="391" spans="1:21" ht="60" x14ac:dyDescent="0.25">
      <c r="A391" s="2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0">
        <f t="shared" si="42"/>
        <v>41705.957638888889</v>
      </c>
      <c r="K391" s="4">
        <v>1391477450</v>
      </c>
      <c r="L391" s="10">
        <f t="shared" si="43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4">
        <f t="shared" si="44"/>
        <v>182</v>
      </c>
      <c r="R391" s="6">
        <f t="shared" si="45"/>
        <v>81.75</v>
      </c>
      <c r="S391" s="2" t="str">
        <f t="shared" si="46"/>
        <v>film &amp; video</v>
      </c>
      <c r="T391" s="2" t="str">
        <f t="shared" si="47"/>
        <v>documentary</v>
      </c>
      <c r="U391" s="2">
        <f t="shared" si="48"/>
        <v>31.894560185188311</v>
      </c>
    </row>
    <row r="392" spans="1:21" ht="45" x14ac:dyDescent="0.25">
      <c r="A392" s="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0">
        <f t="shared" si="42"/>
        <v>42132.036712962959</v>
      </c>
      <c r="K392" s="4">
        <v>1429318372</v>
      </c>
      <c r="L392" s="10">
        <f t="shared" si="43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4">
        <f t="shared" si="44"/>
        <v>100</v>
      </c>
      <c r="R392" s="6">
        <f t="shared" si="45"/>
        <v>71.430000000000007</v>
      </c>
      <c r="S392" s="2" t="str">
        <f t="shared" si="46"/>
        <v>film &amp; video</v>
      </c>
      <c r="T392" s="2" t="str">
        <f t="shared" si="47"/>
        <v>documentary</v>
      </c>
      <c r="U392" s="2">
        <f t="shared" si="48"/>
        <v>20</v>
      </c>
    </row>
    <row r="393" spans="1:21" ht="45" x14ac:dyDescent="0.25">
      <c r="A393" s="2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0">
        <f t="shared" si="42"/>
        <v>40895.040972222225</v>
      </c>
      <c r="K393" s="4">
        <v>1321578051</v>
      </c>
      <c r="L393" s="10">
        <f t="shared" si="43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4">
        <f t="shared" si="44"/>
        <v>101</v>
      </c>
      <c r="R393" s="6">
        <f t="shared" si="45"/>
        <v>104.26</v>
      </c>
      <c r="S393" s="2" t="str">
        <f t="shared" si="46"/>
        <v>film &amp; video</v>
      </c>
      <c r="T393" s="2" t="str">
        <f t="shared" si="47"/>
        <v>documentary</v>
      </c>
      <c r="U393" s="2">
        <f t="shared" si="48"/>
        <v>29.998715277775773</v>
      </c>
    </row>
    <row r="394" spans="1:21" ht="60" x14ac:dyDescent="0.25">
      <c r="A394" s="2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0">
        <f t="shared" si="42"/>
        <v>40794.125</v>
      </c>
      <c r="K394" s="4">
        <v>1312823571</v>
      </c>
      <c r="L394" s="10">
        <f t="shared" si="43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4">
        <f t="shared" si="44"/>
        <v>101</v>
      </c>
      <c r="R394" s="6">
        <f t="shared" si="45"/>
        <v>90.62</v>
      </c>
      <c r="S394" s="2" t="str">
        <f t="shared" si="46"/>
        <v>film &amp; video</v>
      </c>
      <c r="T394" s="2" t="str">
        <f t="shared" si="47"/>
        <v>documentary</v>
      </c>
      <c r="U394" s="2">
        <f t="shared" si="48"/>
        <v>30.407743055555329</v>
      </c>
    </row>
    <row r="395" spans="1:21" ht="45" x14ac:dyDescent="0.25">
      <c r="A395" s="2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0">
        <f t="shared" si="42"/>
        <v>41557.708935185183</v>
      </c>
      <c r="K395" s="4">
        <v>1378746052</v>
      </c>
      <c r="L395" s="10">
        <f t="shared" si="43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4">
        <f t="shared" si="44"/>
        <v>111</v>
      </c>
      <c r="R395" s="6">
        <f t="shared" si="45"/>
        <v>157.33000000000001</v>
      </c>
      <c r="S395" s="2" t="str">
        <f t="shared" si="46"/>
        <v>film &amp; video</v>
      </c>
      <c r="T395" s="2" t="str">
        <f t="shared" si="47"/>
        <v>documentary</v>
      </c>
      <c r="U395" s="2">
        <f t="shared" si="48"/>
        <v>31</v>
      </c>
    </row>
    <row r="396" spans="1:21" ht="60" x14ac:dyDescent="0.25">
      <c r="A396" s="2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0">
        <f t="shared" si="42"/>
        <v>42477.776412037041</v>
      </c>
      <c r="K396" s="4">
        <v>1455737882</v>
      </c>
      <c r="L396" s="10">
        <f t="shared" si="43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4">
        <f t="shared" si="44"/>
        <v>112</v>
      </c>
      <c r="R396" s="6">
        <f t="shared" si="45"/>
        <v>105.18</v>
      </c>
      <c r="S396" s="2" t="str">
        <f t="shared" si="46"/>
        <v>film &amp; video</v>
      </c>
      <c r="T396" s="2" t="str">
        <f t="shared" si="47"/>
        <v>documentary</v>
      </c>
      <c r="U396" s="2">
        <f t="shared" si="48"/>
        <v>59.958333333335759</v>
      </c>
    </row>
    <row r="397" spans="1:21" ht="45" x14ac:dyDescent="0.25">
      <c r="A397" s="2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0">
        <f t="shared" si="42"/>
        <v>41026.897222222222</v>
      </c>
      <c r="K397" s="4">
        <v>1332452960</v>
      </c>
      <c r="L397" s="10">
        <f t="shared" si="43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4">
        <f t="shared" si="44"/>
        <v>109</v>
      </c>
      <c r="R397" s="6">
        <f t="shared" si="45"/>
        <v>58.72</v>
      </c>
      <c r="S397" s="2" t="str">
        <f t="shared" si="46"/>
        <v>film &amp; video</v>
      </c>
      <c r="T397" s="2" t="str">
        <f t="shared" si="47"/>
        <v>documentary</v>
      </c>
      <c r="U397" s="2">
        <f t="shared" si="48"/>
        <v>35.987962962964957</v>
      </c>
    </row>
    <row r="398" spans="1:21" ht="45" x14ac:dyDescent="0.25">
      <c r="A398" s="2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0">
        <f t="shared" si="42"/>
        <v>41097.564884259256</v>
      </c>
      <c r="K398" s="4">
        <v>1340372006</v>
      </c>
      <c r="L398" s="10">
        <f t="shared" si="43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4">
        <f t="shared" si="44"/>
        <v>107</v>
      </c>
      <c r="R398" s="6">
        <f t="shared" si="45"/>
        <v>81.63</v>
      </c>
      <c r="S398" s="2" t="str">
        <f t="shared" si="46"/>
        <v>film &amp; video</v>
      </c>
      <c r="T398" s="2" t="str">
        <f t="shared" si="47"/>
        <v>documentary</v>
      </c>
      <c r="U398" s="2">
        <f t="shared" si="48"/>
        <v>15</v>
      </c>
    </row>
    <row r="399" spans="1:21" ht="60" x14ac:dyDescent="0.25">
      <c r="A399" s="2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0">
        <f t="shared" si="42"/>
        <v>40422.155555555553</v>
      </c>
      <c r="K399" s="4">
        <v>1279651084</v>
      </c>
      <c r="L399" s="10">
        <f t="shared" si="43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4">
        <f t="shared" si="44"/>
        <v>104</v>
      </c>
      <c r="R399" s="6">
        <f t="shared" si="45"/>
        <v>56.46</v>
      </c>
      <c r="S399" s="2" t="str">
        <f t="shared" si="46"/>
        <v>film &amp; video</v>
      </c>
      <c r="T399" s="2" t="str">
        <f t="shared" si="47"/>
        <v>documentary</v>
      </c>
      <c r="U399" s="2">
        <f t="shared" si="48"/>
        <v>42.379120370365854</v>
      </c>
    </row>
    <row r="400" spans="1:21" ht="45" x14ac:dyDescent="0.25">
      <c r="A400" s="2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0">
        <f t="shared" si="42"/>
        <v>42123.793124999997</v>
      </c>
      <c r="K400" s="4">
        <v>1426446126</v>
      </c>
      <c r="L400" s="10">
        <f t="shared" si="43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4">
        <f t="shared" si="44"/>
        <v>126</v>
      </c>
      <c r="R400" s="6">
        <f t="shared" si="45"/>
        <v>140.1</v>
      </c>
      <c r="S400" s="2" t="str">
        <f t="shared" si="46"/>
        <v>film &amp; video</v>
      </c>
      <c r="T400" s="2" t="str">
        <f t="shared" si="47"/>
        <v>documentary</v>
      </c>
      <c r="U400" s="2">
        <f t="shared" si="48"/>
        <v>45</v>
      </c>
    </row>
    <row r="401" spans="1:21" ht="60" x14ac:dyDescent="0.25">
      <c r="A401" s="2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0">
        <f t="shared" si="42"/>
        <v>42718.5</v>
      </c>
      <c r="K401" s="4">
        <v>1479070867</v>
      </c>
      <c r="L401" s="10">
        <f t="shared" si="43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4">
        <f t="shared" si="44"/>
        <v>107</v>
      </c>
      <c r="R401" s="6">
        <f t="shared" si="45"/>
        <v>224.85</v>
      </c>
      <c r="S401" s="2" t="str">
        <f t="shared" si="46"/>
        <v>film &amp; video</v>
      </c>
      <c r="T401" s="2" t="str">
        <f t="shared" si="47"/>
        <v>documentary</v>
      </c>
      <c r="U401" s="2">
        <f t="shared" si="48"/>
        <v>30.624224537037662</v>
      </c>
    </row>
    <row r="402" spans="1:21" ht="45" x14ac:dyDescent="0.25">
      <c r="A402" s="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0">
        <f t="shared" si="42"/>
        <v>41776.145833333336</v>
      </c>
      <c r="K402" s="4">
        <v>1397661347</v>
      </c>
      <c r="L402" s="10">
        <f t="shared" si="43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4">
        <f t="shared" si="44"/>
        <v>113</v>
      </c>
      <c r="R402" s="6">
        <f t="shared" si="45"/>
        <v>181.13</v>
      </c>
      <c r="S402" s="2" t="str">
        <f t="shared" si="46"/>
        <v>film &amp; video</v>
      </c>
      <c r="T402" s="2" t="str">
        <f t="shared" si="47"/>
        <v>documentary</v>
      </c>
      <c r="U402" s="2">
        <f t="shared" si="48"/>
        <v>30.509872685186565</v>
      </c>
    </row>
    <row r="403" spans="1:21" ht="60" x14ac:dyDescent="0.25">
      <c r="A403" s="2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0">
        <f t="shared" si="42"/>
        <v>40762.842245370368</v>
      </c>
      <c r="K403" s="4">
        <v>1310155970</v>
      </c>
      <c r="L403" s="10">
        <f t="shared" si="43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4">
        <f t="shared" si="44"/>
        <v>104</v>
      </c>
      <c r="R403" s="6">
        <f t="shared" si="45"/>
        <v>711.04</v>
      </c>
      <c r="S403" s="2" t="str">
        <f t="shared" si="46"/>
        <v>film &amp; video</v>
      </c>
      <c r="T403" s="2" t="str">
        <f t="shared" si="47"/>
        <v>documentary</v>
      </c>
      <c r="U403" s="2">
        <f t="shared" si="48"/>
        <v>30</v>
      </c>
    </row>
    <row r="404" spans="1:21" ht="60" x14ac:dyDescent="0.25">
      <c r="A404" s="2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0">
        <f t="shared" si="42"/>
        <v>42313.58121527778</v>
      </c>
      <c r="K404" s="4">
        <v>1444913817</v>
      </c>
      <c r="L404" s="10">
        <f t="shared" si="43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4">
        <f t="shared" si="44"/>
        <v>142</v>
      </c>
      <c r="R404" s="6">
        <f t="shared" si="45"/>
        <v>65.88</v>
      </c>
      <c r="S404" s="2" t="str">
        <f t="shared" si="46"/>
        <v>film &amp; video</v>
      </c>
      <c r="T404" s="2" t="str">
        <f t="shared" si="47"/>
        <v>documentary</v>
      </c>
      <c r="U404" s="2">
        <f t="shared" si="48"/>
        <v>21.041666666671517</v>
      </c>
    </row>
    <row r="405" spans="1:21" ht="45" x14ac:dyDescent="0.25">
      <c r="A405" s="2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0">
        <f t="shared" si="42"/>
        <v>40765.297222222223</v>
      </c>
      <c r="K405" s="4">
        <v>1308900441</v>
      </c>
      <c r="L405" s="10">
        <f t="shared" si="43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4">
        <f t="shared" si="44"/>
        <v>106</v>
      </c>
      <c r="R405" s="6">
        <f t="shared" si="45"/>
        <v>75.19</v>
      </c>
      <c r="S405" s="2" t="str">
        <f t="shared" si="46"/>
        <v>film &amp; video</v>
      </c>
      <c r="T405" s="2" t="str">
        <f t="shared" si="47"/>
        <v>documentary</v>
      </c>
      <c r="U405" s="2">
        <f t="shared" si="48"/>
        <v>46.986562500002037</v>
      </c>
    </row>
    <row r="406" spans="1:21" ht="45" x14ac:dyDescent="0.25">
      <c r="A406" s="2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0">
        <f t="shared" si="42"/>
        <v>41675.961111111108</v>
      </c>
      <c r="K406" s="4">
        <v>1389107062</v>
      </c>
      <c r="L406" s="10">
        <f t="shared" si="43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4">
        <f t="shared" si="44"/>
        <v>104</v>
      </c>
      <c r="R406" s="6">
        <f t="shared" si="45"/>
        <v>133.13999999999999</v>
      </c>
      <c r="S406" s="2" t="str">
        <f t="shared" si="46"/>
        <v>film &amp; video</v>
      </c>
      <c r="T406" s="2" t="str">
        <f t="shared" si="47"/>
        <v>documentary</v>
      </c>
      <c r="U406" s="2">
        <f t="shared" si="48"/>
        <v>29.333078703697538</v>
      </c>
    </row>
    <row r="407" spans="1:21" ht="45" x14ac:dyDescent="0.25">
      <c r="A407" s="2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0">
        <f t="shared" si="42"/>
        <v>41704.08494212963</v>
      </c>
      <c r="K407" s="4">
        <v>1391479339</v>
      </c>
      <c r="L407" s="10">
        <f t="shared" si="43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4">
        <f t="shared" si="44"/>
        <v>108</v>
      </c>
      <c r="R407" s="6">
        <f t="shared" si="45"/>
        <v>55.2</v>
      </c>
      <c r="S407" s="2" t="str">
        <f t="shared" si="46"/>
        <v>film &amp; video</v>
      </c>
      <c r="T407" s="2" t="str">
        <f t="shared" si="47"/>
        <v>documentary</v>
      </c>
      <c r="U407" s="2">
        <f t="shared" si="48"/>
        <v>30</v>
      </c>
    </row>
    <row r="408" spans="1:21" ht="60" x14ac:dyDescent="0.25">
      <c r="A408" s="2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0">
        <f t="shared" si="42"/>
        <v>40672.249305555553</v>
      </c>
      <c r="K408" s="4">
        <v>1301975637</v>
      </c>
      <c r="L408" s="10">
        <f t="shared" si="43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4">
        <f t="shared" si="44"/>
        <v>108</v>
      </c>
      <c r="R408" s="6">
        <f t="shared" si="45"/>
        <v>86.16</v>
      </c>
      <c r="S408" s="2" t="str">
        <f t="shared" si="46"/>
        <v>film &amp; video</v>
      </c>
      <c r="T408" s="2" t="str">
        <f t="shared" si="47"/>
        <v>documentary</v>
      </c>
      <c r="U408" s="2">
        <f t="shared" si="48"/>
        <v>34.08684027777781</v>
      </c>
    </row>
    <row r="409" spans="1:21" ht="45" x14ac:dyDescent="0.25">
      <c r="A409" s="2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0">
        <f t="shared" si="42"/>
        <v>40866.912615740745</v>
      </c>
      <c r="K409" s="4">
        <v>1316552050</v>
      </c>
      <c r="L409" s="10">
        <f t="shared" si="43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4">
        <f t="shared" si="44"/>
        <v>102</v>
      </c>
      <c r="R409" s="6">
        <f t="shared" si="45"/>
        <v>92.32</v>
      </c>
      <c r="S409" s="2" t="str">
        <f t="shared" si="46"/>
        <v>film &amp; video</v>
      </c>
      <c r="T409" s="2" t="str">
        <f t="shared" si="47"/>
        <v>documentary</v>
      </c>
      <c r="U409" s="2">
        <f t="shared" si="48"/>
        <v>60.041666666671517</v>
      </c>
    </row>
    <row r="410" spans="1:21" ht="45" x14ac:dyDescent="0.25">
      <c r="A410" s="2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0">
        <f t="shared" si="42"/>
        <v>41583.777662037035</v>
      </c>
      <c r="K410" s="4">
        <v>1380217190</v>
      </c>
      <c r="L410" s="10">
        <f t="shared" si="43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4">
        <f t="shared" si="44"/>
        <v>102</v>
      </c>
      <c r="R410" s="6">
        <f t="shared" si="45"/>
        <v>160.16</v>
      </c>
      <c r="S410" s="2" t="str">
        <f t="shared" si="46"/>
        <v>film &amp; video</v>
      </c>
      <c r="T410" s="2" t="str">
        <f t="shared" si="47"/>
        <v>documentary</v>
      </c>
      <c r="U410" s="2">
        <f t="shared" si="48"/>
        <v>40.041666666664241</v>
      </c>
    </row>
    <row r="411" spans="1:21" ht="45" x14ac:dyDescent="0.25">
      <c r="A411" s="2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0">
        <f t="shared" si="42"/>
        <v>42573.862777777773</v>
      </c>
      <c r="K411" s="4">
        <v>1466628144</v>
      </c>
      <c r="L411" s="10">
        <f t="shared" si="43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4">
        <f t="shared" si="44"/>
        <v>137</v>
      </c>
      <c r="R411" s="6">
        <f t="shared" si="45"/>
        <v>45.6</v>
      </c>
      <c r="S411" s="2" t="str">
        <f t="shared" si="46"/>
        <v>film &amp; video</v>
      </c>
      <c r="T411" s="2" t="str">
        <f t="shared" si="47"/>
        <v>documentary</v>
      </c>
      <c r="U411" s="2">
        <f t="shared" si="48"/>
        <v>30</v>
      </c>
    </row>
    <row r="412" spans="1:21" ht="45" x14ac:dyDescent="0.25">
      <c r="A412" s="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0">
        <f t="shared" si="42"/>
        <v>42173.981446759266</v>
      </c>
      <c r="K412" s="4">
        <v>1429486397</v>
      </c>
      <c r="L412" s="10">
        <f t="shared" si="43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4">
        <f t="shared" si="44"/>
        <v>129</v>
      </c>
      <c r="R412" s="6">
        <f t="shared" si="45"/>
        <v>183.29</v>
      </c>
      <c r="S412" s="2" t="str">
        <f t="shared" si="46"/>
        <v>film &amp; video</v>
      </c>
      <c r="T412" s="2" t="str">
        <f t="shared" si="47"/>
        <v>documentary</v>
      </c>
      <c r="U412" s="2">
        <f t="shared" si="48"/>
        <v>60</v>
      </c>
    </row>
    <row r="413" spans="1:21" ht="60" x14ac:dyDescent="0.25">
      <c r="A413" s="2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0">
        <f t="shared" si="42"/>
        <v>41630.208333333336</v>
      </c>
      <c r="K413" s="4">
        <v>1384920804</v>
      </c>
      <c r="L413" s="10">
        <f t="shared" si="43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4">
        <f t="shared" si="44"/>
        <v>102</v>
      </c>
      <c r="R413" s="6">
        <f t="shared" si="45"/>
        <v>125.79</v>
      </c>
      <c r="S413" s="2" t="str">
        <f t="shared" si="46"/>
        <v>film &amp; video</v>
      </c>
      <c r="T413" s="2" t="str">
        <f t="shared" si="47"/>
        <v>documentary</v>
      </c>
      <c r="U413" s="2">
        <f t="shared" si="48"/>
        <v>32.032361111116188</v>
      </c>
    </row>
    <row r="414" spans="1:21" ht="60" x14ac:dyDescent="0.25">
      <c r="A414" s="2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0">
        <f t="shared" si="42"/>
        <v>41115.742800925924</v>
      </c>
      <c r="K414" s="4">
        <v>1341856178</v>
      </c>
      <c r="L414" s="10">
        <f t="shared" si="43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4">
        <f t="shared" si="44"/>
        <v>127</v>
      </c>
      <c r="R414" s="6">
        <f t="shared" si="45"/>
        <v>57.65</v>
      </c>
      <c r="S414" s="2" t="str">
        <f t="shared" si="46"/>
        <v>film &amp; video</v>
      </c>
      <c r="T414" s="2" t="str">
        <f t="shared" si="47"/>
        <v>documentary</v>
      </c>
      <c r="U414" s="2">
        <f t="shared" si="48"/>
        <v>16</v>
      </c>
    </row>
    <row r="415" spans="1:21" ht="45" x14ac:dyDescent="0.25">
      <c r="A415" s="2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0">
        <f t="shared" si="42"/>
        <v>41109.877442129626</v>
      </c>
      <c r="K415" s="4">
        <v>1340139811</v>
      </c>
      <c r="L415" s="10">
        <f t="shared" si="43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4">
        <f t="shared" si="44"/>
        <v>106</v>
      </c>
      <c r="R415" s="6">
        <f t="shared" si="45"/>
        <v>78.66</v>
      </c>
      <c r="S415" s="2" t="str">
        <f t="shared" si="46"/>
        <v>film &amp; video</v>
      </c>
      <c r="T415" s="2" t="str">
        <f t="shared" si="47"/>
        <v>documentary</v>
      </c>
      <c r="U415" s="2">
        <f t="shared" si="48"/>
        <v>30</v>
      </c>
    </row>
    <row r="416" spans="1:21" ht="60" x14ac:dyDescent="0.25">
      <c r="A416" s="2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0">
        <f t="shared" si="42"/>
        <v>41559.063252314816</v>
      </c>
      <c r="K416" s="4">
        <v>1378949465</v>
      </c>
      <c r="L416" s="10">
        <f t="shared" si="43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4">
        <f t="shared" si="44"/>
        <v>103</v>
      </c>
      <c r="R416" s="6">
        <f t="shared" si="45"/>
        <v>91.48</v>
      </c>
      <c r="S416" s="2" t="str">
        <f t="shared" si="46"/>
        <v>film &amp; video</v>
      </c>
      <c r="T416" s="2" t="str">
        <f t="shared" si="47"/>
        <v>documentary</v>
      </c>
      <c r="U416" s="2">
        <f t="shared" si="48"/>
        <v>30</v>
      </c>
    </row>
    <row r="417" spans="1:21" ht="60" x14ac:dyDescent="0.25">
      <c r="A417" s="2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0">
        <f t="shared" si="42"/>
        <v>41929.5</v>
      </c>
      <c r="K417" s="4">
        <v>1411417602</v>
      </c>
      <c r="L417" s="10">
        <f t="shared" si="43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4">
        <f t="shared" si="44"/>
        <v>103</v>
      </c>
      <c r="R417" s="6">
        <f t="shared" si="45"/>
        <v>68.099999999999994</v>
      </c>
      <c r="S417" s="2" t="str">
        <f t="shared" si="46"/>
        <v>film &amp; video</v>
      </c>
      <c r="T417" s="2" t="str">
        <f t="shared" si="47"/>
        <v>documentary</v>
      </c>
      <c r="U417" s="2">
        <f t="shared" si="48"/>
        <v>24.648124999999709</v>
      </c>
    </row>
    <row r="418" spans="1:21" ht="45" x14ac:dyDescent="0.25">
      <c r="A418" s="2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0">
        <f t="shared" si="42"/>
        <v>41678.396192129629</v>
      </c>
      <c r="K418" s="4">
        <v>1389259831</v>
      </c>
      <c r="L418" s="10">
        <f t="shared" si="43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4">
        <f t="shared" si="44"/>
        <v>121</v>
      </c>
      <c r="R418" s="6">
        <f t="shared" si="45"/>
        <v>48.09</v>
      </c>
      <c r="S418" s="2" t="str">
        <f t="shared" si="46"/>
        <v>film &amp; video</v>
      </c>
      <c r="T418" s="2" t="str">
        <f t="shared" si="47"/>
        <v>documentary</v>
      </c>
      <c r="U418" s="2">
        <f t="shared" si="48"/>
        <v>30</v>
      </c>
    </row>
    <row r="419" spans="1:21" ht="60" x14ac:dyDescent="0.25">
      <c r="A419" s="2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0">
        <f t="shared" si="42"/>
        <v>41372.189583333333</v>
      </c>
      <c r="K419" s="4">
        <v>1364426260</v>
      </c>
      <c r="L419" s="10">
        <f t="shared" si="43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4">
        <f t="shared" si="44"/>
        <v>101</v>
      </c>
      <c r="R419" s="6">
        <f t="shared" si="45"/>
        <v>202.42</v>
      </c>
      <c r="S419" s="2" t="str">
        <f t="shared" si="46"/>
        <v>film &amp; video</v>
      </c>
      <c r="T419" s="2" t="str">
        <f t="shared" si="47"/>
        <v>documentary</v>
      </c>
      <c r="U419" s="2">
        <f t="shared" si="48"/>
        <v>11.218981481477385</v>
      </c>
    </row>
    <row r="420" spans="1:21" ht="60" x14ac:dyDescent="0.25">
      <c r="A420" s="2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0">
        <f t="shared" si="42"/>
        <v>42208.282372685186</v>
      </c>
      <c r="K420" s="4">
        <v>1435041997</v>
      </c>
      <c r="L420" s="10">
        <f t="shared" si="43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4">
        <f t="shared" si="44"/>
        <v>101</v>
      </c>
      <c r="R420" s="6">
        <f t="shared" si="45"/>
        <v>216.75</v>
      </c>
      <c r="S420" s="2" t="str">
        <f t="shared" si="46"/>
        <v>film &amp; video</v>
      </c>
      <c r="T420" s="2" t="str">
        <f t="shared" si="47"/>
        <v>documentary</v>
      </c>
      <c r="U420" s="2">
        <f t="shared" si="48"/>
        <v>30</v>
      </c>
    </row>
    <row r="421" spans="1:21" ht="45" x14ac:dyDescent="0.25">
      <c r="A421" s="2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0">
        <f t="shared" si="42"/>
        <v>41454.842442129629</v>
      </c>
      <c r="K421" s="4">
        <v>1367352787</v>
      </c>
      <c r="L421" s="10">
        <f t="shared" si="43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4">
        <f t="shared" si="44"/>
        <v>101</v>
      </c>
      <c r="R421" s="6">
        <f t="shared" si="45"/>
        <v>110.07</v>
      </c>
      <c r="S421" s="2" t="str">
        <f t="shared" si="46"/>
        <v>film &amp; video</v>
      </c>
      <c r="T421" s="2" t="str">
        <f t="shared" si="47"/>
        <v>documentary</v>
      </c>
      <c r="U421" s="2">
        <f t="shared" si="48"/>
        <v>60</v>
      </c>
    </row>
    <row r="422" spans="1:21" ht="60" x14ac:dyDescent="0.25">
      <c r="A422" s="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0">
        <f t="shared" si="42"/>
        <v>41712.194803240738</v>
      </c>
      <c r="K422" s="4">
        <v>1392183631</v>
      </c>
      <c r="L422" s="10">
        <f t="shared" si="43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4">
        <f t="shared" si="44"/>
        <v>1</v>
      </c>
      <c r="R422" s="6">
        <f t="shared" si="45"/>
        <v>4.83</v>
      </c>
      <c r="S422" s="2" t="str">
        <f t="shared" si="46"/>
        <v>film &amp; video</v>
      </c>
      <c r="T422" s="2" t="str">
        <f t="shared" si="47"/>
        <v>animation</v>
      </c>
      <c r="U422" s="2">
        <f t="shared" si="48"/>
        <v>29.958333333328483</v>
      </c>
    </row>
    <row r="423" spans="1:21" ht="60" x14ac:dyDescent="0.25">
      <c r="A423" s="2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0">
        <f t="shared" si="42"/>
        <v>42237.491388888884</v>
      </c>
      <c r="K423" s="4">
        <v>1434973656</v>
      </c>
      <c r="L423" s="10">
        <f t="shared" si="43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4">
        <f t="shared" si="44"/>
        <v>3</v>
      </c>
      <c r="R423" s="6">
        <f t="shared" si="45"/>
        <v>50.17</v>
      </c>
      <c r="S423" s="2" t="str">
        <f t="shared" si="46"/>
        <v>film &amp; video</v>
      </c>
      <c r="T423" s="2" t="str">
        <f t="shared" si="47"/>
        <v>animation</v>
      </c>
      <c r="U423" s="2">
        <f t="shared" si="48"/>
        <v>60</v>
      </c>
    </row>
    <row r="424" spans="1:21" ht="60" x14ac:dyDescent="0.25">
      <c r="A424" s="2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0">
        <f t="shared" si="42"/>
        <v>41893.260381944441</v>
      </c>
      <c r="K424" s="4">
        <v>1407824097</v>
      </c>
      <c r="L424" s="10">
        <f t="shared" si="43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4">
        <f t="shared" si="44"/>
        <v>2</v>
      </c>
      <c r="R424" s="6">
        <f t="shared" si="45"/>
        <v>35.83</v>
      </c>
      <c r="S424" s="2" t="str">
        <f t="shared" si="46"/>
        <v>film &amp; video</v>
      </c>
      <c r="T424" s="2" t="str">
        <f t="shared" si="47"/>
        <v>animation</v>
      </c>
      <c r="U424" s="2">
        <f t="shared" si="48"/>
        <v>30</v>
      </c>
    </row>
    <row r="425" spans="1:21" ht="45" x14ac:dyDescent="0.25">
      <c r="A425" s="2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0">
        <f t="shared" si="42"/>
        <v>41430.92627314815</v>
      </c>
      <c r="K425" s="4">
        <v>1367878430</v>
      </c>
      <c r="L425" s="10">
        <f t="shared" si="43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4">
        <f t="shared" si="44"/>
        <v>1</v>
      </c>
      <c r="R425" s="6">
        <f t="shared" si="45"/>
        <v>11.77</v>
      </c>
      <c r="S425" s="2" t="str">
        <f t="shared" si="46"/>
        <v>film &amp; video</v>
      </c>
      <c r="T425" s="2" t="str">
        <f t="shared" si="47"/>
        <v>animation</v>
      </c>
      <c r="U425" s="2">
        <f t="shared" si="48"/>
        <v>30</v>
      </c>
    </row>
    <row r="426" spans="1:21" ht="45" x14ac:dyDescent="0.25">
      <c r="A426" s="2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0">
        <f t="shared" si="42"/>
        <v>40994.334479166668</v>
      </c>
      <c r="K426" s="4">
        <v>1327568499</v>
      </c>
      <c r="L426" s="10">
        <f t="shared" si="43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4">
        <f t="shared" si="44"/>
        <v>7</v>
      </c>
      <c r="R426" s="6">
        <f t="shared" si="45"/>
        <v>40.78</v>
      </c>
      <c r="S426" s="2" t="str">
        <f t="shared" si="46"/>
        <v>film &amp; video</v>
      </c>
      <c r="T426" s="2" t="str">
        <f t="shared" si="47"/>
        <v>animation</v>
      </c>
      <c r="U426" s="2">
        <f t="shared" si="48"/>
        <v>59.958333333335759</v>
      </c>
    </row>
    <row r="427" spans="1:21" ht="60" x14ac:dyDescent="0.25">
      <c r="A427" s="2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0">
        <f t="shared" si="42"/>
        <v>42335.902824074074</v>
      </c>
      <c r="K427" s="4">
        <v>1443472804</v>
      </c>
      <c r="L427" s="10">
        <f t="shared" si="43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4">
        <f t="shared" si="44"/>
        <v>1</v>
      </c>
      <c r="R427" s="6">
        <f t="shared" si="45"/>
        <v>3</v>
      </c>
      <c r="S427" s="2" t="str">
        <f t="shared" si="46"/>
        <v>film &amp; video</v>
      </c>
      <c r="T427" s="2" t="str">
        <f t="shared" si="47"/>
        <v>animation</v>
      </c>
      <c r="U427" s="2">
        <f t="shared" si="48"/>
        <v>60.041666666671517</v>
      </c>
    </row>
    <row r="428" spans="1:21" ht="60" x14ac:dyDescent="0.25">
      <c r="A428" s="2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0">
        <f t="shared" si="42"/>
        <v>42430.711967592593</v>
      </c>
      <c r="K428" s="4">
        <v>1454259914</v>
      </c>
      <c r="L428" s="10">
        <f t="shared" si="43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4">
        <f t="shared" si="44"/>
        <v>2</v>
      </c>
      <c r="R428" s="6">
        <f t="shared" si="45"/>
        <v>16.63</v>
      </c>
      <c r="S428" s="2" t="str">
        <f t="shared" si="46"/>
        <v>film &amp; video</v>
      </c>
      <c r="T428" s="2" t="str">
        <f t="shared" si="47"/>
        <v>animation</v>
      </c>
      <c r="U428" s="2">
        <f t="shared" si="48"/>
        <v>30</v>
      </c>
    </row>
    <row r="429" spans="1:21" ht="60" x14ac:dyDescent="0.25">
      <c r="A429" s="2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0">
        <f t="shared" si="42"/>
        <v>42299.790972222225</v>
      </c>
      <c r="K429" s="4">
        <v>1444340940</v>
      </c>
      <c r="L429" s="10">
        <f t="shared" si="43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4">
        <f t="shared" si="44"/>
        <v>0</v>
      </c>
      <c r="R429" s="6">
        <f t="shared" si="45"/>
        <v>0</v>
      </c>
      <c r="S429" s="2" t="str">
        <f t="shared" si="46"/>
        <v>film &amp; video</v>
      </c>
      <c r="T429" s="2" t="str">
        <f t="shared" si="47"/>
        <v>animation</v>
      </c>
      <c r="U429" s="2">
        <f t="shared" si="48"/>
        <v>13.881944444452529</v>
      </c>
    </row>
    <row r="430" spans="1:21" ht="30" x14ac:dyDescent="0.25">
      <c r="A430" s="2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0">
        <f t="shared" si="42"/>
        <v>41806.916666666664</v>
      </c>
      <c r="K430" s="4">
        <v>1400523845</v>
      </c>
      <c r="L430" s="10">
        <f t="shared" si="43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4">
        <f t="shared" si="44"/>
        <v>6</v>
      </c>
      <c r="R430" s="6">
        <f t="shared" si="45"/>
        <v>52</v>
      </c>
      <c r="S430" s="2" t="str">
        <f t="shared" si="46"/>
        <v>film &amp; video</v>
      </c>
      <c r="T430" s="2" t="str">
        <f t="shared" si="47"/>
        <v>animation</v>
      </c>
      <c r="U430" s="2">
        <f t="shared" si="48"/>
        <v>28.149942129624833</v>
      </c>
    </row>
    <row r="431" spans="1:21" ht="60" x14ac:dyDescent="0.25">
      <c r="A431" s="2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0">
        <f t="shared" si="42"/>
        <v>40144.207638888889</v>
      </c>
      <c r="K431" s="4">
        <v>1252964282</v>
      </c>
      <c r="L431" s="10">
        <f t="shared" si="43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4">
        <f t="shared" si="44"/>
        <v>0</v>
      </c>
      <c r="R431" s="6">
        <f t="shared" si="45"/>
        <v>0</v>
      </c>
      <c r="S431" s="2" t="str">
        <f t="shared" si="46"/>
        <v>film &amp; video</v>
      </c>
      <c r="T431" s="2" t="str">
        <f t="shared" si="47"/>
        <v>animation</v>
      </c>
      <c r="U431" s="2">
        <f t="shared" si="48"/>
        <v>73.306226851847896</v>
      </c>
    </row>
    <row r="432" spans="1:21" ht="45" x14ac:dyDescent="0.25">
      <c r="A432" s="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0">
        <f t="shared" si="42"/>
        <v>41528.107256944444</v>
      </c>
      <c r="K432" s="4">
        <v>1377570867</v>
      </c>
      <c r="L432" s="10">
        <f t="shared" si="43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4">
        <f t="shared" si="44"/>
        <v>3</v>
      </c>
      <c r="R432" s="6">
        <f t="shared" si="45"/>
        <v>4.8</v>
      </c>
      <c r="S432" s="2" t="str">
        <f t="shared" si="46"/>
        <v>film &amp; video</v>
      </c>
      <c r="T432" s="2" t="str">
        <f t="shared" si="47"/>
        <v>animation</v>
      </c>
      <c r="U432" s="2">
        <f t="shared" si="48"/>
        <v>15</v>
      </c>
    </row>
    <row r="433" spans="1:21" ht="45" x14ac:dyDescent="0.25">
      <c r="A433" s="2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0">
        <f t="shared" si="42"/>
        <v>42556.871331018512</v>
      </c>
      <c r="K433" s="4">
        <v>1465160083</v>
      </c>
      <c r="L433" s="10">
        <f t="shared" si="43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4">
        <f t="shared" si="44"/>
        <v>14</v>
      </c>
      <c r="R433" s="6">
        <f t="shared" si="45"/>
        <v>51.88</v>
      </c>
      <c r="S433" s="2" t="str">
        <f t="shared" si="46"/>
        <v>film &amp; video</v>
      </c>
      <c r="T433" s="2" t="str">
        <f t="shared" si="47"/>
        <v>animation</v>
      </c>
      <c r="U433" s="2">
        <f t="shared" si="48"/>
        <v>30</v>
      </c>
    </row>
    <row r="434" spans="1:21" ht="60" x14ac:dyDescent="0.25">
      <c r="A434" s="2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0">
        <f t="shared" si="42"/>
        <v>42298.726631944446</v>
      </c>
      <c r="K434" s="4">
        <v>1440264381</v>
      </c>
      <c r="L434" s="10">
        <f t="shared" si="43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4">
        <f t="shared" si="44"/>
        <v>10</v>
      </c>
      <c r="R434" s="6">
        <f t="shared" si="45"/>
        <v>71.25</v>
      </c>
      <c r="S434" s="2" t="str">
        <f t="shared" si="46"/>
        <v>film &amp; video</v>
      </c>
      <c r="T434" s="2" t="str">
        <f t="shared" si="47"/>
        <v>animation</v>
      </c>
      <c r="U434" s="2">
        <f t="shared" si="48"/>
        <v>60</v>
      </c>
    </row>
    <row r="435" spans="1:21" ht="60" x14ac:dyDescent="0.25">
      <c r="A435" s="2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0">
        <f t="shared" si="42"/>
        <v>42288.629884259266</v>
      </c>
      <c r="K435" s="4">
        <v>1439392022</v>
      </c>
      <c r="L435" s="10">
        <f t="shared" si="43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4">
        <f t="shared" si="44"/>
        <v>0</v>
      </c>
      <c r="R435" s="6">
        <f t="shared" si="45"/>
        <v>0</v>
      </c>
      <c r="S435" s="2" t="str">
        <f t="shared" si="46"/>
        <v>film &amp; video</v>
      </c>
      <c r="T435" s="2" t="str">
        <f t="shared" si="47"/>
        <v>animation</v>
      </c>
      <c r="U435" s="2">
        <f t="shared" si="48"/>
        <v>60</v>
      </c>
    </row>
    <row r="436" spans="1:21" ht="60" x14ac:dyDescent="0.25">
      <c r="A436" s="2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0">
        <f t="shared" si="42"/>
        <v>41609.876180555555</v>
      </c>
      <c r="K436" s="4">
        <v>1383076902</v>
      </c>
      <c r="L436" s="10">
        <f t="shared" si="43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4">
        <f t="shared" si="44"/>
        <v>5</v>
      </c>
      <c r="R436" s="6">
        <f t="shared" si="45"/>
        <v>62.5</v>
      </c>
      <c r="S436" s="2" t="str">
        <f t="shared" si="46"/>
        <v>film &amp; video</v>
      </c>
      <c r="T436" s="2" t="str">
        <f t="shared" si="47"/>
        <v>animation</v>
      </c>
      <c r="U436" s="2">
        <f t="shared" si="48"/>
        <v>33.041666666664241</v>
      </c>
    </row>
    <row r="437" spans="1:21" ht="60" x14ac:dyDescent="0.25">
      <c r="A437" s="2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0">
        <f t="shared" si="42"/>
        <v>41530.747453703705</v>
      </c>
      <c r="K437" s="4">
        <v>1376502980</v>
      </c>
      <c r="L437" s="10">
        <f t="shared" si="43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4">
        <f t="shared" si="44"/>
        <v>1</v>
      </c>
      <c r="R437" s="6">
        <f t="shared" si="45"/>
        <v>1</v>
      </c>
      <c r="S437" s="2" t="str">
        <f t="shared" si="46"/>
        <v>film &amp; video</v>
      </c>
      <c r="T437" s="2" t="str">
        <f t="shared" si="47"/>
        <v>animation</v>
      </c>
      <c r="U437" s="2">
        <f t="shared" si="48"/>
        <v>30</v>
      </c>
    </row>
    <row r="438" spans="1:21" ht="45" x14ac:dyDescent="0.25">
      <c r="A438" s="2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0">
        <f t="shared" si="42"/>
        <v>41486.36241898148</v>
      </c>
      <c r="K438" s="4">
        <v>1372668113</v>
      </c>
      <c r="L438" s="10">
        <f t="shared" si="43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4">
        <f t="shared" si="44"/>
        <v>0</v>
      </c>
      <c r="R438" s="6">
        <f t="shared" si="45"/>
        <v>0</v>
      </c>
      <c r="S438" s="2" t="str">
        <f t="shared" si="46"/>
        <v>film &amp; video</v>
      </c>
      <c r="T438" s="2" t="str">
        <f t="shared" si="47"/>
        <v>animation</v>
      </c>
      <c r="U438" s="2">
        <f t="shared" si="48"/>
        <v>30</v>
      </c>
    </row>
    <row r="439" spans="1:21" ht="45" x14ac:dyDescent="0.25">
      <c r="A439" s="2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0">
        <f t="shared" si="42"/>
        <v>42651.31858796296</v>
      </c>
      <c r="K439" s="4">
        <v>1470728326</v>
      </c>
      <c r="L439" s="10">
        <f t="shared" si="43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4">
        <f t="shared" si="44"/>
        <v>0</v>
      </c>
      <c r="R439" s="6">
        <f t="shared" si="45"/>
        <v>0</v>
      </c>
      <c r="S439" s="2" t="str">
        <f t="shared" si="46"/>
        <v>film &amp; video</v>
      </c>
      <c r="T439" s="2" t="str">
        <f t="shared" si="47"/>
        <v>animation</v>
      </c>
      <c r="U439" s="2">
        <f t="shared" si="48"/>
        <v>60</v>
      </c>
    </row>
    <row r="440" spans="1:21" ht="45" x14ac:dyDescent="0.25">
      <c r="A440" s="2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0">
        <f t="shared" si="42"/>
        <v>42326.302754629629</v>
      </c>
      <c r="K440" s="4">
        <v>1445235358</v>
      </c>
      <c r="L440" s="10">
        <f t="shared" si="43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4">
        <f t="shared" si="44"/>
        <v>10</v>
      </c>
      <c r="R440" s="6">
        <f t="shared" si="45"/>
        <v>170.55</v>
      </c>
      <c r="S440" s="2" t="str">
        <f t="shared" si="46"/>
        <v>film &amp; video</v>
      </c>
      <c r="T440" s="2" t="str">
        <f t="shared" si="47"/>
        <v>animation</v>
      </c>
      <c r="U440" s="2">
        <f t="shared" si="48"/>
        <v>30.041666666664241</v>
      </c>
    </row>
    <row r="441" spans="1:21" ht="60" x14ac:dyDescent="0.25">
      <c r="A441" s="2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0">
        <f t="shared" si="42"/>
        <v>41929.761782407404</v>
      </c>
      <c r="K441" s="4">
        <v>1412705818</v>
      </c>
      <c r="L441" s="10">
        <f t="shared" si="43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4">
        <f t="shared" si="44"/>
        <v>0</v>
      </c>
      <c r="R441" s="6">
        <f t="shared" si="45"/>
        <v>0</v>
      </c>
      <c r="S441" s="2" t="str">
        <f t="shared" si="46"/>
        <v>film &amp; video</v>
      </c>
      <c r="T441" s="2" t="str">
        <f t="shared" si="47"/>
        <v>animation</v>
      </c>
      <c r="U441" s="2">
        <f t="shared" si="48"/>
        <v>10</v>
      </c>
    </row>
    <row r="442" spans="1:21" ht="45" x14ac:dyDescent="0.25">
      <c r="A442" s="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0">
        <f t="shared" si="42"/>
        <v>42453.943900462968</v>
      </c>
      <c r="K442" s="4">
        <v>1456270753</v>
      </c>
      <c r="L442" s="10">
        <f t="shared" si="43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4">
        <f t="shared" si="44"/>
        <v>1</v>
      </c>
      <c r="R442" s="6">
        <f t="shared" si="45"/>
        <v>5</v>
      </c>
      <c r="S442" s="2" t="str">
        <f t="shared" si="46"/>
        <v>film &amp; video</v>
      </c>
      <c r="T442" s="2" t="str">
        <f t="shared" si="47"/>
        <v>animation</v>
      </c>
      <c r="U442" s="2">
        <f t="shared" si="48"/>
        <v>29.958333333343035</v>
      </c>
    </row>
    <row r="443" spans="1:21" ht="60" x14ac:dyDescent="0.25">
      <c r="A443" s="2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0">
        <f t="shared" si="42"/>
        <v>41580.793935185182</v>
      </c>
      <c r="K443" s="4">
        <v>1380826996</v>
      </c>
      <c r="L443" s="10">
        <f t="shared" si="43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4">
        <f t="shared" si="44"/>
        <v>0</v>
      </c>
      <c r="R443" s="6">
        <f t="shared" si="45"/>
        <v>0</v>
      </c>
      <c r="S443" s="2" t="str">
        <f t="shared" si="46"/>
        <v>film &amp; video</v>
      </c>
      <c r="T443" s="2" t="str">
        <f t="shared" si="47"/>
        <v>animation</v>
      </c>
      <c r="U443" s="2">
        <f t="shared" si="48"/>
        <v>30</v>
      </c>
    </row>
    <row r="444" spans="1:21" x14ac:dyDescent="0.25">
      <c r="A444" s="2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0">
        <f t="shared" si="42"/>
        <v>42054.888692129629</v>
      </c>
      <c r="K444" s="4">
        <v>1421788783</v>
      </c>
      <c r="L444" s="10">
        <f t="shared" si="43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4">
        <f t="shared" si="44"/>
        <v>40</v>
      </c>
      <c r="R444" s="6">
        <f t="shared" si="45"/>
        <v>393.59</v>
      </c>
      <c r="S444" s="2" t="str">
        <f t="shared" si="46"/>
        <v>film &amp; video</v>
      </c>
      <c r="T444" s="2" t="str">
        <f t="shared" si="47"/>
        <v>animation</v>
      </c>
      <c r="U444" s="2">
        <f t="shared" si="48"/>
        <v>30</v>
      </c>
    </row>
    <row r="445" spans="1:21" ht="45" x14ac:dyDescent="0.25">
      <c r="A445" s="2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0">
        <f t="shared" si="42"/>
        <v>41680.015057870369</v>
      </c>
      <c r="K445" s="4">
        <v>1389399701</v>
      </c>
      <c r="L445" s="10">
        <f t="shared" si="43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4">
        <f t="shared" si="44"/>
        <v>1</v>
      </c>
      <c r="R445" s="6">
        <f t="shared" si="45"/>
        <v>5</v>
      </c>
      <c r="S445" s="2" t="str">
        <f t="shared" si="46"/>
        <v>film &amp; video</v>
      </c>
      <c r="T445" s="2" t="str">
        <f t="shared" si="47"/>
        <v>animation</v>
      </c>
      <c r="U445" s="2">
        <f t="shared" si="48"/>
        <v>30</v>
      </c>
    </row>
    <row r="446" spans="1:21" ht="45" x14ac:dyDescent="0.25">
      <c r="A446" s="2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0">
        <f t="shared" si="42"/>
        <v>40954.906956018516</v>
      </c>
      <c r="K446" s="4">
        <v>1324158361</v>
      </c>
      <c r="L446" s="10">
        <f t="shared" si="43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4">
        <f t="shared" si="44"/>
        <v>5</v>
      </c>
      <c r="R446" s="6">
        <f t="shared" si="45"/>
        <v>50</v>
      </c>
      <c r="S446" s="2" t="str">
        <f t="shared" si="46"/>
        <v>film &amp; video</v>
      </c>
      <c r="T446" s="2" t="str">
        <f t="shared" si="47"/>
        <v>animation</v>
      </c>
      <c r="U446" s="2">
        <f t="shared" si="48"/>
        <v>60</v>
      </c>
    </row>
    <row r="447" spans="1:21" ht="45" x14ac:dyDescent="0.25">
      <c r="A447" s="2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0">
        <f t="shared" si="42"/>
        <v>42145.335358796292</v>
      </c>
      <c r="K447" s="4">
        <v>1430899375</v>
      </c>
      <c r="L447" s="10">
        <f t="shared" si="43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4">
        <f t="shared" si="44"/>
        <v>1</v>
      </c>
      <c r="R447" s="6">
        <f t="shared" si="45"/>
        <v>1</v>
      </c>
      <c r="S447" s="2" t="str">
        <f t="shared" si="46"/>
        <v>film &amp; video</v>
      </c>
      <c r="T447" s="2" t="str">
        <f t="shared" si="47"/>
        <v>animation</v>
      </c>
      <c r="U447" s="2">
        <f t="shared" si="48"/>
        <v>15</v>
      </c>
    </row>
    <row r="448" spans="1:21" ht="60" x14ac:dyDescent="0.25">
      <c r="A448" s="2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0">
        <f t="shared" si="42"/>
        <v>42067.083564814813</v>
      </c>
      <c r="K448" s="4">
        <v>1422842420</v>
      </c>
      <c r="L448" s="10">
        <f t="shared" si="43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4">
        <f t="shared" si="44"/>
        <v>8</v>
      </c>
      <c r="R448" s="6">
        <f t="shared" si="45"/>
        <v>47.88</v>
      </c>
      <c r="S448" s="2" t="str">
        <f t="shared" si="46"/>
        <v>film &amp; video</v>
      </c>
      <c r="T448" s="2" t="str">
        <f t="shared" si="47"/>
        <v>animation</v>
      </c>
      <c r="U448" s="2">
        <f t="shared" si="48"/>
        <v>30</v>
      </c>
    </row>
    <row r="449" spans="1:21" ht="60" x14ac:dyDescent="0.25">
      <c r="A449" s="2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0">
        <f t="shared" si="42"/>
        <v>41356.513460648144</v>
      </c>
      <c r="K449" s="4">
        <v>1361884763</v>
      </c>
      <c r="L449" s="10">
        <f t="shared" si="43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4">
        <f t="shared" si="44"/>
        <v>1</v>
      </c>
      <c r="R449" s="6">
        <f t="shared" si="45"/>
        <v>5</v>
      </c>
      <c r="S449" s="2" t="str">
        <f t="shared" si="46"/>
        <v>film &amp; video</v>
      </c>
      <c r="T449" s="2" t="str">
        <f t="shared" si="47"/>
        <v>animation</v>
      </c>
      <c r="U449" s="2">
        <f t="shared" si="48"/>
        <v>24.958333333328483</v>
      </c>
    </row>
    <row r="450" spans="1:21" ht="60" x14ac:dyDescent="0.25">
      <c r="A450" s="2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0">
        <f t="shared" si="42"/>
        <v>41773.758043981477</v>
      </c>
      <c r="K450" s="4">
        <v>1398363095</v>
      </c>
      <c r="L450" s="10">
        <f t="shared" si="43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4">
        <f t="shared" si="44"/>
        <v>4</v>
      </c>
      <c r="R450" s="6">
        <f t="shared" si="45"/>
        <v>20.5</v>
      </c>
      <c r="S450" s="2" t="str">
        <f t="shared" si="46"/>
        <v>film &amp; video</v>
      </c>
      <c r="T450" s="2" t="str">
        <f t="shared" si="47"/>
        <v>animation</v>
      </c>
      <c r="U450" s="2">
        <f t="shared" si="48"/>
        <v>20</v>
      </c>
    </row>
    <row r="451" spans="1:21" ht="60" x14ac:dyDescent="0.25">
      <c r="A451" s="2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0">
        <f t="shared" ref="J451:J514" si="49">(((I451/60)/60)/24)+DATE(1970,1,1)</f>
        <v>41564.568113425928</v>
      </c>
      <c r="K451" s="4">
        <v>1379425085</v>
      </c>
      <c r="L451" s="10">
        <f t="shared" ref="L451:L514" si="50">(((K451/60)/60)/24)+DATE(1970,1,1)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4">
        <f t="shared" ref="Q451:Q514" si="51">ROUNDUP((E451/D451)*100,0)</f>
        <v>3</v>
      </c>
      <c r="R451" s="6">
        <f t="shared" ref="R451:R514" si="52">IF(E451&lt;&gt;0,ROUND(E451/N451,2),0)</f>
        <v>9</v>
      </c>
      <c r="S451" s="2" t="str">
        <f t="shared" ref="S451:S514" si="53">LEFT(P451,SEARCH("/",P451,1)-1)</f>
        <v>film &amp; video</v>
      </c>
      <c r="T451" s="2" t="str">
        <f t="shared" ref="T451:T514" si="54">RIGHT(P451,LEN(P451)-SEARCH("/",P451,1))</f>
        <v>animation</v>
      </c>
      <c r="U451" s="2">
        <f t="shared" ref="U451:U514" si="55">J451-L451</f>
        <v>30</v>
      </c>
    </row>
    <row r="452" spans="1:21" ht="60" x14ac:dyDescent="0.25">
      <c r="A452" s="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0">
        <f t="shared" si="49"/>
        <v>41684.946759259255</v>
      </c>
      <c r="K452" s="4">
        <v>1389825800</v>
      </c>
      <c r="L452" s="10">
        <f t="shared" si="50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4">
        <f t="shared" si="51"/>
        <v>1</v>
      </c>
      <c r="R452" s="6">
        <f t="shared" si="52"/>
        <v>56.57</v>
      </c>
      <c r="S452" s="2" t="str">
        <f t="shared" si="53"/>
        <v>film &amp; video</v>
      </c>
      <c r="T452" s="2" t="str">
        <f t="shared" si="54"/>
        <v>animation</v>
      </c>
      <c r="U452" s="2">
        <f t="shared" si="55"/>
        <v>30</v>
      </c>
    </row>
    <row r="453" spans="1:21" ht="60" x14ac:dyDescent="0.25">
      <c r="A453" s="2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0">
        <f t="shared" si="49"/>
        <v>41664.715173611112</v>
      </c>
      <c r="K453" s="4">
        <v>1388077791</v>
      </c>
      <c r="L453" s="10">
        <f t="shared" si="50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4">
        <f t="shared" si="51"/>
        <v>0</v>
      </c>
      <c r="R453" s="6">
        <f t="shared" si="52"/>
        <v>0</v>
      </c>
      <c r="S453" s="2" t="str">
        <f t="shared" si="53"/>
        <v>film &amp; video</v>
      </c>
      <c r="T453" s="2" t="str">
        <f t="shared" si="54"/>
        <v>animation</v>
      </c>
      <c r="U453" s="2">
        <f t="shared" si="55"/>
        <v>30</v>
      </c>
    </row>
    <row r="454" spans="1:21" ht="45" x14ac:dyDescent="0.25">
      <c r="A454" s="2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0">
        <f t="shared" si="49"/>
        <v>42137.703877314809</v>
      </c>
      <c r="K454" s="4">
        <v>1428944015</v>
      </c>
      <c r="L454" s="10">
        <f t="shared" si="50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4">
        <f t="shared" si="51"/>
        <v>64</v>
      </c>
      <c r="R454" s="6">
        <f t="shared" si="52"/>
        <v>40</v>
      </c>
      <c r="S454" s="2" t="str">
        <f t="shared" si="53"/>
        <v>film &amp; video</v>
      </c>
      <c r="T454" s="2" t="str">
        <f t="shared" si="54"/>
        <v>animation</v>
      </c>
      <c r="U454" s="2">
        <f t="shared" si="55"/>
        <v>30</v>
      </c>
    </row>
    <row r="455" spans="1:21" ht="60" x14ac:dyDescent="0.25">
      <c r="A455" s="2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0">
        <f t="shared" si="49"/>
        <v>42054.824988425928</v>
      </c>
      <c r="K455" s="4">
        <v>1422992879</v>
      </c>
      <c r="L455" s="10">
        <f t="shared" si="50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4">
        <f t="shared" si="51"/>
        <v>1</v>
      </c>
      <c r="R455" s="6">
        <f t="shared" si="52"/>
        <v>13</v>
      </c>
      <c r="S455" s="2" t="str">
        <f t="shared" si="53"/>
        <v>film &amp; video</v>
      </c>
      <c r="T455" s="2" t="str">
        <f t="shared" si="54"/>
        <v>animation</v>
      </c>
      <c r="U455" s="2">
        <f t="shared" si="55"/>
        <v>16</v>
      </c>
    </row>
    <row r="456" spans="1:21" ht="45" x14ac:dyDescent="0.25">
      <c r="A456" s="2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0">
        <f t="shared" si="49"/>
        <v>41969.551388888889</v>
      </c>
      <c r="K456" s="4">
        <v>1414343571</v>
      </c>
      <c r="L456" s="10">
        <f t="shared" si="50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4">
        <f t="shared" si="51"/>
        <v>1</v>
      </c>
      <c r="R456" s="6">
        <f t="shared" si="52"/>
        <v>16.399999999999999</v>
      </c>
      <c r="S456" s="2" t="str">
        <f t="shared" si="53"/>
        <v>film &amp; video</v>
      </c>
      <c r="T456" s="2" t="str">
        <f t="shared" si="54"/>
        <v>animation</v>
      </c>
      <c r="U456" s="2">
        <f t="shared" si="55"/>
        <v>30.83413194444438</v>
      </c>
    </row>
    <row r="457" spans="1:21" ht="60" x14ac:dyDescent="0.25">
      <c r="A457" s="2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0">
        <f t="shared" si="49"/>
        <v>41016.021527777775</v>
      </c>
      <c r="K457" s="4">
        <v>1330733022</v>
      </c>
      <c r="L457" s="10">
        <f t="shared" si="50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4">
        <f t="shared" si="51"/>
        <v>1</v>
      </c>
      <c r="R457" s="6">
        <f t="shared" si="52"/>
        <v>22.5</v>
      </c>
      <c r="S457" s="2" t="str">
        <f t="shared" si="53"/>
        <v>film &amp; video</v>
      </c>
      <c r="T457" s="2" t="str">
        <f t="shared" si="54"/>
        <v>animation</v>
      </c>
      <c r="U457" s="2">
        <f t="shared" si="55"/>
        <v>45.018958333334012</v>
      </c>
    </row>
    <row r="458" spans="1:21" ht="60" x14ac:dyDescent="0.25">
      <c r="A458" s="2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0">
        <f t="shared" si="49"/>
        <v>41569.165972222225</v>
      </c>
      <c r="K458" s="4">
        <v>1380559201</v>
      </c>
      <c r="L458" s="10">
        <f t="shared" si="50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4">
        <f t="shared" si="51"/>
        <v>1</v>
      </c>
      <c r="R458" s="6">
        <f t="shared" si="52"/>
        <v>20.329999999999998</v>
      </c>
      <c r="S458" s="2" t="str">
        <f t="shared" si="53"/>
        <v>film &amp; video</v>
      </c>
      <c r="T458" s="2" t="str">
        <f t="shared" si="54"/>
        <v>animation</v>
      </c>
      <c r="U458" s="2">
        <f t="shared" si="55"/>
        <v>21.471516203710053</v>
      </c>
    </row>
    <row r="459" spans="1:21" ht="60" x14ac:dyDescent="0.25">
      <c r="A459" s="2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0">
        <f t="shared" si="49"/>
        <v>41867.767500000002</v>
      </c>
      <c r="K459" s="4">
        <v>1405621512</v>
      </c>
      <c r="L459" s="10">
        <f t="shared" si="50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4">
        <f t="shared" si="51"/>
        <v>0</v>
      </c>
      <c r="R459" s="6">
        <f t="shared" si="52"/>
        <v>0</v>
      </c>
      <c r="S459" s="2" t="str">
        <f t="shared" si="53"/>
        <v>film &amp; video</v>
      </c>
      <c r="T459" s="2" t="str">
        <f t="shared" si="54"/>
        <v>animation</v>
      </c>
      <c r="U459" s="2">
        <f t="shared" si="55"/>
        <v>30</v>
      </c>
    </row>
    <row r="460" spans="1:21" ht="45" x14ac:dyDescent="0.25">
      <c r="A460" s="2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0">
        <f t="shared" si="49"/>
        <v>41408.69976851852</v>
      </c>
      <c r="K460" s="4">
        <v>1365958060</v>
      </c>
      <c r="L460" s="10">
        <f t="shared" si="50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4">
        <f t="shared" si="51"/>
        <v>9</v>
      </c>
      <c r="R460" s="6">
        <f t="shared" si="52"/>
        <v>16.760000000000002</v>
      </c>
      <c r="S460" s="2" t="str">
        <f t="shared" si="53"/>
        <v>film &amp; video</v>
      </c>
      <c r="T460" s="2" t="str">
        <f t="shared" si="54"/>
        <v>animation</v>
      </c>
      <c r="U460" s="2">
        <f t="shared" si="55"/>
        <v>30</v>
      </c>
    </row>
    <row r="461" spans="1:21" ht="60" x14ac:dyDescent="0.25">
      <c r="A461" s="2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0">
        <f t="shared" si="49"/>
        <v>40860.682025462964</v>
      </c>
      <c r="K461" s="4">
        <v>1316013727</v>
      </c>
      <c r="L461" s="10">
        <f t="shared" si="50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4">
        <f t="shared" si="51"/>
        <v>1</v>
      </c>
      <c r="R461" s="6">
        <f t="shared" si="52"/>
        <v>25</v>
      </c>
      <c r="S461" s="2" t="str">
        <f t="shared" si="53"/>
        <v>film &amp; video</v>
      </c>
      <c r="T461" s="2" t="str">
        <f t="shared" si="54"/>
        <v>animation</v>
      </c>
      <c r="U461" s="2">
        <f t="shared" si="55"/>
        <v>60.041666666664241</v>
      </c>
    </row>
    <row r="462" spans="1:21" ht="30" x14ac:dyDescent="0.25">
      <c r="A462" s="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0">
        <f t="shared" si="49"/>
        <v>41791.166666666664</v>
      </c>
      <c r="K462" s="4">
        <v>1398862875</v>
      </c>
      <c r="L462" s="10">
        <f t="shared" si="50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4">
        <f t="shared" si="51"/>
        <v>1</v>
      </c>
      <c r="R462" s="6">
        <f t="shared" si="52"/>
        <v>12.5</v>
      </c>
      <c r="S462" s="2" t="str">
        <f t="shared" si="53"/>
        <v>film &amp; video</v>
      </c>
      <c r="T462" s="2" t="str">
        <f t="shared" si="54"/>
        <v>animation</v>
      </c>
      <c r="U462" s="2">
        <f t="shared" si="55"/>
        <v>31.624131944445253</v>
      </c>
    </row>
    <row r="463" spans="1:21" ht="60" x14ac:dyDescent="0.25">
      <c r="A463" s="2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0">
        <f t="shared" si="49"/>
        <v>41427.84684027778</v>
      </c>
      <c r="K463" s="4">
        <v>1368476367</v>
      </c>
      <c r="L463" s="10">
        <f t="shared" si="50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4">
        <f t="shared" si="51"/>
        <v>0</v>
      </c>
      <c r="R463" s="6">
        <f t="shared" si="52"/>
        <v>0</v>
      </c>
      <c r="S463" s="2" t="str">
        <f t="shared" si="53"/>
        <v>film &amp; video</v>
      </c>
      <c r="T463" s="2" t="str">
        <f t="shared" si="54"/>
        <v>animation</v>
      </c>
      <c r="U463" s="2">
        <f t="shared" si="55"/>
        <v>20</v>
      </c>
    </row>
    <row r="464" spans="1:21" ht="60" x14ac:dyDescent="0.25">
      <c r="A464" s="2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0">
        <f t="shared" si="49"/>
        <v>40765.126631944448</v>
      </c>
      <c r="K464" s="4">
        <v>1307761341</v>
      </c>
      <c r="L464" s="10">
        <f t="shared" si="50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4">
        <f t="shared" si="51"/>
        <v>0</v>
      </c>
      <c r="R464" s="6">
        <f t="shared" si="52"/>
        <v>0</v>
      </c>
      <c r="S464" s="2" t="str">
        <f t="shared" si="53"/>
        <v>film &amp; video</v>
      </c>
      <c r="T464" s="2" t="str">
        <f t="shared" si="54"/>
        <v>animation</v>
      </c>
      <c r="U464" s="2">
        <f t="shared" si="55"/>
        <v>60</v>
      </c>
    </row>
    <row r="465" spans="1:21" ht="45" x14ac:dyDescent="0.25">
      <c r="A465" s="2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0">
        <f t="shared" si="49"/>
        <v>40810.710104166668</v>
      </c>
      <c r="K465" s="4">
        <v>1311699753</v>
      </c>
      <c r="L465" s="10">
        <f t="shared" si="50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4">
        <f t="shared" si="51"/>
        <v>3</v>
      </c>
      <c r="R465" s="6">
        <f t="shared" si="52"/>
        <v>113.64</v>
      </c>
      <c r="S465" s="2" t="str">
        <f t="shared" si="53"/>
        <v>film &amp; video</v>
      </c>
      <c r="T465" s="2" t="str">
        <f t="shared" si="54"/>
        <v>animation</v>
      </c>
      <c r="U465" s="2">
        <f t="shared" si="55"/>
        <v>60</v>
      </c>
    </row>
    <row r="466" spans="1:21" ht="45" x14ac:dyDescent="0.25">
      <c r="A466" s="2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0">
        <f t="shared" si="49"/>
        <v>42508.848784722228</v>
      </c>
      <c r="K466" s="4">
        <v>1461874935</v>
      </c>
      <c r="L466" s="10">
        <f t="shared" si="50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4">
        <f t="shared" si="51"/>
        <v>1</v>
      </c>
      <c r="R466" s="6">
        <f t="shared" si="52"/>
        <v>1</v>
      </c>
      <c r="S466" s="2" t="str">
        <f t="shared" si="53"/>
        <v>film &amp; video</v>
      </c>
      <c r="T466" s="2" t="str">
        <f t="shared" si="54"/>
        <v>animation</v>
      </c>
      <c r="U466" s="2">
        <f t="shared" si="55"/>
        <v>20</v>
      </c>
    </row>
    <row r="467" spans="1:21" ht="30" x14ac:dyDescent="0.25">
      <c r="A467" s="2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0">
        <f t="shared" si="49"/>
        <v>41817.120069444441</v>
      </c>
      <c r="K467" s="4">
        <v>1402455174</v>
      </c>
      <c r="L467" s="10">
        <f t="shared" si="50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4">
        <f t="shared" si="51"/>
        <v>27</v>
      </c>
      <c r="R467" s="6">
        <f t="shared" si="52"/>
        <v>17.25</v>
      </c>
      <c r="S467" s="2" t="str">
        <f t="shared" si="53"/>
        <v>film &amp; video</v>
      </c>
      <c r="T467" s="2" t="str">
        <f t="shared" si="54"/>
        <v>animation</v>
      </c>
      <c r="U467" s="2">
        <f t="shared" si="55"/>
        <v>16</v>
      </c>
    </row>
    <row r="468" spans="1:21" ht="45" x14ac:dyDescent="0.25">
      <c r="A468" s="2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0">
        <f t="shared" si="49"/>
        <v>41159.942870370374</v>
      </c>
      <c r="K468" s="4">
        <v>1344465464</v>
      </c>
      <c r="L468" s="10">
        <f t="shared" si="50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4">
        <f t="shared" si="51"/>
        <v>1</v>
      </c>
      <c r="R468" s="6">
        <f t="shared" si="52"/>
        <v>15.2</v>
      </c>
      <c r="S468" s="2" t="str">
        <f t="shared" si="53"/>
        <v>film &amp; video</v>
      </c>
      <c r="T468" s="2" t="str">
        <f t="shared" si="54"/>
        <v>animation</v>
      </c>
      <c r="U468" s="2">
        <f t="shared" si="55"/>
        <v>30</v>
      </c>
    </row>
    <row r="469" spans="1:21" ht="60" x14ac:dyDescent="0.25">
      <c r="A469" s="2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0">
        <f t="shared" si="49"/>
        <v>41180.679791666669</v>
      </c>
      <c r="K469" s="4">
        <v>1344961134</v>
      </c>
      <c r="L469" s="10">
        <f t="shared" si="50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4">
        <f t="shared" si="51"/>
        <v>22</v>
      </c>
      <c r="R469" s="6">
        <f t="shared" si="52"/>
        <v>110.64</v>
      </c>
      <c r="S469" s="2" t="str">
        <f t="shared" si="53"/>
        <v>film &amp; video</v>
      </c>
      <c r="T469" s="2" t="str">
        <f t="shared" si="54"/>
        <v>animation</v>
      </c>
      <c r="U469" s="2">
        <f t="shared" si="55"/>
        <v>45</v>
      </c>
    </row>
    <row r="470" spans="1:21" ht="60" x14ac:dyDescent="0.25">
      <c r="A470" s="2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0">
        <f t="shared" si="49"/>
        <v>41101.160474537035</v>
      </c>
      <c r="K470" s="4">
        <v>1336795283</v>
      </c>
      <c r="L470" s="10">
        <f t="shared" si="50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4">
        <f t="shared" si="51"/>
        <v>0</v>
      </c>
      <c r="R470" s="6">
        <f t="shared" si="52"/>
        <v>0</v>
      </c>
      <c r="S470" s="2" t="str">
        <f t="shared" si="53"/>
        <v>film &amp; video</v>
      </c>
      <c r="T470" s="2" t="str">
        <f t="shared" si="54"/>
        <v>animation</v>
      </c>
      <c r="U470" s="2">
        <f t="shared" si="55"/>
        <v>59.992847222223645</v>
      </c>
    </row>
    <row r="471" spans="1:21" ht="30" x14ac:dyDescent="0.25">
      <c r="A471" s="2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0">
        <f t="shared" si="49"/>
        <v>41887.989861111113</v>
      </c>
      <c r="K471" s="4">
        <v>1404776724</v>
      </c>
      <c r="L471" s="10">
        <f t="shared" si="50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4">
        <f t="shared" si="51"/>
        <v>0</v>
      </c>
      <c r="R471" s="6">
        <f t="shared" si="52"/>
        <v>0</v>
      </c>
      <c r="S471" s="2" t="str">
        <f t="shared" si="53"/>
        <v>film &amp; video</v>
      </c>
      <c r="T471" s="2" t="str">
        <f t="shared" si="54"/>
        <v>animation</v>
      </c>
      <c r="U471" s="2">
        <f t="shared" si="55"/>
        <v>60</v>
      </c>
    </row>
    <row r="472" spans="1:21" ht="60" x14ac:dyDescent="0.25">
      <c r="A472" s="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0">
        <f t="shared" si="49"/>
        <v>41655.166666666664</v>
      </c>
      <c r="K472" s="4">
        <v>1385524889</v>
      </c>
      <c r="L472" s="10">
        <f t="shared" si="50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4">
        <f t="shared" si="51"/>
        <v>2</v>
      </c>
      <c r="R472" s="6">
        <f t="shared" si="52"/>
        <v>25.5</v>
      </c>
      <c r="S472" s="2" t="str">
        <f t="shared" si="53"/>
        <v>film &amp; video</v>
      </c>
      <c r="T472" s="2" t="str">
        <f t="shared" si="54"/>
        <v>animation</v>
      </c>
      <c r="U472" s="2">
        <f t="shared" si="55"/>
        <v>49.998969907406718</v>
      </c>
    </row>
    <row r="473" spans="1:21" ht="60" x14ac:dyDescent="0.25">
      <c r="A473" s="2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0">
        <f t="shared" si="49"/>
        <v>41748.680312500001</v>
      </c>
      <c r="K473" s="4">
        <v>1394039979</v>
      </c>
      <c r="L473" s="10">
        <f t="shared" si="50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4">
        <f t="shared" si="51"/>
        <v>12</v>
      </c>
      <c r="R473" s="6">
        <f t="shared" si="52"/>
        <v>38.479999999999997</v>
      </c>
      <c r="S473" s="2" t="str">
        <f t="shared" si="53"/>
        <v>film &amp; video</v>
      </c>
      <c r="T473" s="2" t="str">
        <f t="shared" si="54"/>
        <v>animation</v>
      </c>
      <c r="U473" s="2">
        <f t="shared" si="55"/>
        <v>44.958333333335759</v>
      </c>
    </row>
    <row r="474" spans="1:21" ht="60" x14ac:dyDescent="0.25">
      <c r="A474" s="2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0">
        <f t="shared" si="49"/>
        <v>41874.922662037039</v>
      </c>
      <c r="K474" s="4">
        <v>1406239718</v>
      </c>
      <c r="L474" s="10">
        <f t="shared" si="50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4">
        <f t="shared" si="51"/>
        <v>18</v>
      </c>
      <c r="R474" s="6">
        <f t="shared" si="52"/>
        <v>28.2</v>
      </c>
      <c r="S474" s="2" t="str">
        <f t="shared" si="53"/>
        <v>film &amp; video</v>
      </c>
      <c r="T474" s="2" t="str">
        <f t="shared" si="54"/>
        <v>animation</v>
      </c>
      <c r="U474" s="2">
        <f t="shared" si="55"/>
        <v>30</v>
      </c>
    </row>
    <row r="475" spans="1:21" ht="45" x14ac:dyDescent="0.25">
      <c r="A475" s="2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0">
        <f t="shared" si="49"/>
        <v>41899.698136574072</v>
      </c>
      <c r="K475" s="4">
        <v>1408380319</v>
      </c>
      <c r="L475" s="10">
        <f t="shared" si="50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4">
        <f t="shared" si="51"/>
        <v>3</v>
      </c>
      <c r="R475" s="6">
        <f t="shared" si="52"/>
        <v>61.5</v>
      </c>
      <c r="S475" s="2" t="str">
        <f t="shared" si="53"/>
        <v>film &amp; video</v>
      </c>
      <c r="T475" s="2" t="str">
        <f t="shared" si="54"/>
        <v>animation</v>
      </c>
      <c r="U475" s="2">
        <f t="shared" si="55"/>
        <v>30</v>
      </c>
    </row>
    <row r="476" spans="1:21" ht="45" x14ac:dyDescent="0.25">
      <c r="A476" s="2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0">
        <f t="shared" si="49"/>
        <v>42783.329039351855</v>
      </c>
      <c r="K476" s="4">
        <v>1484726029</v>
      </c>
      <c r="L476" s="10">
        <f t="shared" si="50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4">
        <f t="shared" si="51"/>
        <v>1</v>
      </c>
      <c r="R476" s="6">
        <f t="shared" si="52"/>
        <v>1</v>
      </c>
      <c r="S476" s="2" t="str">
        <f t="shared" si="53"/>
        <v>film &amp; video</v>
      </c>
      <c r="T476" s="2" t="str">
        <f t="shared" si="54"/>
        <v>animation</v>
      </c>
      <c r="U476" s="2">
        <f t="shared" si="55"/>
        <v>30</v>
      </c>
    </row>
    <row r="477" spans="1:21" ht="60" x14ac:dyDescent="0.25">
      <c r="A477" s="2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0">
        <f t="shared" si="49"/>
        <v>42130.086145833338</v>
      </c>
      <c r="K477" s="4">
        <v>1428285843</v>
      </c>
      <c r="L477" s="10">
        <f t="shared" si="50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4">
        <f t="shared" si="51"/>
        <v>0</v>
      </c>
      <c r="R477" s="6">
        <f t="shared" si="52"/>
        <v>0</v>
      </c>
      <c r="S477" s="2" t="str">
        <f t="shared" si="53"/>
        <v>film &amp; video</v>
      </c>
      <c r="T477" s="2" t="str">
        <f t="shared" si="54"/>
        <v>animation</v>
      </c>
      <c r="U477" s="2">
        <f t="shared" si="55"/>
        <v>30</v>
      </c>
    </row>
    <row r="478" spans="1:21" ht="30" x14ac:dyDescent="0.25">
      <c r="A478" s="2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0">
        <f t="shared" si="49"/>
        <v>41793.165972222225</v>
      </c>
      <c r="K478" s="4">
        <v>1398727441</v>
      </c>
      <c r="L478" s="10">
        <f t="shared" si="50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4">
        <f t="shared" si="51"/>
        <v>3</v>
      </c>
      <c r="R478" s="6">
        <f t="shared" si="52"/>
        <v>39.57</v>
      </c>
      <c r="S478" s="2" t="str">
        <f t="shared" si="53"/>
        <v>film &amp; video</v>
      </c>
      <c r="T478" s="2" t="str">
        <f t="shared" si="54"/>
        <v>animation</v>
      </c>
      <c r="U478" s="2">
        <f t="shared" si="55"/>
        <v>35.190960648149485</v>
      </c>
    </row>
    <row r="479" spans="1:21" ht="60" x14ac:dyDescent="0.25">
      <c r="A479" s="2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0">
        <f t="shared" si="49"/>
        <v>41047.83488425926</v>
      </c>
      <c r="K479" s="4">
        <v>1332187334</v>
      </c>
      <c r="L479" s="10">
        <f t="shared" si="50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4">
        <f t="shared" si="51"/>
        <v>0</v>
      </c>
      <c r="R479" s="6">
        <f t="shared" si="52"/>
        <v>0</v>
      </c>
      <c r="S479" s="2" t="str">
        <f t="shared" si="53"/>
        <v>film &amp; video</v>
      </c>
      <c r="T479" s="2" t="str">
        <f t="shared" si="54"/>
        <v>animation</v>
      </c>
      <c r="U479" s="2">
        <f t="shared" si="55"/>
        <v>60</v>
      </c>
    </row>
    <row r="480" spans="1:21" ht="45" x14ac:dyDescent="0.25">
      <c r="A480" s="2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0">
        <f t="shared" si="49"/>
        <v>42095.869317129633</v>
      </c>
      <c r="K480" s="4">
        <v>1425333109</v>
      </c>
      <c r="L480" s="10">
        <f t="shared" si="50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4">
        <f t="shared" si="51"/>
        <v>0</v>
      </c>
      <c r="R480" s="6">
        <f t="shared" si="52"/>
        <v>0</v>
      </c>
      <c r="S480" s="2" t="str">
        <f t="shared" si="53"/>
        <v>film &amp; video</v>
      </c>
      <c r="T480" s="2" t="str">
        <f t="shared" si="54"/>
        <v>animation</v>
      </c>
      <c r="U480" s="2">
        <f t="shared" si="55"/>
        <v>29.958333333335759</v>
      </c>
    </row>
    <row r="481" spans="1:21" ht="45" x14ac:dyDescent="0.25">
      <c r="A481" s="2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0">
        <f t="shared" si="49"/>
        <v>41964.449479166666</v>
      </c>
      <c r="K481" s="4">
        <v>1411379235</v>
      </c>
      <c r="L481" s="10">
        <f t="shared" si="50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4">
        <f t="shared" si="51"/>
        <v>33</v>
      </c>
      <c r="R481" s="6">
        <f t="shared" si="52"/>
        <v>88.8</v>
      </c>
      <c r="S481" s="2" t="str">
        <f t="shared" si="53"/>
        <v>film &amp; video</v>
      </c>
      <c r="T481" s="2" t="str">
        <f t="shared" si="54"/>
        <v>animation</v>
      </c>
      <c r="U481" s="2">
        <f t="shared" si="55"/>
        <v>60.041666666664241</v>
      </c>
    </row>
    <row r="482" spans="1:21" ht="60" x14ac:dyDescent="0.25">
      <c r="A482" s="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0">
        <f t="shared" si="49"/>
        <v>41495.500173611108</v>
      </c>
      <c r="K482" s="4">
        <v>1373457615</v>
      </c>
      <c r="L482" s="10">
        <f t="shared" si="50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4">
        <f t="shared" si="51"/>
        <v>20</v>
      </c>
      <c r="R482" s="6">
        <f t="shared" si="52"/>
        <v>55.46</v>
      </c>
      <c r="S482" s="2" t="str">
        <f t="shared" si="53"/>
        <v>film &amp; video</v>
      </c>
      <c r="T482" s="2" t="str">
        <f t="shared" si="54"/>
        <v>animation</v>
      </c>
      <c r="U482" s="2">
        <f t="shared" si="55"/>
        <v>30</v>
      </c>
    </row>
    <row r="483" spans="1:21" ht="60" x14ac:dyDescent="0.25">
      <c r="A483" s="2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0">
        <f t="shared" si="49"/>
        <v>41192.672326388885</v>
      </c>
      <c r="K483" s="4">
        <v>1347293289</v>
      </c>
      <c r="L483" s="10">
        <f t="shared" si="50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4">
        <f t="shared" si="51"/>
        <v>7</v>
      </c>
      <c r="R483" s="6">
        <f t="shared" si="52"/>
        <v>87.14</v>
      </c>
      <c r="S483" s="2" t="str">
        <f t="shared" si="53"/>
        <v>film &amp; video</v>
      </c>
      <c r="T483" s="2" t="str">
        <f t="shared" si="54"/>
        <v>animation</v>
      </c>
      <c r="U483" s="2">
        <f t="shared" si="55"/>
        <v>30</v>
      </c>
    </row>
    <row r="484" spans="1:21" ht="45" x14ac:dyDescent="0.25">
      <c r="A484" s="2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0">
        <f t="shared" si="49"/>
        <v>42474.606944444444</v>
      </c>
      <c r="K484" s="4">
        <v>1458336690</v>
      </c>
      <c r="L484" s="10">
        <f t="shared" si="50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4">
        <f t="shared" si="51"/>
        <v>1</v>
      </c>
      <c r="R484" s="6">
        <f t="shared" si="52"/>
        <v>10</v>
      </c>
      <c r="S484" s="2" t="str">
        <f t="shared" si="53"/>
        <v>film &amp; video</v>
      </c>
      <c r="T484" s="2" t="str">
        <f t="shared" si="54"/>
        <v>animation</v>
      </c>
      <c r="U484" s="2">
        <f t="shared" si="55"/>
        <v>26.710069444437977</v>
      </c>
    </row>
    <row r="485" spans="1:21" ht="60" x14ac:dyDescent="0.25">
      <c r="A485" s="2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0">
        <f t="shared" si="49"/>
        <v>41303.197592592594</v>
      </c>
      <c r="K485" s="4">
        <v>1354250672</v>
      </c>
      <c r="L485" s="10">
        <f t="shared" si="50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4">
        <f t="shared" si="51"/>
        <v>51</v>
      </c>
      <c r="R485" s="6">
        <f t="shared" si="52"/>
        <v>51.22</v>
      </c>
      <c r="S485" s="2" t="str">
        <f t="shared" si="53"/>
        <v>film &amp; video</v>
      </c>
      <c r="T485" s="2" t="str">
        <f t="shared" si="54"/>
        <v>animation</v>
      </c>
      <c r="U485" s="2">
        <f t="shared" si="55"/>
        <v>60</v>
      </c>
    </row>
    <row r="486" spans="1:21" ht="60" x14ac:dyDescent="0.25">
      <c r="A486" s="2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0">
        <f t="shared" si="49"/>
        <v>42313.981157407412</v>
      </c>
      <c r="K486" s="4">
        <v>1443220372</v>
      </c>
      <c r="L486" s="10">
        <f t="shared" si="50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4">
        <f t="shared" si="51"/>
        <v>1</v>
      </c>
      <c r="R486" s="6">
        <f t="shared" si="52"/>
        <v>13.55</v>
      </c>
      <c r="S486" s="2" t="str">
        <f t="shared" si="53"/>
        <v>film &amp; video</v>
      </c>
      <c r="T486" s="2" t="str">
        <f t="shared" si="54"/>
        <v>animation</v>
      </c>
      <c r="U486" s="2">
        <f t="shared" si="55"/>
        <v>41.041666666671517</v>
      </c>
    </row>
    <row r="487" spans="1:21" ht="45" x14ac:dyDescent="0.25">
      <c r="A487" s="2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0">
        <f t="shared" si="49"/>
        <v>41411.50577546296</v>
      </c>
      <c r="K487" s="4">
        <v>1366200499</v>
      </c>
      <c r="L487" s="10">
        <f t="shared" si="50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4">
        <f t="shared" si="51"/>
        <v>22</v>
      </c>
      <c r="R487" s="6">
        <f t="shared" si="52"/>
        <v>66.52</v>
      </c>
      <c r="S487" s="2" t="str">
        <f t="shared" si="53"/>
        <v>film &amp; video</v>
      </c>
      <c r="T487" s="2" t="str">
        <f t="shared" si="54"/>
        <v>animation</v>
      </c>
      <c r="U487" s="2">
        <f t="shared" si="55"/>
        <v>30</v>
      </c>
    </row>
    <row r="488" spans="1:21" ht="60" x14ac:dyDescent="0.25">
      <c r="A488" s="2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0">
        <f t="shared" si="49"/>
        <v>41791.94258101852</v>
      </c>
      <c r="K488" s="4">
        <v>1399070239</v>
      </c>
      <c r="L488" s="10">
        <f t="shared" si="50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4">
        <f t="shared" si="51"/>
        <v>1</v>
      </c>
      <c r="R488" s="6">
        <f t="shared" si="52"/>
        <v>50</v>
      </c>
      <c r="S488" s="2" t="str">
        <f t="shared" si="53"/>
        <v>film &amp; video</v>
      </c>
      <c r="T488" s="2" t="str">
        <f t="shared" si="54"/>
        <v>animation</v>
      </c>
      <c r="U488" s="2">
        <f t="shared" si="55"/>
        <v>30</v>
      </c>
    </row>
    <row r="489" spans="1:21" ht="60" x14ac:dyDescent="0.25">
      <c r="A489" s="2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0">
        <f t="shared" si="49"/>
        <v>42729.636504629627</v>
      </c>
      <c r="K489" s="4">
        <v>1477491394</v>
      </c>
      <c r="L489" s="10">
        <f t="shared" si="50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4">
        <f t="shared" si="51"/>
        <v>0</v>
      </c>
      <c r="R489" s="6">
        <f t="shared" si="52"/>
        <v>0</v>
      </c>
      <c r="S489" s="2" t="str">
        <f t="shared" si="53"/>
        <v>film &amp; video</v>
      </c>
      <c r="T489" s="2" t="str">
        <f t="shared" si="54"/>
        <v>animation</v>
      </c>
      <c r="U489" s="2">
        <f t="shared" si="55"/>
        <v>60.041666666664241</v>
      </c>
    </row>
    <row r="490" spans="1:21" ht="45" x14ac:dyDescent="0.25">
      <c r="A490" s="2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0">
        <f t="shared" si="49"/>
        <v>42744.054398148146</v>
      </c>
      <c r="K490" s="4">
        <v>1481332700</v>
      </c>
      <c r="L490" s="10">
        <f t="shared" si="50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4">
        <f t="shared" si="51"/>
        <v>0</v>
      </c>
      <c r="R490" s="6">
        <f t="shared" si="52"/>
        <v>0</v>
      </c>
      <c r="S490" s="2" t="str">
        <f t="shared" si="53"/>
        <v>film &amp; video</v>
      </c>
      <c r="T490" s="2" t="str">
        <f t="shared" si="54"/>
        <v>animation</v>
      </c>
      <c r="U490" s="2">
        <f t="shared" si="55"/>
        <v>30</v>
      </c>
    </row>
    <row r="491" spans="1:21" ht="45" x14ac:dyDescent="0.25">
      <c r="A491" s="2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0">
        <f t="shared" si="49"/>
        <v>40913.481249999997</v>
      </c>
      <c r="K491" s="4">
        <v>1323084816</v>
      </c>
      <c r="L491" s="10">
        <f t="shared" si="50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4">
        <f t="shared" si="51"/>
        <v>1</v>
      </c>
      <c r="R491" s="6">
        <f t="shared" si="52"/>
        <v>71.67</v>
      </c>
      <c r="S491" s="2" t="str">
        <f t="shared" si="53"/>
        <v>film &amp; video</v>
      </c>
      <c r="T491" s="2" t="str">
        <f t="shared" si="54"/>
        <v>animation</v>
      </c>
      <c r="U491" s="2">
        <f t="shared" si="55"/>
        <v>30.99958333333052</v>
      </c>
    </row>
    <row r="492" spans="1:21" x14ac:dyDescent="0.25">
      <c r="A492" s="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0">
        <f t="shared" si="49"/>
        <v>41143.968576388892</v>
      </c>
      <c r="K492" s="4">
        <v>1343085285</v>
      </c>
      <c r="L492" s="10">
        <f t="shared" si="50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4">
        <f t="shared" si="51"/>
        <v>0</v>
      </c>
      <c r="R492" s="6">
        <f t="shared" si="52"/>
        <v>0</v>
      </c>
      <c r="S492" s="2" t="str">
        <f t="shared" si="53"/>
        <v>film &amp; video</v>
      </c>
      <c r="T492" s="2" t="str">
        <f t="shared" si="54"/>
        <v>animation</v>
      </c>
      <c r="U492" s="2">
        <f t="shared" si="55"/>
        <v>30</v>
      </c>
    </row>
    <row r="493" spans="1:21" ht="45" x14ac:dyDescent="0.25">
      <c r="A493" s="2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0">
        <f t="shared" si="49"/>
        <v>42396.982627314821</v>
      </c>
      <c r="K493" s="4">
        <v>1451345699</v>
      </c>
      <c r="L493" s="10">
        <f t="shared" si="50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4">
        <f t="shared" si="51"/>
        <v>0</v>
      </c>
      <c r="R493" s="6">
        <f t="shared" si="52"/>
        <v>0</v>
      </c>
      <c r="S493" s="2" t="str">
        <f t="shared" si="53"/>
        <v>film &amp; video</v>
      </c>
      <c r="T493" s="2" t="str">
        <f t="shared" si="54"/>
        <v>animation</v>
      </c>
      <c r="U493" s="2">
        <f t="shared" si="55"/>
        <v>30</v>
      </c>
    </row>
    <row r="494" spans="1:21" ht="60" x14ac:dyDescent="0.25">
      <c r="A494" s="2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0">
        <f t="shared" si="49"/>
        <v>42656.03506944445</v>
      </c>
      <c r="K494" s="4">
        <v>1471135830</v>
      </c>
      <c r="L494" s="10">
        <f t="shared" si="50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4">
        <f t="shared" si="51"/>
        <v>0</v>
      </c>
      <c r="R494" s="6">
        <f t="shared" si="52"/>
        <v>0</v>
      </c>
      <c r="S494" s="2" t="str">
        <f t="shared" si="53"/>
        <v>film &amp; video</v>
      </c>
      <c r="T494" s="2" t="str">
        <f t="shared" si="54"/>
        <v>animation</v>
      </c>
      <c r="U494" s="2">
        <f t="shared" si="55"/>
        <v>60</v>
      </c>
    </row>
    <row r="495" spans="1:21" ht="45" x14ac:dyDescent="0.25">
      <c r="A495" s="2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0">
        <f t="shared" si="49"/>
        <v>42144.726134259254</v>
      </c>
      <c r="K495" s="4">
        <v>1429550738</v>
      </c>
      <c r="L495" s="10">
        <f t="shared" si="50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4">
        <f t="shared" si="51"/>
        <v>0</v>
      </c>
      <c r="R495" s="6">
        <f t="shared" si="52"/>
        <v>0</v>
      </c>
      <c r="S495" s="2" t="str">
        <f t="shared" si="53"/>
        <v>film &amp; video</v>
      </c>
      <c r="T495" s="2" t="str">
        <f t="shared" si="54"/>
        <v>animation</v>
      </c>
      <c r="U495" s="2">
        <f t="shared" si="55"/>
        <v>30</v>
      </c>
    </row>
    <row r="496" spans="1:21" ht="60" x14ac:dyDescent="0.25">
      <c r="A496" s="2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0">
        <f t="shared" si="49"/>
        <v>41823.125</v>
      </c>
      <c r="K496" s="4">
        <v>1402343765</v>
      </c>
      <c r="L496" s="10">
        <f t="shared" si="50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4">
        <f t="shared" si="51"/>
        <v>1</v>
      </c>
      <c r="R496" s="6">
        <f t="shared" si="52"/>
        <v>10.33</v>
      </c>
      <c r="S496" s="2" t="str">
        <f t="shared" si="53"/>
        <v>film &amp; video</v>
      </c>
      <c r="T496" s="2" t="str">
        <f t="shared" si="54"/>
        <v>animation</v>
      </c>
      <c r="U496" s="2">
        <f t="shared" si="55"/>
        <v>23.294386574074451</v>
      </c>
    </row>
    <row r="497" spans="1:21" ht="45" x14ac:dyDescent="0.25">
      <c r="A497" s="2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0">
        <f t="shared" si="49"/>
        <v>42201.827604166669</v>
      </c>
      <c r="K497" s="4">
        <v>1434484305</v>
      </c>
      <c r="L497" s="10">
        <f t="shared" si="50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4">
        <f t="shared" si="51"/>
        <v>0</v>
      </c>
      <c r="R497" s="6">
        <f t="shared" si="52"/>
        <v>0</v>
      </c>
      <c r="S497" s="2" t="str">
        <f t="shared" si="53"/>
        <v>film &amp; video</v>
      </c>
      <c r="T497" s="2" t="str">
        <f t="shared" si="54"/>
        <v>animation</v>
      </c>
      <c r="U497" s="2">
        <f t="shared" si="55"/>
        <v>30</v>
      </c>
    </row>
    <row r="498" spans="1:21" ht="45" x14ac:dyDescent="0.25">
      <c r="A498" s="2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0">
        <f t="shared" si="49"/>
        <v>41680.93141203704</v>
      </c>
      <c r="K498" s="4">
        <v>1386886874</v>
      </c>
      <c r="L498" s="10">
        <f t="shared" si="50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4">
        <f t="shared" si="51"/>
        <v>1</v>
      </c>
      <c r="R498" s="6">
        <f t="shared" si="52"/>
        <v>1</v>
      </c>
      <c r="S498" s="2" t="str">
        <f t="shared" si="53"/>
        <v>film &amp; video</v>
      </c>
      <c r="T498" s="2" t="str">
        <f t="shared" si="54"/>
        <v>animation</v>
      </c>
      <c r="U498" s="2">
        <f t="shared" si="55"/>
        <v>60</v>
      </c>
    </row>
    <row r="499" spans="1:21" x14ac:dyDescent="0.25">
      <c r="A499" s="2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0">
        <f t="shared" si="49"/>
        <v>41998.208333333328</v>
      </c>
      <c r="K499" s="4">
        <v>1414889665</v>
      </c>
      <c r="L499" s="10">
        <f t="shared" si="50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4">
        <f t="shared" si="51"/>
        <v>1</v>
      </c>
      <c r="R499" s="6">
        <f t="shared" si="52"/>
        <v>10</v>
      </c>
      <c r="S499" s="2" t="str">
        <f t="shared" si="53"/>
        <v>film &amp; video</v>
      </c>
      <c r="T499" s="2" t="str">
        <f t="shared" si="54"/>
        <v>animation</v>
      </c>
      <c r="U499" s="2">
        <f t="shared" si="55"/>
        <v>53.17054398147593</v>
      </c>
    </row>
    <row r="500" spans="1:21" ht="45" x14ac:dyDescent="0.25">
      <c r="A500" s="2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0">
        <f t="shared" si="49"/>
        <v>40900.762141203704</v>
      </c>
      <c r="K500" s="4">
        <v>1321035449</v>
      </c>
      <c r="L500" s="10">
        <f t="shared" si="50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4">
        <f t="shared" si="51"/>
        <v>5</v>
      </c>
      <c r="R500" s="6">
        <f t="shared" si="52"/>
        <v>136.09</v>
      </c>
      <c r="S500" s="2" t="str">
        <f t="shared" si="53"/>
        <v>film &amp; video</v>
      </c>
      <c r="T500" s="2" t="str">
        <f t="shared" si="54"/>
        <v>animation</v>
      </c>
      <c r="U500" s="2">
        <f t="shared" si="55"/>
        <v>42</v>
      </c>
    </row>
    <row r="501" spans="1:21" ht="60" x14ac:dyDescent="0.25">
      <c r="A501" s="2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0">
        <f t="shared" si="49"/>
        <v>40098.874305555553</v>
      </c>
      <c r="K501" s="4">
        <v>1250630968</v>
      </c>
      <c r="L501" s="10">
        <f t="shared" si="50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4">
        <f t="shared" si="51"/>
        <v>10</v>
      </c>
      <c r="R501" s="6">
        <f t="shared" si="52"/>
        <v>73.459999999999994</v>
      </c>
      <c r="S501" s="2" t="str">
        <f t="shared" si="53"/>
        <v>film &amp; video</v>
      </c>
      <c r="T501" s="2" t="str">
        <f t="shared" si="54"/>
        <v>animation</v>
      </c>
      <c r="U501" s="2">
        <f t="shared" si="55"/>
        <v>54.978842592594447</v>
      </c>
    </row>
    <row r="502" spans="1:21" ht="60" x14ac:dyDescent="0.25">
      <c r="A502" s="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0">
        <f t="shared" si="49"/>
        <v>40306.927777777775</v>
      </c>
      <c r="K502" s="4">
        <v>1268255751</v>
      </c>
      <c r="L502" s="10">
        <f t="shared" si="50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4">
        <f t="shared" si="51"/>
        <v>4</v>
      </c>
      <c r="R502" s="6">
        <f t="shared" si="52"/>
        <v>53.75</v>
      </c>
      <c r="S502" s="2" t="str">
        <f t="shared" si="53"/>
        <v>film &amp; video</v>
      </c>
      <c r="T502" s="2" t="str">
        <f t="shared" si="54"/>
        <v>animation</v>
      </c>
      <c r="U502" s="2">
        <f t="shared" si="55"/>
        <v>59.041770833326154</v>
      </c>
    </row>
    <row r="503" spans="1:21" ht="60" x14ac:dyDescent="0.25">
      <c r="A503" s="2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0">
        <f t="shared" si="49"/>
        <v>40733.234386574077</v>
      </c>
      <c r="K503" s="4">
        <v>1307597851</v>
      </c>
      <c r="L503" s="10">
        <f t="shared" si="50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4">
        <f t="shared" si="51"/>
        <v>0</v>
      </c>
      <c r="R503" s="6">
        <f t="shared" si="52"/>
        <v>0</v>
      </c>
      <c r="S503" s="2" t="str">
        <f t="shared" si="53"/>
        <v>film &amp; video</v>
      </c>
      <c r="T503" s="2" t="str">
        <f t="shared" si="54"/>
        <v>animation</v>
      </c>
      <c r="U503" s="2">
        <f t="shared" si="55"/>
        <v>30</v>
      </c>
    </row>
    <row r="504" spans="1:21" ht="60" x14ac:dyDescent="0.25">
      <c r="A504" s="2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0">
        <f t="shared" si="49"/>
        <v>40986.511863425927</v>
      </c>
      <c r="K504" s="4">
        <v>1329484625</v>
      </c>
      <c r="L504" s="10">
        <f t="shared" si="50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4">
        <f t="shared" si="51"/>
        <v>2</v>
      </c>
      <c r="R504" s="6">
        <f t="shared" si="52"/>
        <v>57.5</v>
      </c>
      <c r="S504" s="2" t="str">
        <f t="shared" si="53"/>
        <v>film &amp; video</v>
      </c>
      <c r="T504" s="2" t="str">
        <f t="shared" si="54"/>
        <v>animation</v>
      </c>
      <c r="U504" s="2">
        <f t="shared" si="55"/>
        <v>29.958333333335759</v>
      </c>
    </row>
    <row r="505" spans="1:21" ht="60" x14ac:dyDescent="0.25">
      <c r="A505" s="2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0">
        <f t="shared" si="49"/>
        <v>42021.526655092588</v>
      </c>
      <c r="K505" s="4">
        <v>1418906303</v>
      </c>
      <c r="L505" s="10">
        <f t="shared" si="50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4">
        <f t="shared" si="51"/>
        <v>2</v>
      </c>
      <c r="R505" s="6">
        <f t="shared" si="52"/>
        <v>12.67</v>
      </c>
      <c r="S505" s="2" t="str">
        <f t="shared" si="53"/>
        <v>film &amp; video</v>
      </c>
      <c r="T505" s="2" t="str">
        <f t="shared" si="54"/>
        <v>animation</v>
      </c>
      <c r="U505" s="2">
        <f t="shared" si="55"/>
        <v>30</v>
      </c>
    </row>
    <row r="506" spans="1:21" ht="60" x14ac:dyDescent="0.25">
      <c r="A506" s="2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0">
        <f t="shared" si="49"/>
        <v>41009.941979166666</v>
      </c>
      <c r="K506" s="4">
        <v>1328916987</v>
      </c>
      <c r="L506" s="10">
        <f t="shared" si="50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4">
        <f t="shared" si="51"/>
        <v>2</v>
      </c>
      <c r="R506" s="6">
        <f t="shared" si="52"/>
        <v>67</v>
      </c>
      <c r="S506" s="2" t="str">
        <f t="shared" si="53"/>
        <v>film &amp; video</v>
      </c>
      <c r="T506" s="2" t="str">
        <f t="shared" si="54"/>
        <v>animation</v>
      </c>
      <c r="U506" s="2">
        <f t="shared" si="55"/>
        <v>59.958333333335759</v>
      </c>
    </row>
    <row r="507" spans="1:21" ht="45" x14ac:dyDescent="0.25">
      <c r="A507" s="2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0">
        <f t="shared" si="49"/>
        <v>42363.098217592589</v>
      </c>
      <c r="K507" s="4">
        <v>1447122086</v>
      </c>
      <c r="L507" s="10">
        <f t="shared" si="50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4">
        <f t="shared" si="51"/>
        <v>1</v>
      </c>
      <c r="R507" s="6">
        <f t="shared" si="52"/>
        <v>3.71</v>
      </c>
      <c r="S507" s="2" t="str">
        <f t="shared" si="53"/>
        <v>film &amp; video</v>
      </c>
      <c r="T507" s="2" t="str">
        <f t="shared" si="54"/>
        <v>animation</v>
      </c>
      <c r="U507" s="2">
        <f t="shared" si="55"/>
        <v>45</v>
      </c>
    </row>
    <row r="508" spans="1:21" ht="45" x14ac:dyDescent="0.25">
      <c r="A508" s="2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0">
        <f t="shared" si="49"/>
        <v>41496.552314814813</v>
      </c>
      <c r="K508" s="4">
        <v>1373548520</v>
      </c>
      <c r="L508" s="10">
        <f t="shared" si="50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4">
        <f t="shared" si="51"/>
        <v>1</v>
      </c>
      <c r="R508" s="6">
        <f t="shared" si="52"/>
        <v>250</v>
      </c>
      <c r="S508" s="2" t="str">
        <f t="shared" si="53"/>
        <v>film &amp; video</v>
      </c>
      <c r="T508" s="2" t="str">
        <f t="shared" si="54"/>
        <v>animation</v>
      </c>
      <c r="U508" s="2">
        <f t="shared" si="55"/>
        <v>30</v>
      </c>
    </row>
    <row r="509" spans="1:21" ht="60" x14ac:dyDescent="0.25">
      <c r="A509" s="2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0">
        <f t="shared" si="49"/>
        <v>41201.958993055552</v>
      </c>
      <c r="K509" s="4">
        <v>1346799657</v>
      </c>
      <c r="L509" s="10">
        <f t="shared" si="50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4">
        <f t="shared" si="51"/>
        <v>4</v>
      </c>
      <c r="R509" s="6">
        <f t="shared" si="52"/>
        <v>64</v>
      </c>
      <c r="S509" s="2" t="str">
        <f t="shared" si="53"/>
        <v>film &amp; video</v>
      </c>
      <c r="T509" s="2" t="str">
        <f t="shared" si="54"/>
        <v>animation</v>
      </c>
      <c r="U509" s="2">
        <f t="shared" si="55"/>
        <v>45</v>
      </c>
    </row>
    <row r="510" spans="1:21" ht="60" x14ac:dyDescent="0.25">
      <c r="A510" s="2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0">
        <f t="shared" si="49"/>
        <v>41054.593055555553</v>
      </c>
      <c r="K510" s="4">
        <v>1332808501</v>
      </c>
      <c r="L510" s="10">
        <f t="shared" si="50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4">
        <f t="shared" si="51"/>
        <v>1</v>
      </c>
      <c r="R510" s="6">
        <f t="shared" si="52"/>
        <v>133.33000000000001</v>
      </c>
      <c r="S510" s="2" t="str">
        <f t="shared" si="53"/>
        <v>film &amp; video</v>
      </c>
      <c r="T510" s="2" t="str">
        <f t="shared" si="54"/>
        <v>animation</v>
      </c>
      <c r="U510" s="2">
        <f t="shared" si="55"/>
        <v>59.568738425921765</v>
      </c>
    </row>
    <row r="511" spans="1:21" ht="45" x14ac:dyDescent="0.25">
      <c r="A511" s="2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0">
        <f t="shared" si="49"/>
        <v>42183.631597222222</v>
      </c>
      <c r="K511" s="4">
        <v>1432912170</v>
      </c>
      <c r="L511" s="10">
        <f t="shared" si="50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4">
        <f t="shared" si="51"/>
        <v>1</v>
      </c>
      <c r="R511" s="6">
        <f t="shared" si="52"/>
        <v>10</v>
      </c>
      <c r="S511" s="2" t="str">
        <f t="shared" si="53"/>
        <v>film &amp; video</v>
      </c>
      <c r="T511" s="2" t="str">
        <f t="shared" si="54"/>
        <v>animation</v>
      </c>
      <c r="U511" s="2">
        <f t="shared" si="55"/>
        <v>30</v>
      </c>
    </row>
    <row r="512" spans="1:21" ht="45" x14ac:dyDescent="0.25">
      <c r="A512" s="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0">
        <f t="shared" si="49"/>
        <v>42430.176377314812</v>
      </c>
      <c r="K512" s="4">
        <v>1454213639</v>
      </c>
      <c r="L512" s="10">
        <f t="shared" si="50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4">
        <f t="shared" si="51"/>
        <v>0</v>
      </c>
      <c r="R512" s="6">
        <f t="shared" si="52"/>
        <v>0</v>
      </c>
      <c r="S512" s="2" t="str">
        <f t="shared" si="53"/>
        <v>film &amp; video</v>
      </c>
      <c r="T512" s="2" t="str">
        <f t="shared" si="54"/>
        <v>animation</v>
      </c>
      <c r="U512" s="2">
        <f t="shared" si="55"/>
        <v>30</v>
      </c>
    </row>
    <row r="513" spans="1:21" ht="45" x14ac:dyDescent="0.25">
      <c r="A513" s="2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0">
        <f t="shared" si="49"/>
        <v>41370.261365740742</v>
      </c>
      <c r="K513" s="4">
        <v>1362640582</v>
      </c>
      <c r="L513" s="10">
        <f t="shared" si="50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4">
        <f t="shared" si="51"/>
        <v>3</v>
      </c>
      <c r="R513" s="6">
        <f t="shared" si="52"/>
        <v>30</v>
      </c>
      <c r="S513" s="2" t="str">
        <f t="shared" si="53"/>
        <v>film &amp; video</v>
      </c>
      <c r="T513" s="2" t="str">
        <f t="shared" si="54"/>
        <v>animation</v>
      </c>
      <c r="U513" s="2">
        <f t="shared" si="55"/>
        <v>29.958333333335759</v>
      </c>
    </row>
    <row r="514" spans="1:21" ht="60" x14ac:dyDescent="0.25">
      <c r="A514" s="2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0">
        <f t="shared" si="49"/>
        <v>42694.783877314811</v>
      </c>
      <c r="K514" s="4">
        <v>1475776127</v>
      </c>
      <c r="L514" s="10">
        <f t="shared" si="50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4">
        <f t="shared" si="51"/>
        <v>1</v>
      </c>
      <c r="R514" s="6">
        <f t="shared" si="52"/>
        <v>5.5</v>
      </c>
      <c r="S514" s="2" t="str">
        <f t="shared" si="53"/>
        <v>film &amp; video</v>
      </c>
      <c r="T514" s="2" t="str">
        <f t="shared" si="54"/>
        <v>animation</v>
      </c>
      <c r="U514" s="2">
        <f t="shared" si="55"/>
        <v>45.041666666656965</v>
      </c>
    </row>
    <row r="515" spans="1:21" ht="45" x14ac:dyDescent="0.25">
      <c r="A515" s="2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0">
        <f t="shared" ref="J515:J578" si="56">(((I515/60)/60)/24)+DATE(1970,1,1)</f>
        <v>42597.291666666672</v>
      </c>
      <c r="K515" s="4">
        <v>1467387705</v>
      </c>
      <c r="L515" s="10">
        <f t="shared" ref="L515:L578" si="57">(((K515/60)/60)/24)+DATE(1970,1,1)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4">
        <f t="shared" ref="Q515:Q578" si="58">ROUNDUP((E515/D515)*100,0)</f>
        <v>14</v>
      </c>
      <c r="R515" s="6">
        <f t="shared" ref="R515:R578" si="59">IF(E515&lt;&gt;0,ROUND(E515/N515,2),0)</f>
        <v>102.38</v>
      </c>
      <c r="S515" s="2" t="str">
        <f t="shared" ref="S515:S578" si="60">LEFT(P515,SEARCH("/",P515,1)-1)</f>
        <v>film &amp; video</v>
      </c>
      <c r="T515" s="2" t="str">
        <f t="shared" ref="T515:T578" si="61">RIGHT(P515,LEN(P515)-SEARCH("/",P515,1))</f>
        <v>animation</v>
      </c>
      <c r="U515" s="2">
        <f t="shared" ref="U515:U578" si="62">J515-L515</f>
        <v>44.637673611112405</v>
      </c>
    </row>
    <row r="516" spans="1:21" ht="45" x14ac:dyDescent="0.25">
      <c r="A516" s="2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0">
        <f t="shared" si="56"/>
        <v>41860.613969907405</v>
      </c>
      <c r="K516" s="4">
        <v>1405003447</v>
      </c>
      <c r="L516" s="10">
        <f t="shared" si="57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4">
        <f t="shared" si="58"/>
        <v>4</v>
      </c>
      <c r="R516" s="6">
        <f t="shared" si="59"/>
        <v>16.670000000000002</v>
      </c>
      <c r="S516" s="2" t="str">
        <f t="shared" si="60"/>
        <v>film &amp; video</v>
      </c>
      <c r="T516" s="2" t="str">
        <f t="shared" si="61"/>
        <v>animation</v>
      </c>
      <c r="U516" s="2">
        <f t="shared" si="62"/>
        <v>30</v>
      </c>
    </row>
    <row r="517" spans="1:21" ht="45" x14ac:dyDescent="0.25">
      <c r="A517" s="2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0">
        <f t="shared" si="56"/>
        <v>42367.490752314814</v>
      </c>
      <c r="K517" s="4">
        <v>1447933601</v>
      </c>
      <c r="L517" s="10">
        <f t="shared" si="57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4">
        <f t="shared" si="58"/>
        <v>26</v>
      </c>
      <c r="R517" s="6">
        <f t="shared" si="59"/>
        <v>725.03</v>
      </c>
      <c r="S517" s="2" t="str">
        <f t="shared" si="60"/>
        <v>film &amp; video</v>
      </c>
      <c r="T517" s="2" t="str">
        <f t="shared" si="61"/>
        <v>animation</v>
      </c>
      <c r="U517" s="2">
        <f t="shared" si="62"/>
        <v>40</v>
      </c>
    </row>
    <row r="518" spans="1:21" ht="30" x14ac:dyDescent="0.25">
      <c r="A518" s="2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0">
        <f t="shared" si="56"/>
        <v>42151.778703703705</v>
      </c>
      <c r="K518" s="4">
        <v>1427568080</v>
      </c>
      <c r="L518" s="10">
        <f t="shared" si="57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4">
        <f t="shared" si="58"/>
        <v>0</v>
      </c>
      <c r="R518" s="6">
        <f t="shared" si="59"/>
        <v>0</v>
      </c>
      <c r="S518" s="2" t="str">
        <f t="shared" si="60"/>
        <v>film &amp; video</v>
      </c>
      <c r="T518" s="2" t="str">
        <f t="shared" si="61"/>
        <v>animation</v>
      </c>
      <c r="U518" s="2">
        <f t="shared" si="62"/>
        <v>60</v>
      </c>
    </row>
    <row r="519" spans="1:21" ht="60" x14ac:dyDescent="0.25">
      <c r="A519" s="2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0">
        <f t="shared" si="56"/>
        <v>42768.615289351852</v>
      </c>
      <c r="K519" s="4">
        <v>1483454761</v>
      </c>
      <c r="L519" s="10">
        <f t="shared" si="57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4">
        <f t="shared" si="58"/>
        <v>2</v>
      </c>
      <c r="R519" s="6">
        <f t="shared" si="59"/>
        <v>68.33</v>
      </c>
      <c r="S519" s="2" t="str">
        <f t="shared" si="60"/>
        <v>film &amp; video</v>
      </c>
      <c r="T519" s="2" t="str">
        <f t="shared" si="61"/>
        <v>animation</v>
      </c>
      <c r="U519" s="2">
        <f t="shared" si="62"/>
        <v>30</v>
      </c>
    </row>
    <row r="520" spans="1:21" ht="60" x14ac:dyDescent="0.25">
      <c r="A520" s="2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0">
        <f t="shared" si="56"/>
        <v>42253.615277777775</v>
      </c>
      <c r="K520" s="4">
        <v>1438958824</v>
      </c>
      <c r="L520" s="10">
        <f t="shared" si="57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4">
        <f t="shared" si="58"/>
        <v>0</v>
      </c>
      <c r="R520" s="6">
        <f t="shared" si="59"/>
        <v>0</v>
      </c>
      <c r="S520" s="2" t="str">
        <f t="shared" si="60"/>
        <v>film &amp; video</v>
      </c>
      <c r="T520" s="2" t="str">
        <f t="shared" si="61"/>
        <v>animation</v>
      </c>
      <c r="U520" s="2">
        <f t="shared" si="62"/>
        <v>29.999259259260725</v>
      </c>
    </row>
    <row r="521" spans="1:21" ht="45" x14ac:dyDescent="0.25">
      <c r="A521" s="2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0">
        <f t="shared" si="56"/>
        <v>41248.391446759262</v>
      </c>
      <c r="K521" s="4">
        <v>1352107421</v>
      </c>
      <c r="L521" s="10">
        <f t="shared" si="57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4">
        <f t="shared" si="58"/>
        <v>23</v>
      </c>
      <c r="R521" s="6">
        <f t="shared" si="59"/>
        <v>39.229999999999997</v>
      </c>
      <c r="S521" s="2" t="str">
        <f t="shared" si="60"/>
        <v>film &amp; video</v>
      </c>
      <c r="T521" s="2" t="str">
        <f t="shared" si="61"/>
        <v>animation</v>
      </c>
      <c r="U521" s="2">
        <f t="shared" si="62"/>
        <v>30</v>
      </c>
    </row>
    <row r="522" spans="1:21" ht="60" x14ac:dyDescent="0.25">
      <c r="A522" s="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0">
        <f t="shared" si="56"/>
        <v>42348.702094907407</v>
      </c>
      <c r="K522" s="4">
        <v>1447174261</v>
      </c>
      <c r="L522" s="10">
        <f t="shared" si="57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4">
        <f t="shared" si="58"/>
        <v>103</v>
      </c>
      <c r="R522" s="6">
        <f t="shared" si="59"/>
        <v>150.15</v>
      </c>
      <c r="S522" s="2" t="str">
        <f t="shared" si="60"/>
        <v>theater</v>
      </c>
      <c r="T522" s="2" t="str">
        <f t="shared" si="61"/>
        <v>plays</v>
      </c>
      <c r="U522" s="2">
        <f t="shared" si="62"/>
        <v>30</v>
      </c>
    </row>
    <row r="523" spans="1:21" ht="60" x14ac:dyDescent="0.25">
      <c r="A523" s="2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0">
        <f t="shared" si="56"/>
        <v>42675.207638888889</v>
      </c>
      <c r="K523" s="4">
        <v>1475460819</v>
      </c>
      <c r="L523" s="10">
        <f t="shared" si="57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4">
        <f t="shared" si="58"/>
        <v>105</v>
      </c>
      <c r="R523" s="6">
        <f t="shared" si="59"/>
        <v>93.43</v>
      </c>
      <c r="S523" s="2" t="str">
        <f t="shared" si="60"/>
        <v>theater</v>
      </c>
      <c r="T523" s="2" t="str">
        <f t="shared" si="61"/>
        <v>plays</v>
      </c>
      <c r="U523" s="2">
        <f t="shared" si="62"/>
        <v>29.114826388889924</v>
      </c>
    </row>
    <row r="524" spans="1:21" ht="45" x14ac:dyDescent="0.25">
      <c r="A524" s="2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0">
        <f t="shared" si="56"/>
        <v>42449.999131944445</v>
      </c>
      <c r="K524" s="4">
        <v>1456793925</v>
      </c>
      <c r="L524" s="10">
        <f t="shared" si="57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4">
        <f t="shared" si="58"/>
        <v>115</v>
      </c>
      <c r="R524" s="6">
        <f t="shared" si="59"/>
        <v>110.97</v>
      </c>
      <c r="S524" s="2" t="str">
        <f t="shared" si="60"/>
        <v>theater</v>
      </c>
      <c r="T524" s="2" t="str">
        <f t="shared" si="61"/>
        <v>plays</v>
      </c>
      <c r="U524" s="2">
        <f t="shared" si="62"/>
        <v>19.958333333335759</v>
      </c>
    </row>
    <row r="525" spans="1:21" ht="60" x14ac:dyDescent="0.25">
      <c r="A525" s="2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0">
        <f t="shared" si="56"/>
        <v>42268.13282407407</v>
      </c>
      <c r="K525" s="4">
        <v>1440213076</v>
      </c>
      <c r="L525" s="10">
        <f t="shared" si="57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4">
        <f t="shared" si="58"/>
        <v>121</v>
      </c>
      <c r="R525" s="6">
        <f t="shared" si="59"/>
        <v>71.790000000000006</v>
      </c>
      <c r="S525" s="2" t="str">
        <f t="shared" si="60"/>
        <v>theater</v>
      </c>
      <c r="T525" s="2" t="str">
        <f t="shared" si="61"/>
        <v>plays</v>
      </c>
      <c r="U525" s="2">
        <f t="shared" si="62"/>
        <v>30</v>
      </c>
    </row>
    <row r="526" spans="1:21" ht="60" x14ac:dyDescent="0.25">
      <c r="A526" s="2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0">
        <f t="shared" si="56"/>
        <v>42522.717233796298</v>
      </c>
      <c r="K526" s="4">
        <v>1462209169</v>
      </c>
      <c r="L526" s="10">
        <f t="shared" si="57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4">
        <f t="shared" si="58"/>
        <v>109</v>
      </c>
      <c r="R526" s="6">
        <f t="shared" si="59"/>
        <v>29.26</v>
      </c>
      <c r="S526" s="2" t="str">
        <f t="shared" si="60"/>
        <v>theater</v>
      </c>
      <c r="T526" s="2" t="str">
        <f t="shared" si="61"/>
        <v>plays</v>
      </c>
      <c r="U526" s="2">
        <f t="shared" si="62"/>
        <v>30</v>
      </c>
    </row>
    <row r="527" spans="1:21" ht="60" x14ac:dyDescent="0.25">
      <c r="A527" s="2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0">
        <f t="shared" si="56"/>
        <v>41895.400937500002</v>
      </c>
      <c r="K527" s="4">
        <v>1406713041</v>
      </c>
      <c r="L527" s="10">
        <f t="shared" si="57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4">
        <f t="shared" si="58"/>
        <v>100</v>
      </c>
      <c r="R527" s="6">
        <f t="shared" si="59"/>
        <v>1000</v>
      </c>
      <c r="S527" s="2" t="str">
        <f t="shared" si="60"/>
        <v>theater</v>
      </c>
      <c r="T527" s="2" t="str">
        <f t="shared" si="61"/>
        <v>plays</v>
      </c>
      <c r="U527" s="2">
        <f t="shared" si="62"/>
        <v>45</v>
      </c>
    </row>
    <row r="528" spans="1:21" ht="45" x14ac:dyDescent="0.25">
      <c r="A528" s="2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0">
        <f t="shared" si="56"/>
        <v>42223.708333333328</v>
      </c>
      <c r="K528" s="4">
        <v>1436278344</v>
      </c>
      <c r="L528" s="10">
        <f t="shared" si="57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4">
        <f t="shared" si="58"/>
        <v>114</v>
      </c>
      <c r="R528" s="6">
        <f t="shared" si="59"/>
        <v>74.349999999999994</v>
      </c>
      <c r="S528" s="2" t="str">
        <f t="shared" si="60"/>
        <v>theater</v>
      </c>
      <c r="T528" s="2" t="str">
        <f t="shared" si="61"/>
        <v>plays</v>
      </c>
      <c r="U528" s="2">
        <f t="shared" si="62"/>
        <v>31.116388888884103</v>
      </c>
    </row>
    <row r="529" spans="1:21" ht="60" x14ac:dyDescent="0.25">
      <c r="A529" s="2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0">
        <f t="shared" si="56"/>
        <v>42783.670138888891</v>
      </c>
      <c r="K529" s="4">
        <v>1484715366</v>
      </c>
      <c r="L529" s="10">
        <f t="shared" si="57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4">
        <f t="shared" si="58"/>
        <v>101</v>
      </c>
      <c r="R529" s="6">
        <f t="shared" si="59"/>
        <v>63.83</v>
      </c>
      <c r="S529" s="2" t="str">
        <f t="shared" si="60"/>
        <v>theater</v>
      </c>
      <c r="T529" s="2" t="str">
        <f t="shared" si="61"/>
        <v>plays</v>
      </c>
      <c r="U529" s="2">
        <f t="shared" si="62"/>
        <v>30.464513888888177</v>
      </c>
    </row>
    <row r="530" spans="1:21" ht="30" x14ac:dyDescent="0.25">
      <c r="A530" s="2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0">
        <f t="shared" si="56"/>
        <v>42176.888888888891</v>
      </c>
      <c r="K530" s="4">
        <v>1433109907</v>
      </c>
      <c r="L530" s="10">
        <f t="shared" si="57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4">
        <f t="shared" si="58"/>
        <v>116</v>
      </c>
      <c r="R530" s="6">
        <f t="shared" si="59"/>
        <v>44.33</v>
      </c>
      <c r="S530" s="2" t="str">
        <f t="shared" si="60"/>
        <v>theater</v>
      </c>
      <c r="T530" s="2" t="str">
        <f t="shared" si="61"/>
        <v>plays</v>
      </c>
      <c r="U530" s="2">
        <f t="shared" si="62"/>
        <v>20.96866898148437</v>
      </c>
    </row>
    <row r="531" spans="1:21" ht="60" x14ac:dyDescent="0.25">
      <c r="A531" s="2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0">
        <f t="shared" si="56"/>
        <v>42746.208333333328</v>
      </c>
      <c r="K531" s="4">
        <v>1482281094</v>
      </c>
      <c r="L531" s="10">
        <f t="shared" si="57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4">
        <f t="shared" si="58"/>
        <v>131</v>
      </c>
      <c r="R531" s="6">
        <f t="shared" si="59"/>
        <v>86.94</v>
      </c>
      <c r="S531" s="2" t="str">
        <f t="shared" si="60"/>
        <v>theater</v>
      </c>
      <c r="T531" s="2" t="str">
        <f t="shared" si="61"/>
        <v>plays</v>
      </c>
      <c r="U531" s="2">
        <f t="shared" si="62"/>
        <v>21.177152777774609</v>
      </c>
    </row>
    <row r="532" spans="1:21" ht="60" x14ac:dyDescent="0.25">
      <c r="A532" s="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0">
        <f t="shared" si="56"/>
        <v>42179.083333333328</v>
      </c>
      <c r="K532" s="4">
        <v>1433254268</v>
      </c>
      <c r="L532" s="10">
        <f t="shared" si="57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4">
        <f t="shared" si="58"/>
        <v>108</v>
      </c>
      <c r="R532" s="6">
        <f t="shared" si="59"/>
        <v>126.55</v>
      </c>
      <c r="S532" s="2" t="str">
        <f t="shared" si="60"/>
        <v>theater</v>
      </c>
      <c r="T532" s="2" t="str">
        <f t="shared" si="61"/>
        <v>plays</v>
      </c>
      <c r="U532" s="2">
        <f t="shared" si="62"/>
        <v>21.49226851851563</v>
      </c>
    </row>
    <row r="533" spans="1:21" ht="60" x14ac:dyDescent="0.25">
      <c r="A533" s="2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0">
        <f t="shared" si="56"/>
        <v>42721.290972222225</v>
      </c>
      <c r="K533" s="4">
        <v>1478050429</v>
      </c>
      <c r="L533" s="10">
        <f t="shared" si="57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4">
        <f t="shared" si="58"/>
        <v>100</v>
      </c>
      <c r="R533" s="6">
        <f t="shared" si="59"/>
        <v>129.03</v>
      </c>
      <c r="S533" s="2" t="str">
        <f t="shared" si="60"/>
        <v>theater</v>
      </c>
      <c r="T533" s="2" t="str">
        <f t="shared" si="61"/>
        <v>plays</v>
      </c>
      <c r="U533" s="2">
        <f t="shared" si="62"/>
        <v>45.225821759260725</v>
      </c>
    </row>
    <row r="534" spans="1:21" ht="60" x14ac:dyDescent="0.25">
      <c r="A534" s="2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0">
        <f t="shared" si="56"/>
        <v>42503.007037037038</v>
      </c>
      <c r="K534" s="4">
        <v>1460506208</v>
      </c>
      <c r="L534" s="10">
        <f t="shared" si="57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4">
        <f t="shared" si="58"/>
        <v>124</v>
      </c>
      <c r="R534" s="6">
        <f t="shared" si="59"/>
        <v>71.239999999999995</v>
      </c>
      <c r="S534" s="2" t="str">
        <f t="shared" si="60"/>
        <v>theater</v>
      </c>
      <c r="T534" s="2" t="str">
        <f t="shared" si="61"/>
        <v>plays</v>
      </c>
      <c r="U534" s="2">
        <f t="shared" si="62"/>
        <v>30</v>
      </c>
    </row>
    <row r="535" spans="1:21" ht="60" x14ac:dyDescent="0.25">
      <c r="A535" s="2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0">
        <f t="shared" si="56"/>
        <v>42506.43478009259</v>
      </c>
      <c r="K535" s="4">
        <v>1461320765</v>
      </c>
      <c r="L535" s="10">
        <f t="shared" si="57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4">
        <f t="shared" si="58"/>
        <v>101</v>
      </c>
      <c r="R535" s="6">
        <f t="shared" si="59"/>
        <v>117.88</v>
      </c>
      <c r="S535" s="2" t="str">
        <f t="shared" si="60"/>
        <v>theater</v>
      </c>
      <c r="T535" s="2" t="str">
        <f t="shared" si="61"/>
        <v>plays</v>
      </c>
      <c r="U535" s="2">
        <f t="shared" si="62"/>
        <v>24</v>
      </c>
    </row>
    <row r="536" spans="1:21" ht="60" x14ac:dyDescent="0.25">
      <c r="A536" s="2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0">
        <f t="shared" si="56"/>
        <v>42309.958333333328</v>
      </c>
      <c r="K536" s="4">
        <v>1443036470</v>
      </c>
      <c r="L536" s="10">
        <f t="shared" si="57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4">
        <f t="shared" si="58"/>
        <v>105</v>
      </c>
      <c r="R536" s="6">
        <f t="shared" si="59"/>
        <v>327.08</v>
      </c>
      <c r="S536" s="2" t="str">
        <f t="shared" si="60"/>
        <v>theater</v>
      </c>
      <c r="T536" s="2" t="str">
        <f t="shared" si="61"/>
        <v>plays</v>
      </c>
      <c r="U536" s="2">
        <f t="shared" si="62"/>
        <v>39.147337962960592</v>
      </c>
    </row>
    <row r="537" spans="1:21" ht="45" x14ac:dyDescent="0.25">
      <c r="A537" s="2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0">
        <f t="shared" si="56"/>
        <v>42741.545196759253</v>
      </c>
      <c r="K537" s="4">
        <v>1481115905</v>
      </c>
      <c r="L537" s="10">
        <f t="shared" si="57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4">
        <f t="shared" si="58"/>
        <v>103</v>
      </c>
      <c r="R537" s="6">
        <f t="shared" si="59"/>
        <v>34.75</v>
      </c>
      <c r="S537" s="2" t="str">
        <f t="shared" si="60"/>
        <v>theater</v>
      </c>
      <c r="T537" s="2" t="str">
        <f t="shared" si="61"/>
        <v>plays</v>
      </c>
      <c r="U537" s="2">
        <f t="shared" si="62"/>
        <v>30</v>
      </c>
    </row>
    <row r="538" spans="1:21" ht="60" x14ac:dyDescent="0.25">
      <c r="A538" s="2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0">
        <f t="shared" si="56"/>
        <v>42219.75</v>
      </c>
      <c r="K538" s="4">
        <v>1435133807</v>
      </c>
      <c r="L538" s="10">
        <f t="shared" si="57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4">
        <f t="shared" si="58"/>
        <v>119</v>
      </c>
      <c r="R538" s="6">
        <f t="shared" si="59"/>
        <v>100.06</v>
      </c>
      <c r="S538" s="2" t="str">
        <f t="shared" si="60"/>
        <v>theater</v>
      </c>
      <c r="T538" s="2" t="str">
        <f t="shared" si="61"/>
        <v>plays</v>
      </c>
      <c r="U538" s="2">
        <f t="shared" si="62"/>
        <v>40.40501157406834</v>
      </c>
    </row>
    <row r="539" spans="1:21" ht="60" x14ac:dyDescent="0.25">
      <c r="A539" s="2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0">
        <f t="shared" si="56"/>
        <v>42312.810081018513</v>
      </c>
      <c r="K539" s="4">
        <v>1444069591</v>
      </c>
      <c r="L539" s="10">
        <f t="shared" si="57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4">
        <f t="shared" si="58"/>
        <v>121</v>
      </c>
      <c r="R539" s="6">
        <f t="shared" si="59"/>
        <v>40.85</v>
      </c>
      <c r="S539" s="2" t="str">
        <f t="shared" si="60"/>
        <v>theater</v>
      </c>
      <c r="T539" s="2" t="str">
        <f t="shared" si="61"/>
        <v>plays</v>
      </c>
      <c r="U539" s="2">
        <f t="shared" si="62"/>
        <v>30.041666666656965</v>
      </c>
    </row>
    <row r="540" spans="1:21" ht="60" x14ac:dyDescent="0.25">
      <c r="A540" s="2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0">
        <f t="shared" si="56"/>
        <v>42503.794710648144</v>
      </c>
      <c r="K540" s="4">
        <v>1460574263</v>
      </c>
      <c r="L540" s="10">
        <f t="shared" si="57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4">
        <f t="shared" si="58"/>
        <v>303</v>
      </c>
      <c r="R540" s="6">
        <f t="shared" si="59"/>
        <v>252.02</v>
      </c>
      <c r="S540" s="2" t="str">
        <f t="shared" si="60"/>
        <v>theater</v>
      </c>
      <c r="T540" s="2" t="str">
        <f t="shared" si="61"/>
        <v>plays</v>
      </c>
      <c r="U540" s="2">
        <f t="shared" si="62"/>
        <v>30</v>
      </c>
    </row>
    <row r="541" spans="1:21" ht="45" x14ac:dyDescent="0.25">
      <c r="A541" s="2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0">
        <f t="shared" si="56"/>
        <v>42556.049849537041</v>
      </c>
      <c r="K541" s="4">
        <v>1465866707</v>
      </c>
      <c r="L541" s="10">
        <f t="shared" si="57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4">
        <f t="shared" si="58"/>
        <v>101</v>
      </c>
      <c r="R541" s="6">
        <f t="shared" si="59"/>
        <v>25.16</v>
      </c>
      <c r="S541" s="2" t="str">
        <f t="shared" si="60"/>
        <v>theater</v>
      </c>
      <c r="T541" s="2" t="str">
        <f t="shared" si="61"/>
        <v>plays</v>
      </c>
      <c r="U541" s="2">
        <f t="shared" si="62"/>
        <v>21</v>
      </c>
    </row>
    <row r="542" spans="1:21" ht="60" x14ac:dyDescent="0.25">
      <c r="A542" s="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0">
        <f t="shared" si="56"/>
        <v>42039.817199074074</v>
      </c>
      <c r="K542" s="4">
        <v>1420486606</v>
      </c>
      <c r="L542" s="10">
        <f t="shared" si="57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4">
        <f t="shared" si="58"/>
        <v>1</v>
      </c>
      <c r="R542" s="6">
        <f t="shared" si="59"/>
        <v>1</v>
      </c>
      <c r="S542" s="2" t="str">
        <f t="shared" si="60"/>
        <v>technology</v>
      </c>
      <c r="T542" s="2" t="str">
        <f t="shared" si="61"/>
        <v>web</v>
      </c>
      <c r="U542" s="2">
        <f t="shared" si="62"/>
        <v>30</v>
      </c>
    </row>
    <row r="543" spans="1:21" ht="45" x14ac:dyDescent="0.25">
      <c r="A543" s="2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0">
        <f t="shared" si="56"/>
        <v>42306.046689814815</v>
      </c>
      <c r="K543" s="4">
        <v>1443488834</v>
      </c>
      <c r="L543" s="10">
        <f t="shared" si="57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4">
        <f t="shared" si="58"/>
        <v>1</v>
      </c>
      <c r="R543" s="6">
        <f t="shared" si="59"/>
        <v>25</v>
      </c>
      <c r="S543" s="2" t="str">
        <f t="shared" si="60"/>
        <v>technology</v>
      </c>
      <c r="T543" s="2" t="str">
        <f t="shared" si="61"/>
        <v>web</v>
      </c>
      <c r="U543" s="2">
        <f t="shared" si="62"/>
        <v>30</v>
      </c>
    </row>
    <row r="544" spans="1:21" ht="45" x14ac:dyDescent="0.25">
      <c r="A544" s="2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0">
        <f t="shared" si="56"/>
        <v>42493.695787037039</v>
      </c>
      <c r="K544" s="4">
        <v>1457113316</v>
      </c>
      <c r="L544" s="10">
        <f t="shared" si="57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4">
        <f t="shared" si="58"/>
        <v>1</v>
      </c>
      <c r="R544" s="6">
        <f t="shared" si="59"/>
        <v>1</v>
      </c>
      <c r="S544" s="2" t="str">
        <f t="shared" si="60"/>
        <v>technology</v>
      </c>
      <c r="T544" s="2" t="str">
        <f t="shared" si="61"/>
        <v>web</v>
      </c>
      <c r="U544" s="2">
        <f t="shared" si="62"/>
        <v>59.958333333335759</v>
      </c>
    </row>
    <row r="545" spans="1:21" ht="60" x14ac:dyDescent="0.25">
      <c r="A545" s="2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0">
        <f t="shared" si="56"/>
        <v>41944.092152777775</v>
      </c>
      <c r="K545" s="4">
        <v>1412215962</v>
      </c>
      <c r="L545" s="10">
        <f t="shared" si="57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4">
        <f t="shared" si="58"/>
        <v>1</v>
      </c>
      <c r="R545" s="6">
        <f t="shared" si="59"/>
        <v>35</v>
      </c>
      <c r="S545" s="2" t="str">
        <f t="shared" si="60"/>
        <v>technology</v>
      </c>
      <c r="T545" s="2" t="str">
        <f t="shared" si="61"/>
        <v>web</v>
      </c>
      <c r="U545" s="2">
        <f t="shared" si="62"/>
        <v>30</v>
      </c>
    </row>
    <row r="546" spans="1:21" ht="60" x14ac:dyDescent="0.25">
      <c r="A546" s="2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0">
        <f t="shared" si="56"/>
        <v>42555.656944444447</v>
      </c>
      <c r="K546" s="4">
        <v>1465055160</v>
      </c>
      <c r="L546" s="10">
        <f t="shared" si="57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4">
        <f t="shared" si="58"/>
        <v>2</v>
      </c>
      <c r="R546" s="6">
        <f t="shared" si="59"/>
        <v>3</v>
      </c>
      <c r="S546" s="2" t="str">
        <f t="shared" si="60"/>
        <v>technology</v>
      </c>
      <c r="T546" s="2" t="str">
        <f t="shared" si="61"/>
        <v>web</v>
      </c>
      <c r="U546" s="2">
        <f t="shared" si="62"/>
        <v>30</v>
      </c>
    </row>
    <row r="547" spans="1:21" ht="60" x14ac:dyDescent="0.25">
      <c r="A547" s="2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0">
        <f t="shared" si="56"/>
        <v>42323.634131944447</v>
      </c>
      <c r="K547" s="4">
        <v>1444140789</v>
      </c>
      <c r="L547" s="10">
        <f t="shared" si="57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4">
        <f t="shared" si="58"/>
        <v>28</v>
      </c>
      <c r="R547" s="6">
        <f t="shared" si="59"/>
        <v>402.71</v>
      </c>
      <c r="S547" s="2" t="str">
        <f t="shared" si="60"/>
        <v>technology</v>
      </c>
      <c r="T547" s="2" t="str">
        <f t="shared" si="61"/>
        <v>web</v>
      </c>
      <c r="U547" s="2">
        <f t="shared" si="62"/>
        <v>40.041666666671517</v>
      </c>
    </row>
    <row r="548" spans="1:21" ht="60" x14ac:dyDescent="0.25">
      <c r="A548" s="2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0">
        <f t="shared" si="56"/>
        <v>42294.667997685188</v>
      </c>
      <c r="K548" s="4">
        <v>1441209715</v>
      </c>
      <c r="L548" s="10">
        <f t="shared" si="57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4">
        <f t="shared" si="58"/>
        <v>1</v>
      </c>
      <c r="R548" s="6">
        <f t="shared" si="59"/>
        <v>26</v>
      </c>
      <c r="S548" s="2" t="str">
        <f t="shared" si="60"/>
        <v>technology</v>
      </c>
      <c r="T548" s="2" t="str">
        <f t="shared" si="61"/>
        <v>web</v>
      </c>
      <c r="U548" s="2">
        <f t="shared" si="62"/>
        <v>45</v>
      </c>
    </row>
    <row r="549" spans="1:21" ht="60" x14ac:dyDescent="0.25">
      <c r="A549" s="2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0">
        <f t="shared" si="56"/>
        <v>42410.696342592593</v>
      </c>
      <c r="K549" s="4">
        <v>1452530564</v>
      </c>
      <c r="L549" s="10">
        <f t="shared" si="57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4">
        <f t="shared" si="58"/>
        <v>0</v>
      </c>
      <c r="R549" s="6">
        <f t="shared" si="59"/>
        <v>0</v>
      </c>
      <c r="S549" s="2" t="str">
        <f t="shared" si="60"/>
        <v>technology</v>
      </c>
      <c r="T549" s="2" t="str">
        <f t="shared" si="61"/>
        <v>web</v>
      </c>
      <c r="U549" s="2">
        <f t="shared" si="62"/>
        <v>30</v>
      </c>
    </row>
    <row r="550" spans="1:21" ht="45" x14ac:dyDescent="0.25">
      <c r="A550" s="2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0">
        <f t="shared" si="56"/>
        <v>42306.903333333335</v>
      </c>
      <c r="K550" s="4">
        <v>1443562848</v>
      </c>
      <c r="L550" s="10">
        <f t="shared" si="57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4">
        <f t="shared" si="58"/>
        <v>1</v>
      </c>
      <c r="R550" s="6">
        <f t="shared" si="59"/>
        <v>9</v>
      </c>
      <c r="S550" s="2" t="str">
        <f t="shared" si="60"/>
        <v>technology</v>
      </c>
      <c r="T550" s="2" t="str">
        <f t="shared" si="61"/>
        <v>web</v>
      </c>
      <c r="U550" s="2">
        <f t="shared" si="62"/>
        <v>30</v>
      </c>
    </row>
    <row r="551" spans="1:21" ht="60" x14ac:dyDescent="0.25">
      <c r="A551" s="2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0">
        <f t="shared" si="56"/>
        <v>42193.636828703704</v>
      </c>
      <c r="K551" s="4">
        <v>1433776622</v>
      </c>
      <c r="L551" s="10">
        <f t="shared" si="57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4">
        <f t="shared" si="58"/>
        <v>3</v>
      </c>
      <c r="R551" s="6">
        <f t="shared" si="59"/>
        <v>8.5</v>
      </c>
      <c r="S551" s="2" t="str">
        <f t="shared" si="60"/>
        <v>technology</v>
      </c>
      <c r="T551" s="2" t="str">
        <f t="shared" si="61"/>
        <v>web</v>
      </c>
      <c r="U551" s="2">
        <f t="shared" si="62"/>
        <v>30</v>
      </c>
    </row>
    <row r="552" spans="1:21" ht="60" x14ac:dyDescent="0.25">
      <c r="A552" s="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0">
        <f t="shared" si="56"/>
        <v>42766.208333333328</v>
      </c>
      <c r="K552" s="4">
        <v>1484756245</v>
      </c>
      <c r="L552" s="10">
        <f t="shared" si="57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4">
        <f t="shared" si="58"/>
        <v>1</v>
      </c>
      <c r="R552" s="6">
        <f t="shared" si="59"/>
        <v>8.75</v>
      </c>
      <c r="S552" s="2" t="str">
        <f t="shared" si="60"/>
        <v>technology</v>
      </c>
      <c r="T552" s="2" t="str">
        <f t="shared" si="61"/>
        <v>web</v>
      </c>
      <c r="U552" s="2">
        <f t="shared" si="62"/>
        <v>12.529571759252576</v>
      </c>
    </row>
    <row r="553" spans="1:21" ht="60" x14ac:dyDescent="0.25">
      <c r="A553" s="2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0">
        <f t="shared" si="56"/>
        <v>42217.745138888888</v>
      </c>
      <c r="K553" s="4">
        <v>1434609424</v>
      </c>
      <c r="L553" s="10">
        <f t="shared" si="57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4">
        <f t="shared" si="58"/>
        <v>6</v>
      </c>
      <c r="R553" s="6">
        <f t="shared" si="59"/>
        <v>135.04</v>
      </c>
      <c r="S553" s="2" t="str">
        <f t="shared" si="60"/>
        <v>technology</v>
      </c>
      <c r="T553" s="2" t="str">
        <f t="shared" si="61"/>
        <v>web</v>
      </c>
      <c r="U553" s="2">
        <f t="shared" si="62"/>
        <v>44.469398148146865</v>
      </c>
    </row>
    <row r="554" spans="1:21" ht="45" x14ac:dyDescent="0.25">
      <c r="A554" s="2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0">
        <f t="shared" si="56"/>
        <v>42378.616851851853</v>
      </c>
      <c r="K554" s="4">
        <v>1447166896</v>
      </c>
      <c r="L554" s="10">
        <f t="shared" si="57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4">
        <f t="shared" si="58"/>
        <v>0</v>
      </c>
      <c r="R554" s="6">
        <f t="shared" si="59"/>
        <v>0</v>
      </c>
      <c r="S554" s="2" t="str">
        <f t="shared" si="60"/>
        <v>technology</v>
      </c>
      <c r="T554" s="2" t="str">
        <f t="shared" si="61"/>
        <v>web</v>
      </c>
      <c r="U554" s="2">
        <f t="shared" si="62"/>
        <v>60</v>
      </c>
    </row>
    <row r="555" spans="1:21" ht="45" x14ac:dyDescent="0.25">
      <c r="A555" s="2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0">
        <f t="shared" si="56"/>
        <v>41957.761469907404</v>
      </c>
      <c r="K555" s="4">
        <v>1413393391</v>
      </c>
      <c r="L555" s="10">
        <f t="shared" si="57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4">
        <f t="shared" si="58"/>
        <v>1</v>
      </c>
      <c r="R555" s="6">
        <f t="shared" si="59"/>
        <v>20.5</v>
      </c>
      <c r="S555" s="2" t="str">
        <f t="shared" si="60"/>
        <v>technology</v>
      </c>
      <c r="T555" s="2" t="str">
        <f t="shared" si="61"/>
        <v>web</v>
      </c>
      <c r="U555" s="2">
        <f t="shared" si="62"/>
        <v>30.041666666664241</v>
      </c>
    </row>
    <row r="556" spans="1:21" ht="60" x14ac:dyDescent="0.25">
      <c r="A556" s="2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0">
        <f t="shared" si="56"/>
        <v>41931.684861111113</v>
      </c>
      <c r="K556" s="4">
        <v>1411143972</v>
      </c>
      <c r="L556" s="10">
        <f t="shared" si="57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4">
        <f t="shared" si="58"/>
        <v>37</v>
      </c>
      <c r="R556" s="6">
        <f t="shared" si="59"/>
        <v>64.36</v>
      </c>
      <c r="S556" s="2" t="str">
        <f t="shared" si="60"/>
        <v>technology</v>
      </c>
      <c r="T556" s="2" t="str">
        <f t="shared" si="61"/>
        <v>web</v>
      </c>
      <c r="U556" s="2">
        <f t="shared" si="62"/>
        <v>30</v>
      </c>
    </row>
    <row r="557" spans="1:21" ht="60" x14ac:dyDescent="0.25">
      <c r="A557" s="2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0">
        <f t="shared" si="56"/>
        <v>42533.353506944448</v>
      </c>
      <c r="K557" s="4">
        <v>1463128143</v>
      </c>
      <c r="L557" s="10">
        <f t="shared" si="57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4">
        <f t="shared" si="58"/>
        <v>0</v>
      </c>
      <c r="R557" s="6">
        <f t="shared" si="59"/>
        <v>0</v>
      </c>
      <c r="S557" s="2" t="str">
        <f t="shared" si="60"/>
        <v>technology</v>
      </c>
      <c r="T557" s="2" t="str">
        <f t="shared" si="61"/>
        <v>web</v>
      </c>
      <c r="U557" s="2">
        <f t="shared" si="62"/>
        <v>30</v>
      </c>
    </row>
    <row r="558" spans="1:21" ht="30" x14ac:dyDescent="0.25">
      <c r="A558" s="2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0">
        <f t="shared" si="56"/>
        <v>42375.860150462962</v>
      </c>
      <c r="K558" s="4">
        <v>1449520717</v>
      </c>
      <c r="L558" s="10">
        <f t="shared" si="57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4">
        <f t="shared" si="58"/>
        <v>3</v>
      </c>
      <c r="R558" s="6">
        <f t="shared" si="59"/>
        <v>200</v>
      </c>
      <c r="S558" s="2" t="str">
        <f t="shared" si="60"/>
        <v>technology</v>
      </c>
      <c r="T558" s="2" t="str">
        <f t="shared" si="61"/>
        <v>web</v>
      </c>
      <c r="U558" s="2">
        <f t="shared" si="62"/>
        <v>30</v>
      </c>
    </row>
    <row r="559" spans="1:21" ht="60" x14ac:dyDescent="0.25">
      <c r="A559" s="2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0">
        <f t="shared" si="56"/>
        <v>42706.983831018515</v>
      </c>
      <c r="K559" s="4">
        <v>1478126203</v>
      </c>
      <c r="L559" s="10">
        <f t="shared" si="57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4">
        <f t="shared" si="58"/>
        <v>1</v>
      </c>
      <c r="R559" s="6">
        <f t="shared" si="59"/>
        <v>68.3</v>
      </c>
      <c r="S559" s="2" t="str">
        <f t="shared" si="60"/>
        <v>technology</v>
      </c>
      <c r="T559" s="2" t="str">
        <f t="shared" si="61"/>
        <v>web</v>
      </c>
      <c r="U559" s="2">
        <f t="shared" si="62"/>
        <v>30.041666666664241</v>
      </c>
    </row>
    <row r="560" spans="1:21" ht="60" x14ac:dyDescent="0.25">
      <c r="A560" s="2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0">
        <f t="shared" si="56"/>
        <v>42087.841493055559</v>
      </c>
      <c r="K560" s="4">
        <v>1424639505</v>
      </c>
      <c r="L560" s="10">
        <f t="shared" si="57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4">
        <f t="shared" si="58"/>
        <v>0</v>
      </c>
      <c r="R560" s="6">
        <f t="shared" si="59"/>
        <v>0</v>
      </c>
      <c r="S560" s="2" t="str">
        <f t="shared" si="60"/>
        <v>technology</v>
      </c>
      <c r="T560" s="2" t="str">
        <f t="shared" si="61"/>
        <v>web</v>
      </c>
      <c r="U560" s="2">
        <f t="shared" si="62"/>
        <v>29.958333333335759</v>
      </c>
    </row>
    <row r="561" spans="1:21" ht="60" x14ac:dyDescent="0.25">
      <c r="A561" s="2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0">
        <f t="shared" si="56"/>
        <v>42351.283101851848</v>
      </c>
      <c r="K561" s="4">
        <v>1447397260</v>
      </c>
      <c r="L561" s="10">
        <f t="shared" si="57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4">
        <f t="shared" si="58"/>
        <v>1</v>
      </c>
      <c r="R561" s="6">
        <f t="shared" si="59"/>
        <v>50</v>
      </c>
      <c r="S561" s="2" t="str">
        <f t="shared" si="60"/>
        <v>technology</v>
      </c>
      <c r="T561" s="2" t="str">
        <f t="shared" si="61"/>
        <v>web</v>
      </c>
      <c r="U561" s="2">
        <f t="shared" si="62"/>
        <v>30</v>
      </c>
    </row>
    <row r="562" spans="1:21" ht="45" x14ac:dyDescent="0.25">
      <c r="A562" s="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0">
        <f t="shared" si="56"/>
        <v>41990.771354166667</v>
      </c>
      <c r="K562" s="4">
        <v>1416249045</v>
      </c>
      <c r="L562" s="10">
        <f t="shared" si="57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4">
        <f t="shared" si="58"/>
        <v>1</v>
      </c>
      <c r="R562" s="6">
        <f t="shared" si="59"/>
        <v>4</v>
      </c>
      <c r="S562" s="2" t="str">
        <f t="shared" si="60"/>
        <v>technology</v>
      </c>
      <c r="T562" s="2" t="str">
        <f t="shared" si="61"/>
        <v>web</v>
      </c>
      <c r="U562" s="2">
        <f t="shared" si="62"/>
        <v>30</v>
      </c>
    </row>
    <row r="563" spans="1:21" ht="60" x14ac:dyDescent="0.25">
      <c r="A563" s="2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0">
        <f t="shared" si="56"/>
        <v>42303.658715277779</v>
      </c>
      <c r="K563" s="4">
        <v>1442850513</v>
      </c>
      <c r="L563" s="10">
        <f t="shared" si="57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4">
        <f t="shared" si="58"/>
        <v>1</v>
      </c>
      <c r="R563" s="6">
        <f t="shared" si="59"/>
        <v>27.5</v>
      </c>
      <c r="S563" s="2" t="str">
        <f t="shared" si="60"/>
        <v>technology</v>
      </c>
      <c r="T563" s="2" t="str">
        <f t="shared" si="61"/>
        <v>web</v>
      </c>
      <c r="U563" s="2">
        <f t="shared" si="62"/>
        <v>35</v>
      </c>
    </row>
    <row r="564" spans="1:21" ht="60" x14ac:dyDescent="0.25">
      <c r="A564" s="2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0">
        <f t="shared" si="56"/>
        <v>42722.389062500006</v>
      </c>
      <c r="K564" s="4">
        <v>1479460815</v>
      </c>
      <c r="L564" s="10">
        <f t="shared" si="57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4">
        <f t="shared" si="58"/>
        <v>0</v>
      </c>
      <c r="R564" s="6">
        <f t="shared" si="59"/>
        <v>0</v>
      </c>
      <c r="S564" s="2" t="str">
        <f t="shared" si="60"/>
        <v>technology</v>
      </c>
      <c r="T564" s="2" t="str">
        <f t="shared" si="61"/>
        <v>web</v>
      </c>
      <c r="U564" s="2">
        <f t="shared" si="62"/>
        <v>30</v>
      </c>
    </row>
    <row r="565" spans="1:21" ht="60" x14ac:dyDescent="0.25">
      <c r="A565" s="2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0">
        <f t="shared" si="56"/>
        <v>42052.069988425923</v>
      </c>
      <c r="K565" s="4">
        <v>1421545247</v>
      </c>
      <c r="L565" s="10">
        <f t="shared" si="57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4">
        <f t="shared" si="58"/>
        <v>1</v>
      </c>
      <c r="R565" s="6">
        <f t="shared" si="59"/>
        <v>34</v>
      </c>
      <c r="S565" s="2" t="str">
        <f t="shared" si="60"/>
        <v>technology</v>
      </c>
      <c r="T565" s="2" t="str">
        <f t="shared" si="61"/>
        <v>web</v>
      </c>
      <c r="U565" s="2">
        <f t="shared" si="62"/>
        <v>30</v>
      </c>
    </row>
    <row r="566" spans="1:21" ht="60" x14ac:dyDescent="0.25">
      <c r="A566" s="2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0">
        <f t="shared" si="56"/>
        <v>42441.942997685182</v>
      </c>
      <c r="K566" s="4">
        <v>1455230275</v>
      </c>
      <c r="L566" s="10">
        <f t="shared" si="57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4">
        <f t="shared" si="58"/>
        <v>1</v>
      </c>
      <c r="R566" s="6">
        <f t="shared" si="59"/>
        <v>1</v>
      </c>
      <c r="S566" s="2" t="str">
        <f t="shared" si="60"/>
        <v>technology</v>
      </c>
      <c r="T566" s="2" t="str">
        <f t="shared" si="61"/>
        <v>web</v>
      </c>
      <c r="U566" s="2">
        <f t="shared" si="62"/>
        <v>30</v>
      </c>
    </row>
    <row r="567" spans="1:21" ht="60" x14ac:dyDescent="0.25">
      <c r="A567" s="2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0">
        <f t="shared" si="56"/>
        <v>42195.785289351858</v>
      </c>
      <c r="K567" s="4">
        <v>1433962249</v>
      </c>
      <c r="L567" s="10">
        <f t="shared" si="57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4">
        <f t="shared" si="58"/>
        <v>0</v>
      </c>
      <c r="R567" s="6">
        <f t="shared" si="59"/>
        <v>0</v>
      </c>
      <c r="S567" s="2" t="str">
        <f t="shared" si="60"/>
        <v>technology</v>
      </c>
      <c r="T567" s="2" t="str">
        <f t="shared" si="61"/>
        <v>web</v>
      </c>
      <c r="U567" s="2">
        <f t="shared" si="62"/>
        <v>30</v>
      </c>
    </row>
    <row r="568" spans="1:21" ht="60" x14ac:dyDescent="0.25">
      <c r="A568" s="2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0">
        <f t="shared" si="56"/>
        <v>42565.68440972222</v>
      </c>
      <c r="K568" s="4">
        <v>1465921533</v>
      </c>
      <c r="L568" s="10">
        <f t="shared" si="57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4">
        <f t="shared" si="58"/>
        <v>1</v>
      </c>
      <c r="R568" s="6">
        <f t="shared" si="59"/>
        <v>1</v>
      </c>
      <c r="S568" s="2" t="str">
        <f t="shared" si="60"/>
        <v>technology</v>
      </c>
      <c r="T568" s="2" t="str">
        <f t="shared" si="61"/>
        <v>web</v>
      </c>
      <c r="U568" s="2">
        <f t="shared" si="62"/>
        <v>30</v>
      </c>
    </row>
    <row r="569" spans="1:21" ht="60" x14ac:dyDescent="0.25">
      <c r="A569" s="2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0">
        <f t="shared" si="56"/>
        <v>42005.842523148152</v>
      </c>
      <c r="K569" s="4">
        <v>1417551194</v>
      </c>
      <c r="L569" s="10">
        <f t="shared" si="57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4">
        <f t="shared" si="58"/>
        <v>0</v>
      </c>
      <c r="R569" s="6">
        <f t="shared" si="59"/>
        <v>0</v>
      </c>
      <c r="S569" s="2" t="str">
        <f t="shared" si="60"/>
        <v>technology</v>
      </c>
      <c r="T569" s="2" t="str">
        <f t="shared" si="61"/>
        <v>web</v>
      </c>
      <c r="U569" s="2">
        <f t="shared" si="62"/>
        <v>30</v>
      </c>
    </row>
    <row r="570" spans="1:21" ht="75" x14ac:dyDescent="0.25">
      <c r="A570" s="2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0">
        <f t="shared" si="56"/>
        <v>42385.458333333328</v>
      </c>
      <c r="K570" s="4">
        <v>1449785223</v>
      </c>
      <c r="L570" s="10">
        <f t="shared" si="57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4">
        <f t="shared" si="58"/>
        <v>1</v>
      </c>
      <c r="R570" s="6">
        <f t="shared" si="59"/>
        <v>49</v>
      </c>
      <c r="S570" s="2" t="str">
        <f t="shared" si="60"/>
        <v>technology</v>
      </c>
      <c r="T570" s="2" t="str">
        <f t="shared" si="61"/>
        <v>web</v>
      </c>
      <c r="U570" s="2">
        <f t="shared" si="62"/>
        <v>36.536770833328774</v>
      </c>
    </row>
    <row r="571" spans="1:21" ht="45" x14ac:dyDescent="0.25">
      <c r="A571" s="2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0">
        <f t="shared" si="56"/>
        <v>42370.847361111111</v>
      </c>
      <c r="K571" s="4">
        <v>1449087612</v>
      </c>
      <c r="L571" s="10">
        <f t="shared" si="57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4">
        <f t="shared" si="58"/>
        <v>1</v>
      </c>
      <c r="R571" s="6">
        <f t="shared" si="59"/>
        <v>20</v>
      </c>
      <c r="S571" s="2" t="str">
        <f t="shared" si="60"/>
        <v>technology</v>
      </c>
      <c r="T571" s="2" t="str">
        <f t="shared" si="61"/>
        <v>web</v>
      </c>
      <c r="U571" s="2">
        <f t="shared" si="62"/>
        <v>30</v>
      </c>
    </row>
    <row r="572" spans="1:21" ht="30" x14ac:dyDescent="0.25">
      <c r="A572" s="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0">
        <f t="shared" si="56"/>
        <v>42418.798252314817</v>
      </c>
      <c r="K572" s="4">
        <v>1453230569</v>
      </c>
      <c r="L572" s="10">
        <f t="shared" si="57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4">
        <f t="shared" si="58"/>
        <v>1</v>
      </c>
      <c r="R572" s="6">
        <f t="shared" si="59"/>
        <v>142</v>
      </c>
      <c r="S572" s="2" t="str">
        <f t="shared" si="60"/>
        <v>technology</v>
      </c>
      <c r="T572" s="2" t="str">
        <f t="shared" si="61"/>
        <v>web</v>
      </c>
      <c r="U572" s="2">
        <f t="shared" si="62"/>
        <v>30</v>
      </c>
    </row>
    <row r="573" spans="1:21" ht="60" x14ac:dyDescent="0.25">
      <c r="A573" s="2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0">
        <f t="shared" si="56"/>
        <v>42212.165972222225</v>
      </c>
      <c r="K573" s="4">
        <v>1436297723</v>
      </c>
      <c r="L573" s="10">
        <f t="shared" si="57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4">
        <f t="shared" si="58"/>
        <v>1</v>
      </c>
      <c r="R573" s="6">
        <f t="shared" si="59"/>
        <v>53</v>
      </c>
      <c r="S573" s="2" t="str">
        <f t="shared" si="60"/>
        <v>technology</v>
      </c>
      <c r="T573" s="2" t="str">
        <f t="shared" si="61"/>
        <v>web</v>
      </c>
      <c r="U573" s="2">
        <f t="shared" si="62"/>
        <v>19.349733796298096</v>
      </c>
    </row>
    <row r="574" spans="1:21" ht="60" x14ac:dyDescent="0.25">
      <c r="A574" s="2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0">
        <f t="shared" si="56"/>
        <v>42312.757962962962</v>
      </c>
      <c r="K574" s="4">
        <v>1444065088</v>
      </c>
      <c r="L574" s="10">
        <f t="shared" si="57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4">
        <f t="shared" si="58"/>
        <v>0</v>
      </c>
      <c r="R574" s="6">
        <f t="shared" si="59"/>
        <v>0</v>
      </c>
      <c r="S574" s="2" t="str">
        <f t="shared" si="60"/>
        <v>technology</v>
      </c>
      <c r="T574" s="2" t="str">
        <f t="shared" si="61"/>
        <v>web</v>
      </c>
      <c r="U574" s="2">
        <f t="shared" si="62"/>
        <v>30.041666666671517</v>
      </c>
    </row>
    <row r="575" spans="1:21" ht="60" x14ac:dyDescent="0.25">
      <c r="A575" s="2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0">
        <f t="shared" si="56"/>
        <v>42022.05</v>
      </c>
      <c r="K575" s="4">
        <v>1416445931</v>
      </c>
      <c r="L575" s="10">
        <f t="shared" si="57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4">
        <f t="shared" si="58"/>
        <v>1</v>
      </c>
      <c r="R575" s="6">
        <f t="shared" si="59"/>
        <v>38.44</v>
      </c>
      <c r="S575" s="2" t="str">
        <f t="shared" si="60"/>
        <v>technology</v>
      </c>
      <c r="T575" s="2" t="str">
        <f t="shared" si="61"/>
        <v>web</v>
      </c>
      <c r="U575" s="2">
        <f t="shared" si="62"/>
        <v>58.999872685191804</v>
      </c>
    </row>
    <row r="576" spans="1:21" ht="60" x14ac:dyDescent="0.25">
      <c r="A576" s="2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0">
        <f t="shared" si="56"/>
        <v>42662.443368055552</v>
      </c>
      <c r="K576" s="4">
        <v>1474281507</v>
      </c>
      <c r="L576" s="10">
        <f t="shared" si="57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4">
        <f t="shared" si="58"/>
        <v>1</v>
      </c>
      <c r="R576" s="6">
        <f t="shared" si="59"/>
        <v>20</v>
      </c>
      <c r="S576" s="2" t="str">
        <f t="shared" si="60"/>
        <v>technology</v>
      </c>
      <c r="T576" s="2" t="str">
        <f t="shared" si="61"/>
        <v>web</v>
      </c>
      <c r="U576" s="2">
        <f t="shared" si="62"/>
        <v>30</v>
      </c>
    </row>
    <row r="577" spans="1:21" ht="60" x14ac:dyDescent="0.25">
      <c r="A577" s="2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0">
        <f t="shared" si="56"/>
        <v>42168.692627314813</v>
      </c>
      <c r="K577" s="4">
        <v>1431621443</v>
      </c>
      <c r="L577" s="10">
        <f t="shared" si="57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4">
        <f t="shared" si="58"/>
        <v>1</v>
      </c>
      <c r="R577" s="6">
        <f t="shared" si="59"/>
        <v>64.75</v>
      </c>
      <c r="S577" s="2" t="str">
        <f t="shared" si="60"/>
        <v>technology</v>
      </c>
      <c r="T577" s="2" t="str">
        <f t="shared" si="61"/>
        <v>web</v>
      </c>
      <c r="U577" s="2">
        <f t="shared" si="62"/>
        <v>30</v>
      </c>
    </row>
    <row r="578" spans="1:21" ht="45" x14ac:dyDescent="0.25">
      <c r="A578" s="2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0">
        <f t="shared" si="56"/>
        <v>42091.43</v>
      </c>
      <c r="K578" s="4">
        <v>1422357552</v>
      </c>
      <c r="L578" s="10">
        <f t="shared" si="57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4">
        <f t="shared" si="58"/>
        <v>1</v>
      </c>
      <c r="R578" s="6">
        <f t="shared" si="59"/>
        <v>1</v>
      </c>
      <c r="S578" s="2" t="str">
        <f t="shared" si="60"/>
        <v>technology</v>
      </c>
      <c r="T578" s="2" t="str">
        <f t="shared" si="61"/>
        <v>web</v>
      </c>
      <c r="U578" s="2">
        <f t="shared" si="62"/>
        <v>59.958333333335759</v>
      </c>
    </row>
    <row r="579" spans="1:21" ht="60" x14ac:dyDescent="0.25">
      <c r="A579" s="2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0">
        <f t="shared" ref="J579:J642" si="63">(((I579/60)/60)/24)+DATE(1970,1,1)</f>
        <v>42510.589143518519</v>
      </c>
      <c r="K579" s="4">
        <v>1458569302</v>
      </c>
      <c r="L579" s="10">
        <f t="shared" ref="L579:L642" si="64">(((K579/60)/60)/24)+DATE(1970,1,1)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4">
        <f t="shared" ref="Q579:Q642" si="65">ROUNDUP((E579/D579)*100,0)</f>
        <v>1</v>
      </c>
      <c r="R579" s="6">
        <f t="shared" ref="R579:R642" si="66">IF(E579&lt;&gt;0,ROUND(E579/N579,2),0)</f>
        <v>10</v>
      </c>
      <c r="S579" s="2" t="str">
        <f t="shared" ref="S579:S642" si="67">LEFT(P579,SEARCH("/",P579,1)-1)</f>
        <v>technology</v>
      </c>
      <c r="T579" s="2" t="str">
        <f t="shared" ref="T579:T642" si="68">RIGHT(P579,LEN(P579)-SEARCH("/",P579,1))</f>
        <v>web</v>
      </c>
      <c r="U579" s="2">
        <f t="shared" ref="U579:U642" si="69">J579-L579</f>
        <v>60</v>
      </c>
    </row>
    <row r="580" spans="1:21" ht="30" x14ac:dyDescent="0.25">
      <c r="A580" s="2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0">
        <f t="shared" si="63"/>
        <v>42254.578622685185</v>
      </c>
      <c r="K580" s="4">
        <v>1439560393</v>
      </c>
      <c r="L580" s="10">
        <f t="shared" si="64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4">
        <f t="shared" si="65"/>
        <v>1</v>
      </c>
      <c r="R580" s="6">
        <f t="shared" si="66"/>
        <v>2</v>
      </c>
      <c r="S580" s="2" t="str">
        <f t="shared" si="67"/>
        <v>technology</v>
      </c>
      <c r="T580" s="2" t="str">
        <f t="shared" si="68"/>
        <v>web</v>
      </c>
      <c r="U580" s="2">
        <f t="shared" si="69"/>
        <v>24</v>
      </c>
    </row>
    <row r="581" spans="1:21" ht="45" x14ac:dyDescent="0.25">
      <c r="A581" s="2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0">
        <f t="shared" si="63"/>
        <v>41998.852118055554</v>
      </c>
      <c r="K581" s="4">
        <v>1416947223</v>
      </c>
      <c r="L581" s="10">
        <f t="shared" si="64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4">
        <f t="shared" si="65"/>
        <v>2</v>
      </c>
      <c r="R581" s="6">
        <f t="shared" si="66"/>
        <v>35</v>
      </c>
      <c r="S581" s="2" t="str">
        <f t="shared" si="67"/>
        <v>technology</v>
      </c>
      <c r="T581" s="2" t="str">
        <f t="shared" si="68"/>
        <v>web</v>
      </c>
      <c r="U581" s="2">
        <f t="shared" si="69"/>
        <v>30</v>
      </c>
    </row>
    <row r="582" spans="1:21" ht="60" x14ac:dyDescent="0.25">
      <c r="A582" s="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0">
        <f t="shared" si="63"/>
        <v>42635.908182870371</v>
      </c>
      <c r="K582" s="4">
        <v>1471988867</v>
      </c>
      <c r="L582" s="10">
        <f t="shared" si="64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4">
        <f t="shared" si="65"/>
        <v>1</v>
      </c>
      <c r="R582" s="6">
        <f t="shared" si="66"/>
        <v>1</v>
      </c>
      <c r="S582" s="2" t="str">
        <f t="shared" si="67"/>
        <v>technology</v>
      </c>
      <c r="T582" s="2" t="str">
        <f t="shared" si="68"/>
        <v>web</v>
      </c>
      <c r="U582" s="2">
        <f t="shared" si="69"/>
        <v>30</v>
      </c>
    </row>
    <row r="583" spans="1:21" ht="60" x14ac:dyDescent="0.25">
      <c r="A583" s="2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0">
        <f t="shared" si="63"/>
        <v>42218.012777777782</v>
      </c>
      <c r="K583" s="4">
        <v>1435882704</v>
      </c>
      <c r="L583" s="10">
        <f t="shared" si="64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4">
        <f t="shared" si="65"/>
        <v>0</v>
      </c>
      <c r="R583" s="6">
        <f t="shared" si="66"/>
        <v>0</v>
      </c>
      <c r="S583" s="2" t="str">
        <f t="shared" si="67"/>
        <v>technology</v>
      </c>
      <c r="T583" s="2" t="str">
        <f t="shared" si="68"/>
        <v>web</v>
      </c>
      <c r="U583" s="2">
        <f t="shared" si="69"/>
        <v>30</v>
      </c>
    </row>
    <row r="584" spans="1:21" ht="60" x14ac:dyDescent="0.25">
      <c r="A584" s="2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0">
        <f t="shared" si="63"/>
        <v>42078.75</v>
      </c>
      <c r="K584" s="4">
        <v>1424454319</v>
      </c>
      <c r="L584" s="10">
        <f t="shared" si="64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4">
        <f t="shared" si="65"/>
        <v>0</v>
      </c>
      <c r="R584" s="6">
        <f t="shared" si="66"/>
        <v>0</v>
      </c>
      <c r="S584" s="2" t="str">
        <f t="shared" si="67"/>
        <v>technology</v>
      </c>
      <c r="T584" s="2" t="str">
        <f t="shared" si="68"/>
        <v>web</v>
      </c>
      <c r="U584" s="2">
        <f t="shared" si="69"/>
        <v>23.010196759263636</v>
      </c>
    </row>
    <row r="585" spans="1:21" ht="45" x14ac:dyDescent="0.25">
      <c r="A585" s="2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0">
        <f t="shared" si="63"/>
        <v>42082.896840277783</v>
      </c>
      <c r="K585" s="4">
        <v>1424212287</v>
      </c>
      <c r="L585" s="10">
        <f t="shared" si="64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4">
        <f t="shared" si="65"/>
        <v>1</v>
      </c>
      <c r="R585" s="6">
        <f t="shared" si="66"/>
        <v>1</v>
      </c>
      <c r="S585" s="2" t="str">
        <f t="shared" si="67"/>
        <v>technology</v>
      </c>
      <c r="T585" s="2" t="str">
        <f t="shared" si="68"/>
        <v>web</v>
      </c>
      <c r="U585" s="2">
        <f t="shared" si="69"/>
        <v>29.958333333343035</v>
      </c>
    </row>
    <row r="586" spans="1:21" ht="45" x14ac:dyDescent="0.25">
      <c r="A586" s="2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0">
        <f t="shared" si="63"/>
        <v>42079.674953703703</v>
      </c>
      <c r="K586" s="4">
        <v>1423933916</v>
      </c>
      <c r="L586" s="10">
        <f t="shared" si="64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4">
        <f t="shared" si="65"/>
        <v>1</v>
      </c>
      <c r="R586" s="6">
        <f t="shared" si="66"/>
        <v>5</v>
      </c>
      <c r="S586" s="2" t="str">
        <f t="shared" si="67"/>
        <v>technology</v>
      </c>
      <c r="T586" s="2" t="str">
        <f t="shared" si="68"/>
        <v>web</v>
      </c>
      <c r="U586" s="2">
        <f t="shared" si="69"/>
        <v>29.958333333335759</v>
      </c>
    </row>
    <row r="587" spans="1:21" ht="45" x14ac:dyDescent="0.25">
      <c r="A587" s="2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0">
        <f t="shared" si="63"/>
        <v>42339</v>
      </c>
      <c r="K587" s="4">
        <v>1444123377</v>
      </c>
      <c r="L587" s="10">
        <f t="shared" si="64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4">
        <f t="shared" si="65"/>
        <v>0</v>
      </c>
      <c r="R587" s="6">
        <f t="shared" si="66"/>
        <v>0</v>
      </c>
      <c r="S587" s="2" t="str">
        <f t="shared" si="67"/>
        <v>technology</v>
      </c>
      <c r="T587" s="2" t="str">
        <f t="shared" si="68"/>
        <v>web</v>
      </c>
      <c r="U587" s="2">
        <f t="shared" si="69"/>
        <v>55.609062499999709</v>
      </c>
    </row>
    <row r="588" spans="1:21" ht="45" x14ac:dyDescent="0.25">
      <c r="A588" s="2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0">
        <f t="shared" si="63"/>
        <v>42050.854247685187</v>
      </c>
      <c r="K588" s="4">
        <v>1421440207</v>
      </c>
      <c r="L588" s="10">
        <f t="shared" si="64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4">
        <f t="shared" si="65"/>
        <v>1</v>
      </c>
      <c r="R588" s="6">
        <f t="shared" si="66"/>
        <v>14</v>
      </c>
      <c r="S588" s="2" t="str">
        <f t="shared" si="67"/>
        <v>technology</v>
      </c>
      <c r="T588" s="2" t="str">
        <f t="shared" si="68"/>
        <v>web</v>
      </c>
      <c r="U588" s="2">
        <f t="shared" si="69"/>
        <v>30</v>
      </c>
    </row>
    <row r="589" spans="1:21" ht="75" x14ac:dyDescent="0.25">
      <c r="A589" s="2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0">
        <f t="shared" si="63"/>
        <v>42110.757326388892</v>
      </c>
      <c r="K589" s="4">
        <v>1426615833</v>
      </c>
      <c r="L589" s="10">
        <f t="shared" si="64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4">
        <f t="shared" si="65"/>
        <v>10</v>
      </c>
      <c r="R589" s="6">
        <f t="shared" si="66"/>
        <v>389.29</v>
      </c>
      <c r="S589" s="2" t="str">
        <f t="shared" si="67"/>
        <v>technology</v>
      </c>
      <c r="T589" s="2" t="str">
        <f t="shared" si="68"/>
        <v>web</v>
      </c>
      <c r="U589" s="2">
        <f t="shared" si="69"/>
        <v>30</v>
      </c>
    </row>
    <row r="590" spans="1:21" ht="60" x14ac:dyDescent="0.25">
      <c r="A590" s="2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0">
        <f t="shared" si="63"/>
        <v>42691.811180555553</v>
      </c>
      <c r="K590" s="4">
        <v>1474223286</v>
      </c>
      <c r="L590" s="10">
        <f t="shared" si="64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4">
        <f t="shared" si="65"/>
        <v>4</v>
      </c>
      <c r="R590" s="6">
        <f t="shared" si="66"/>
        <v>150.5</v>
      </c>
      <c r="S590" s="2" t="str">
        <f t="shared" si="67"/>
        <v>technology</v>
      </c>
      <c r="T590" s="2" t="str">
        <f t="shared" si="68"/>
        <v>web</v>
      </c>
      <c r="U590" s="2">
        <f t="shared" si="69"/>
        <v>60.041666666656965</v>
      </c>
    </row>
    <row r="591" spans="1:21" x14ac:dyDescent="0.25">
      <c r="A591" s="2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0">
        <f t="shared" si="63"/>
        <v>42193.614571759259</v>
      </c>
      <c r="K591" s="4">
        <v>1435070699</v>
      </c>
      <c r="L591" s="10">
        <f t="shared" si="64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4">
        <f t="shared" si="65"/>
        <v>1</v>
      </c>
      <c r="R591" s="6">
        <f t="shared" si="66"/>
        <v>1</v>
      </c>
      <c r="S591" s="2" t="str">
        <f t="shared" si="67"/>
        <v>technology</v>
      </c>
      <c r="T591" s="2" t="str">
        <f t="shared" si="68"/>
        <v>web</v>
      </c>
      <c r="U591" s="2">
        <f t="shared" si="69"/>
        <v>15</v>
      </c>
    </row>
    <row r="592" spans="1:21" ht="60" x14ac:dyDescent="0.25">
      <c r="A592" s="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0">
        <f t="shared" si="63"/>
        <v>42408.542361111111</v>
      </c>
      <c r="K592" s="4">
        <v>1452259131</v>
      </c>
      <c r="L592" s="10">
        <f t="shared" si="64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4">
        <f t="shared" si="65"/>
        <v>5</v>
      </c>
      <c r="R592" s="6">
        <f t="shared" si="66"/>
        <v>24.78</v>
      </c>
      <c r="S592" s="2" t="str">
        <f t="shared" si="67"/>
        <v>technology</v>
      </c>
      <c r="T592" s="2" t="str">
        <f t="shared" si="68"/>
        <v>web</v>
      </c>
      <c r="U592" s="2">
        <f t="shared" si="69"/>
        <v>30.987604166664823</v>
      </c>
    </row>
    <row r="593" spans="1:21" ht="45" x14ac:dyDescent="0.25">
      <c r="A593" s="2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0">
        <f t="shared" si="63"/>
        <v>42207.543171296296</v>
      </c>
      <c r="K593" s="4">
        <v>1434978130</v>
      </c>
      <c r="L593" s="10">
        <f t="shared" si="64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4">
        <f t="shared" si="65"/>
        <v>1</v>
      </c>
      <c r="R593" s="6">
        <f t="shared" si="66"/>
        <v>30.5</v>
      </c>
      <c r="S593" s="2" t="str">
        <f t="shared" si="67"/>
        <v>technology</v>
      </c>
      <c r="T593" s="2" t="str">
        <f t="shared" si="68"/>
        <v>web</v>
      </c>
      <c r="U593" s="2">
        <f t="shared" si="69"/>
        <v>30</v>
      </c>
    </row>
    <row r="594" spans="1:21" ht="60" x14ac:dyDescent="0.25">
      <c r="A594" s="2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0">
        <f t="shared" si="63"/>
        <v>41976.232175925921</v>
      </c>
      <c r="K594" s="4">
        <v>1414992860</v>
      </c>
      <c r="L594" s="10">
        <f t="shared" si="64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4">
        <f t="shared" si="65"/>
        <v>4</v>
      </c>
      <c r="R594" s="6">
        <f t="shared" si="66"/>
        <v>250</v>
      </c>
      <c r="S594" s="2" t="str">
        <f t="shared" si="67"/>
        <v>technology</v>
      </c>
      <c r="T594" s="2" t="str">
        <f t="shared" si="68"/>
        <v>web</v>
      </c>
      <c r="U594" s="2">
        <f t="shared" si="69"/>
        <v>29.999999999992724</v>
      </c>
    </row>
    <row r="595" spans="1:21" ht="60" x14ac:dyDescent="0.25">
      <c r="A595" s="2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0">
        <f t="shared" si="63"/>
        <v>42100.635937500003</v>
      </c>
      <c r="K595" s="4">
        <v>1425744945</v>
      </c>
      <c r="L595" s="10">
        <f t="shared" si="64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4">
        <f t="shared" si="65"/>
        <v>23</v>
      </c>
      <c r="R595" s="6">
        <f t="shared" si="66"/>
        <v>16.43</v>
      </c>
      <c r="S595" s="2" t="str">
        <f t="shared" si="67"/>
        <v>technology</v>
      </c>
      <c r="T595" s="2" t="str">
        <f t="shared" si="68"/>
        <v>web</v>
      </c>
      <c r="U595" s="2">
        <f t="shared" si="69"/>
        <v>29.958333333335759</v>
      </c>
    </row>
    <row r="596" spans="1:21" ht="30" x14ac:dyDescent="0.25">
      <c r="A596" s="2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0">
        <f t="shared" si="63"/>
        <v>42476.780162037037</v>
      </c>
      <c r="K596" s="4">
        <v>1458240206</v>
      </c>
      <c r="L596" s="10">
        <f t="shared" si="64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4">
        <f t="shared" si="65"/>
        <v>1</v>
      </c>
      <c r="R596" s="6">
        <f t="shared" si="66"/>
        <v>13</v>
      </c>
      <c r="S596" s="2" t="str">
        <f t="shared" si="67"/>
        <v>technology</v>
      </c>
      <c r="T596" s="2" t="str">
        <f t="shared" si="68"/>
        <v>web</v>
      </c>
      <c r="U596" s="2">
        <f t="shared" si="69"/>
        <v>30</v>
      </c>
    </row>
    <row r="597" spans="1:21" ht="60" x14ac:dyDescent="0.25">
      <c r="A597" s="2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0">
        <f t="shared" si="63"/>
        <v>42128.069884259254</v>
      </c>
      <c r="K597" s="4">
        <v>1426815638</v>
      </c>
      <c r="L597" s="10">
        <f t="shared" si="64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4">
        <f t="shared" si="65"/>
        <v>1</v>
      </c>
      <c r="R597" s="6">
        <f t="shared" si="66"/>
        <v>53.25</v>
      </c>
      <c r="S597" s="2" t="str">
        <f t="shared" si="67"/>
        <v>technology</v>
      </c>
      <c r="T597" s="2" t="str">
        <f t="shared" si="68"/>
        <v>web</v>
      </c>
      <c r="U597" s="2">
        <f t="shared" si="69"/>
        <v>45</v>
      </c>
    </row>
    <row r="598" spans="1:21" ht="45" x14ac:dyDescent="0.25">
      <c r="A598" s="2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0">
        <f t="shared" si="63"/>
        <v>42676.896898148145</v>
      </c>
      <c r="K598" s="4">
        <v>1475530292</v>
      </c>
      <c r="L598" s="10">
        <f t="shared" si="64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4">
        <f t="shared" si="65"/>
        <v>1</v>
      </c>
      <c r="R598" s="6">
        <f t="shared" si="66"/>
        <v>3</v>
      </c>
      <c r="S598" s="2" t="str">
        <f t="shared" si="67"/>
        <v>technology</v>
      </c>
      <c r="T598" s="2" t="str">
        <f t="shared" si="68"/>
        <v>web</v>
      </c>
      <c r="U598" s="2">
        <f t="shared" si="69"/>
        <v>30</v>
      </c>
    </row>
    <row r="599" spans="1:21" ht="45" x14ac:dyDescent="0.25">
      <c r="A599" s="2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0">
        <f t="shared" si="63"/>
        <v>42582.666666666672</v>
      </c>
      <c r="K599" s="4">
        <v>1466787335</v>
      </c>
      <c r="L599" s="10">
        <f t="shared" si="64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4">
        <f t="shared" si="65"/>
        <v>1</v>
      </c>
      <c r="R599" s="6">
        <f t="shared" si="66"/>
        <v>10</v>
      </c>
      <c r="S599" s="2" t="str">
        <f t="shared" si="67"/>
        <v>technology</v>
      </c>
      <c r="T599" s="2" t="str">
        <f t="shared" si="68"/>
        <v>web</v>
      </c>
      <c r="U599" s="2">
        <f t="shared" si="69"/>
        <v>36.961400462969323</v>
      </c>
    </row>
    <row r="600" spans="1:21" ht="30" x14ac:dyDescent="0.25">
      <c r="A600" s="2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0">
        <f t="shared" si="63"/>
        <v>41978.00209490741</v>
      </c>
      <c r="K600" s="4">
        <v>1415145781</v>
      </c>
      <c r="L600" s="10">
        <f t="shared" si="64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4">
        <f t="shared" si="65"/>
        <v>34</v>
      </c>
      <c r="R600" s="6">
        <f t="shared" si="66"/>
        <v>121.43</v>
      </c>
      <c r="S600" s="2" t="str">
        <f t="shared" si="67"/>
        <v>technology</v>
      </c>
      <c r="T600" s="2" t="str">
        <f t="shared" si="68"/>
        <v>web</v>
      </c>
      <c r="U600" s="2">
        <f t="shared" si="69"/>
        <v>30</v>
      </c>
    </row>
    <row r="601" spans="1:21" ht="60" x14ac:dyDescent="0.25">
      <c r="A601" s="2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0">
        <f t="shared" si="63"/>
        <v>42071.636111111111</v>
      </c>
      <c r="K601" s="4">
        <v>1423769402</v>
      </c>
      <c r="L601" s="10">
        <f t="shared" si="64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4">
        <f t="shared" si="65"/>
        <v>1</v>
      </c>
      <c r="R601" s="6">
        <f t="shared" si="66"/>
        <v>15.5</v>
      </c>
      <c r="S601" s="2" t="str">
        <f t="shared" si="67"/>
        <v>technology</v>
      </c>
      <c r="T601" s="2" t="str">
        <f t="shared" si="68"/>
        <v>web</v>
      </c>
      <c r="U601" s="2">
        <f t="shared" si="69"/>
        <v>23.82358796295739</v>
      </c>
    </row>
    <row r="602" spans="1:21" ht="30" x14ac:dyDescent="0.25">
      <c r="A602" s="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0">
        <f t="shared" si="63"/>
        <v>42133.798171296294</v>
      </c>
      <c r="K602" s="4">
        <v>1426014562</v>
      </c>
      <c r="L602" s="10">
        <f t="shared" si="64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4">
        <f t="shared" si="65"/>
        <v>2</v>
      </c>
      <c r="R602" s="6">
        <f t="shared" si="66"/>
        <v>100</v>
      </c>
      <c r="S602" s="2" t="str">
        <f t="shared" si="67"/>
        <v>technology</v>
      </c>
      <c r="T602" s="2" t="str">
        <f t="shared" si="68"/>
        <v>web</v>
      </c>
      <c r="U602" s="2">
        <f t="shared" si="69"/>
        <v>60</v>
      </c>
    </row>
    <row r="603" spans="1:21" ht="60" x14ac:dyDescent="0.25">
      <c r="A603" s="2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0">
        <f t="shared" si="63"/>
        <v>41999.858090277776</v>
      </c>
      <c r="K603" s="4">
        <v>1417034139</v>
      </c>
      <c r="L603" s="10">
        <f t="shared" si="64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4">
        <f t="shared" si="65"/>
        <v>2</v>
      </c>
      <c r="R603" s="6">
        <f t="shared" si="66"/>
        <v>23.33</v>
      </c>
      <c r="S603" s="2" t="str">
        <f t="shared" si="67"/>
        <v>technology</v>
      </c>
      <c r="T603" s="2" t="str">
        <f t="shared" si="68"/>
        <v>web</v>
      </c>
      <c r="U603" s="2">
        <f t="shared" si="69"/>
        <v>30</v>
      </c>
    </row>
    <row r="604" spans="1:21" ht="45" x14ac:dyDescent="0.25">
      <c r="A604" s="2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0">
        <f t="shared" si="63"/>
        <v>42173.79415509259</v>
      </c>
      <c r="K604" s="4">
        <v>1432062215</v>
      </c>
      <c r="L604" s="10">
        <f t="shared" si="64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4">
        <f t="shared" si="65"/>
        <v>0</v>
      </c>
      <c r="R604" s="6">
        <f t="shared" si="66"/>
        <v>0</v>
      </c>
      <c r="S604" s="2" t="str">
        <f t="shared" si="67"/>
        <v>technology</v>
      </c>
      <c r="T604" s="2" t="str">
        <f t="shared" si="68"/>
        <v>web</v>
      </c>
      <c r="U604" s="2">
        <f t="shared" si="69"/>
        <v>30</v>
      </c>
    </row>
    <row r="605" spans="1:21" ht="45" x14ac:dyDescent="0.25">
      <c r="A605" s="2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0">
        <f t="shared" si="63"/>
        <v>41865.639155092591</v>
      </c>
      <c r="K605" s="4">
        <v>1405437623</v>
      </c>
      <c r="L605" s="10">
        <f t="shared" si="64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4">
        <f t="shared" si="65"/>
        <v>4</v>
      </c>
      <c r="R605" s="6">
        <f t="shared" si="66"/>
        <v>45.39</v>
      </c>
      <c r="S605" s="2" t="str">
        <f t="shared" si="67"/>
        <v>technology</v>
      </c>
      <c r="T605" s="2" t="str">
        <f t="shared" si="68"/>
        <v>web</v>
      </c>
      <c r="U605" s="2">
        <f t="shared" si="69"/>
        <v>30</v>
      </c>
    </row>
    <row r="606" spans="1:21" ht="60" x14ac:dyDescent="0.25">
      <c r="A606" s="2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0">
        <f t="shared" si="63"/>
        <v>41879.035370370373</v>
      </c>
      <c r="K606" s="4">
        <v>1406595056</v>
      </c>
      <c r="L606" s="10">
        <f t="shared" si="64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4">
        <f t="shared" si="65"/>
        <v>0</v>
      </c>
      <c r="R606" s="6">
        <f t="shared" si="66"/>
        <v>0</v>
      </c>
      <c r="S606" s="2" t="str">
        <f t="shared" si="67"/>
        <v>technology</v>
      </c>
      <c r="T606" s="2" t="str">
        <f t="shared" si="68"/>
        <v>web</v>
      </c>
      <c r="U606" s="2">
        <f t="shared" si="69"/>
        <v>30</v>
      </c>
    </row>
    <row r="607" spans="1:21" ht="30" x14ac:dyDescent="0.25">
      <c r="A607" s="2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0">
        <f t="shared" si="63"/>
        <v>42239.357731481476</v>
      </c>
      <c r="K607" s="4">
        <v>1436430908</v>
      </c>
      <c r="L607" s="10">
        <f t="shared" si="64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4">
        <f t="shared" si="65"/>
        <v>3</v>
      </c>
      <c r="R607" s="6">
        <f t="shared" si="66"/>
        <v>16.38</v>
      </c>
      <c r="S607" s="2" t="str">
        <f t="shared" si="67"/>
        <v>technology</v>
      </c>
      <c r="T607" s="2" t="str">
        <f t="shared" si="68"/>
        <v>web</v>
      </c>
      <c r="U607" s="2">
        <f t="shared" si="69"/>
        <v>45</v>
      </c>
    </row>
    <row r="608" spans="1:21" ht="60" x14ac:dyDescent="0.25">
      <c r="A608" s="2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0">
        <f t="shared" si="63"/>
        <v>42148.625</v>
      </c>
      <c r="K608" s="4">
        <v>1428507409</v>
      </c>
      <c r="L608" s="10">
        <f t="shared" si="64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4">
        <f t="shared" si="65"/>
        <v>1</v>
      </c>
      <c r="R608" s="6">
        <f t="shared" si="66"/>
        <v>10</v>
      </c>
      <c r="S608" s="2" t="str">
        <f t="shared" si="67"/>
        <v>technology</v>
      </c>
      <c r="T608" s="2" t="str">
        <f t="shared" si="68"/>
        <v>web</v>
      </c>
      <c r="U608" s="2">
        <f t="shared" si="69"/>
        <v>45.974432870367309</v>
      </c>
    </row>
    <row r="609" spans="1:21" ht="60" x14ac:dyDescent="0.25">
      <c r="A609" s="2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0">
        <f t="shared" si="63"/>
        <v>42330.867314814815</v>
      </c>
      <c r="K609" s="4">
        <v>1445629736</v>
      </c>
      <c r="L609" s="10">
        <f t="shared" si="64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4">
        <f t="shared" si="65"/>
        <v>0</v>
      </c>
      <c r="R609" s="6">
        <f t="shared" si="66"/>
        <v>0</v>
      </c>
      <c r="S609" s="2" t="str">
        <f t="shared" si="67"/>
        <v>technology</v>
      </c>
      <c r="T609" s="2" t="str">
        <f t="shared" si="68"/>
        <v>web</v>
      </c>
      <c r="U609" s="2">
        <f t="shared" si="69"/>
        <v>30.041666666664241</v>
      </c>
    </row>
    <row r="610" spans="1:21" ht="60" x14ac:dyDescent="0.25">
      <c r="A610" s="2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0">
        <f t="shared" si="63"/>
        <v>42170.921064814815</v>
      </c>
      <c r="K610" s="4">
        <v>1431813980</v>
      </c>
      <c r="L610" s="10">
        <f t="shared" si="64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4">
        <f t="shared" si="65"/>
        <v>1</v>
      </c>
      <c r="R610" s="6">
        <f t="shared" si="66"/>
        <v>292.2</v>
      </c>
      <c r="S610" s="2" t="str">
        <f t="shared" si="67"/>
        <v>technology</v>
      </c>
      <c r="T610" s="2" t="str">
        <f t="shared" si="68"/>
        <v>web</v>
      </c>
      <c r="U610" s="2">
        <f t="shared" si="69"/>
        <v>30</v>
      </c>
    </row>
    <row r="611" spans="1:21" ht="60" x14ac:dyDescent="0.25">
      <c r="A611" s="2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0">
        <f t="shared" si="63"/>
        <v>42337.075740740736</v>
      </c>
      <c r="K611" s="4">
        <v>1446166144</v>
      </c>
      <c r="L611" s="10">
        <f t="shared" si="64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4">
        <f t="shared" si="65"/>
        <v>1</v>
      </c>
      <c r="R611" s="6">
        <f t="shared" si="66"/>
        <v>5</v>
      </c>
      <c r="S611" s="2" t="str">
        <f t="shared" si="67"/>
        <v>technology</v>
      </c>
      <c r="T611" s="2" t="str">
        <f t="shared" si="68"/>
        <v>web</v>
      </c>
      <c r="U611" s="2">
        <f t="shared" si="69"/>
        <v>30.041666666656965</v>
      </c>
    </row>
    <row r="612" spans="1:21" ht="45" x14ac:dyDescent="0.25">
      <c r="A612" s="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0">
        <f t="shared" si="63"/>
        <v>42116.83085648148</v>
      </c>
      <c r="K612" s="4">
        <v>1427140586</v>
      </c>
      <c r="L612" s="10">
        <f t="shared" si="64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4">
        <f t="shared" si="65"/>
        <v>0</v>
      </c>
      <c r="R612" s="6">
        <f t="shared" si="66"/>
        <v>0</v>
      </c>
      <c r="S612" s="2" t="str">
        <f t="shared" si="67"/>
        <v>technology</v>
      </c>
      <c r="T612" s="2" t="str">
        <f t="shared" si="68"/>
        <v>web</v>
      </c>
      <c r="U612" s="2">
        <f t="shared" si="69"/>
        <v>30</v>
      </c>
    </row>
    <row r="613" spans="1:21" ht="60" x14ac:dyDescent="0.25">
      <c r="A613" s="2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0">
        <f t="shared" si="63"/>
        <v>42388.560613425929</v>
      </c>
      <c r="K613" s="4">
        <v>1448026037</v>
      </c>
      <c r="L613" s="10">
        <f t="shared" si="64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4">
        <f t="shared" si="65"/>
        <v>0</v>
      </c>
      <c r="R613" s="6">
        <f t="shared" si="66"/>
        <v>0</v>
      </c>
      <c r="S613" s="2" t="str">
        <f t="shared" si="67"/>
        <v>technology</v>
      </c>
      <c r="T613" s="2" t="str">
        <f t="shared" si="68"/>
        <v>web</v>
      </c>
      <c r="U613" s="2">
        <f t="shared" si="69"/>
        <v>60</v>
      </c>
    </row>
    <row r="614" spans="1:21" ht="30" x14ac:dyDescent="0.25">
      <c r="A614" s="2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0">
        <f t="shared" si="63"/>
        <v>42615.031782407401</v>
      </c>
      <c r="K614" s="4">
        <v>1470185146</v>
      </c>
      <c r="L614" s="10">
        <f t="shared" si="64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4">
        <f t="shared" si="65"/>
        <v>0</v>
      </c>
      <c r="R614" s="6">
        <f t="shared" si="66"/>
        <v>0</v>
      </c>
      <c r="S614" s="2" t="str">
        <f t="shared" si="67"/>
        <v>technology</v>
      </c>
      <c r="T614" s="2" t="str">
        <f t="shared" si="68"/>
        <v>web</v>
      </c>
      <c r="U614" s="2">
        <f t="shared" si="69"/>
        <v>30</v>
      </c>
    </row>
    <row r="615" spans="1:21" ht="60" x14ac:dyDescent="0.25">
      <c r="A615" s="2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0">
        <f t="shared" si="63"/>
        <v>42278.207638888889</v>
      </c>
      <c r="K615" s="4">
        <v>1441022120</v>
      </c>
      <c r="L615" s="10">
        <f t="shared" si="64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4">
        <f t="shared" si="65"/>
        <v>22</v>
      </c>
      <c r="R615" s="6">
        <f t="shared" si="66"/>
        <v>105.93</v>
      </c>
      <c r="S615" s="2" t="str">
        <f t="shared" si="67"/>
        <v>technology</v>
      </c>
      <c r="T615" s="2" t="str">
        <f t="shared" si="68"/>
        <v>web</v>
      </c>
      <c r="U615" s="2">
        <f t="shared" si="69"/>
        <v>30.710879629630654</v>
      </c>
    </row>
    <row r="616" spans="1:21" ht="45" x14ac:dyDescent="0.25">
      <c r="A616" s="2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0">
        <f t="shared" si="63"/>
        <v>42545.061805555553</v>
      </c>
      <c r="K616" s="4">
        <v>1464139740</v>
      </c>
      <c r="L616" s="10">
        <f t="shared" si="64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4">
        <f t="shared" si="65"/>
        <v>0</v>
      </c>
      <c r="R616" s="6">
        <f t="shared" si="66"/>
        <v>0</v>
      </c>
      <c r="S616" s="2" t="str">
        <f t="shared" si="67"/>
        <v>technology</v>
      </c>
      <c r="T616" s="2" t="str">
        <f t="shared" si="68"/>
        <v>web</v>
      </c>
      <c r="U616" s="2">
        <f t="shared" si="69"/>
        <v>30</v>
      </c>
    </row>
    <row r="617" spans="1:21" ht="45" x14ac:dyDescent="0.25">
      <c r="A617" s="2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0">
        <f t="shared" si="63"/>
        <v>42272.122210648144</v>
      </c>
      <c r="K617" s="4">
        <v>1440557759</v>
      </c>
      <c r="L617" s="10">
        <f t="shared" si="64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4">
        <f t="shared" si="65"/>
        <v>0</v>
      </c>
      <c r="R617" s="6">
        <f t="shared" si="66"/>
        <v>0</v>
      </c>
      <c r="S617" s="2" t="str">
        <f t="shared" si="67"/>
        <v>technology</v>
      </c>
      <c r="T617" s="2" t="str">
        <f t="shared" si="68"/>
        <v>web</v>
      </c>
      <c r="U617" s="2">
        <f t="shared" si="69"/>
        <v>30</v>
      </c>
    </row>
    <row r="618" spans="1:21" ht="60" x14ac:dyDescent="0.25">
      <c r="A618" s="2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0">
        <f t="shared" si="63"/>
        <v>42791.376238425932</v>
      </c>
      <c r="K618" s="4">
        <v>1485421307</v>
      </c>
      <c r="L618" s="10">
        <f t="shared" si="64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4">
        <f t="shared" si="65"/>
        <v>0</v>
      </c>
      <c r="R618" s="6">
        <f t="shared" si="66"/>
        <v>0</v>
      </c>
      <c r="S618" s="2" t="str">
        <f t="shared" si="67"/>
        <v>technology</v>
      </c>
      <c r="T618" s="2" t="str">
        <f t="shared" si="68"/>
        <v>web</v>
      </c>
      <c r="U618" s="2">
        <f t="shared" si="69"/>
        <v>30</v>
      </c>
    </row>
    <row r="619" spans="1:21" ht="60" x14ac:dyDescent="0.25">
      <c r="A619" s="2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0">
        <f t="shared" si="63"/>
        <v>42132.343090277776</v>
      </c>
      <c r="K619" s="4">
        <v>1427184843</v>
      </c>
      <c r="L619" s="10">
        <f t="shared" si="64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4">
        <f t="shared" si="65"/>
        <v>3</v>
      </c>
      <c r="R619" s="6">
        <f t="shared" si="66"/>
        <v>20</v>
      </c>
      <c r="S619" s="2" t="str">
        <f t="shared" si="67"/>
        <v>technology</v>
      </c>
      <c r="T619" s="2" t="str">
        <f t="shared" si="68"/>
        <v>web</v>
      </c>
      <c r="U619" s="2">
        <f t="shared" si="69"/>
        <v>45</v>
      </c>
    </row>
    <row r="620" spans="1:21" ht="60" x14ac:dyDescent="0.25">
      <c r="A620" s="2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0">
        <f t="shared" si="63"/>
        <v>42347.810219907406</v>
      </c>
      <c r="K620" s="4">
        <v>1447097203</v>
      </c>
      <c r="L620" s="10">
        <f t="shared" si="64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4">
        <f t="shared" si="65"/>
        <v>0</v>
      </c>
      <c r="R620" s="6">
        <f t="shared" si="66"/>
        <v>0</v>
      </c>
      <c r="S620" s="2" t="str">
        <f t="shared" si="67"/>
        <v>technology</v>
      </c>
      <c r="T620" s="2" t="str">
        <f t="shared" si="68"/>
        <v>web</v>
      </c>
      <c r="U620" s="2">
        <f t="shared" si="69"/>
        <v>30</v>
      </c>
    </row>
    <row r="621" spans="1:21" ht="30" x14ac:dyDescent="0.25">
      <c r="A621" s="2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0">
        <f t="shared" si="63"/>
        <v>41968.692013888889</v>
      </c>
      <c r="K621" s="4">
        <v>1411745790</v>
      </c>
      <c r="L621" s="10">
        <f t="shared" si="64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4">
        <f t="shared" si="65"/>
        <v>1</v>
      </c>
      <c r="R621" s="6">
        <f t="shared" si="66"/>
        <v>1</v>
      </c>
      <c r="S621" s="2" t="str">
        <f t="shared" si="67"/>
        <v>technology</v>
      </c>
      <c r="T621" s="2" t="str">
        <f t="shared" si="68"/>
        <v>web</v>
      </c>
      <c r="U621" s="2">
        <f t="shared" si="69"/>
        <v>60.041666666664241</v>
      </c>
    </row>
    <row r="622" spans="1:21" ht="45" x14ac:dyDescent="0.25">
      <c r="A622" s="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0">
        <f t="shared" si="63"/>
        <v>41876.716874999998</v>
      </c>
      <c r="K622" s="4">
        <v>1405098738</v>
      </c>
      <c r="L622" s="10">
        <f t="shared" si="64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4">
        <f t="shared" si="65"/>
        <v>1</v>
      </c>
      <c r="R622" s="6">
        <f t="shared" si="66"/>
        <v>300</v>
      </c>
      <c r="S622" s="2" t="str">
        <f t="shared" si="67"/>
        <v>technology</v>
      </c>
      <c r="T622" s="2" t="str">
        <f t="shared" si="68"/>
        <v>web</v>
      </c>
      <c r="U622" s="2">
        <f t="shared" si="69"/>
        <v>45</v>
      </c>
    </row>
    <row r="623" spans="1:21" ht="60" x14ac:dyDescent="0.25">
      <c r="A623" s="2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0">
        <f t="shared" si="63"/>
        <v>42558.987696759257</v>
      </c>
      <c r="K623" s="4">
        <v>1465342937</v>
      </c>
      <c r="L623" s="10">
        <f t="shared" si="64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4">
        <f t="shared" si="65"/>
        <v>2</v>
      </c>
      <c r="R623" s="6">
        <f t="shared" si="66"/>
        <v>87</v>
      </c>
      <c r="S623" s="2" t="str">
        <f t="shared" si="67"/>
        <v>technology</v>
      </c>
      <c r="T623" s="2" t="str">
        <f t="shared" si="68"/>
        <v>web</v>
      </c>
      <c r="U623" s="2">
        <f t="shared" si="69"/>
        <v>30</v>
      </c>
    </row>
    <row r="624" spans="1:21" ht="60" x14ac:dyDescent="0.25">
      <c r="A624" s="2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0">
        <f t="shared" si="63"/>
        <v>42552.774745370371</v>
      </c>
      <c r="K624" s="4">
        <v>1465670138</v>
      </c>
      <c r="L624" s="10">
        <f t="shared" si="64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4">
        <f t="shared" si="65"/>
        <v>6</v>
      </c>
      <c r="R624" s="6">
        <f t="shared" si="66"/>
        <v>37.89</v>
      </c>
      <c r="S624" s="2" t="str">
        <f t="shared" si="67"/>
        <v>technology</v>
      </c>
      <c r="T624" s="2" t="str">
        <f t="shared" si="68"/>
        <v>web</v>
      </c>
      <c r="U624" s="2">
        <f t="shared" si="69"/>
        <v>20</v>
      </c>
    </row>
    <row r="625" spans="1:21" ht="60" x14ac:dyDescent="0.25">
      <c r="A625" s="2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0">
        <f t="shared" si="63"/>
        <v>42152.009224537032</v>
      </c>
      <c r="K625" s="4">
        <v>1430179997</v>
      </c>
      <c r="L625" s="10">
        <f t="shared" si="64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4">
        <f t="shared" si="65"/>
        <v>0</v>
      </c>
      <c r="R625" s="6">
        <f t="shared" si="66"/>
        <v>0</v>
      </c>
      <c r="S625" s="2" t="str">
        <f t="shared" si="67"/>
        <v>technology</v>
      </c>
      <c r="T625" s="2" t="str">
        <f t="shared" si="68"/>
        <v>web</v>
      </c>
      <c r="U625" s="2">
        <f t="shared" si="69"/>
        <v>30</v>
      </c>
    </row>
    <row r="626" spans="1:21" ht="45" x14ac:dyDescent="0.25">
      <c r="A626" s="2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0">
        <f t="shared" si="63"/>
        <v>42138.988900462966</v>
      </c>
      <c r="K626" s="4">
        <v>1429055041</v>
      </c>
      <c r="L626" s="10">
        <f t="shared" si="64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4">
        <f t="shared" si="65"/>
        <v>0</v>
      </c>
      <c r="R626" s="6">
        <f t="shared" si="66"/>
        <v>0</v>
      </c>
      <c r="S626" s="2" t="str">
        <f t="shared" si="67"/>
        <v>technology</v>
      </c>
      <c r="T626" s="2" t="str">
        <f t="shared" si="68"/>
        <v>web</v>
      </c>
      <c r="U626" s="2">
        <f t="shared" si="69"/>
        <v>30</v>
      </c>
    </row>
    <row r="627" spans="1:21" ht="60" x14ac:dyDescent="0.25">
      <c r="A627" s="2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0">
        <f t="shared" si="63"/>
        <v>42820.853900462964</v>
      </c>
      <c r="K627" s="4">
        <v>1487971777</v>
      </c>
      <c r="L627" s="10">
        <f t="shared" si="64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4">
        <f t="shared" si="65"/>
        <v>0</v>
      </c>
      <c r="R627" s="6">
        <f t="shared" si="66"/>
        <v>0</v>
      </c>
      <c r="S627" s="2" t="str">
        <f t="shared" si="67"/>
        <v>technology</v>
      </c>
      <c r="T627" s="2" t="str">
        <f t="shared" si="68"/>
        <v>web</v>
      </c>
      <c r="U627" s="2">
        <f t="shared" si="69"/>
        <v>29.958333333335759</v>
      </c>
    </row>
    <row r="628" spans="1:21" ht="60" x14ac:dyDescent="0.25">
      <c r="A628" s="2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0">
        <f t="shared" si="63"/>
        <v>42231.556944444441</v>
      </c>
      <c r="K628" s="4">
        <v>1436793939</v>
      </c>
      <c r="L628" s="10">
        <f t="shared" si="64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4">
        <f t="shared" si="65"/>
        <v>18</v>
      </c>
      <c r="R628" s="6">
        <f t="shared" si="66"/>
        <v>111.41</v>
      </c>
      <c r="S628" s="2" t="str">
        <f t="shared" si="67"/>
        <v>technology</v>
      </c>
      <c r="T628" s="2" t="str">
        <f t="shared" si="68"/>
        <v>web</v>
      </c>
      <c r="U628" s="2">
        <f t="shared" si="69"/>
        <v>32.997465277774609</v>
      </c>
    </row>
    <row r="629" spans="1:21" ht="60" x14ac:dyDescent="0.25">
      <c r="A629" s="2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0">
        <f t="shared" si="63"/>
        <v>42443.958333333328</v>
      </c>
      <c r="K629" s="4">
        <v>1452842511</v>
      </c>
      <c r="L629" s="10">
        <f t="shared" si="64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4">
        <f t="shared" si="65"/>
        <v>1</v>
      </c>
      <c r="R629" s="6">
        <f t="shared" si="66"/>
        <v>90</v>
      </c>
      <c r="S629" s="2" t="str">
        <f t="shared" si="67"/>
        <v>technology</v>
      </c>
      <c r="T629" s="2" t="str">
        <f t="shared" si="68"/>
        <v>web</v>
      </c>
      <c r="U629" s="2">
        <f t="shared" si="69"/>
        <v>59.651493055549508</v>
      </c>
    </row>
    <row r="630" spans="1:21" ht="45" x14ac:dyDescent="0.25">
      <c r="A630" s="2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0">
        <f t="shared" si="63"/>
        <v>41833.692789351851</v>
      </c>
      <c r="K630" s="4">
        <v>1402677457</v>
      </c>
      <c r="L630" s="10">
        <f t="shared" si="64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4">
        <f t="shared" si="65"/>
        <v>0</v>
      </c>
      <c r="R630" s="6">
        <f t="shared" si="66"/>
        <v>0</v>
      </c>
      <c r="S630" s="2" t="str">
        <f t="shared" si="67"/>
        <v>technology</v>
      </c>
      <c r="T630" s="2" t="str">
        <f t="shared" si="68"/>
        <v>web</v>
      </c>
      <c r="U630" s="2">
        <f t="shared" si="69"/>
        <v>30</v>
      </c>
    </row>
    <row r="631" spans="1:21" ht="60" x14ac:dyDescent="0.25">
      <c r="A631" s="2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0">
        <f t="shared" si="63"/>
        <v>42504.637824074074</v>
      </c>
      <c r="K631" s="4">
        <v>1460647108</v>
      </c>
      <c r="L631" s="10">
        <f t="shared" si="64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4">
        <f t="shared" si="65"/>
        <v>1</v>
      </c>
      <c r="R631" s="6">
        <f t="shared" si="66"/>
        <v>116.67</v>
      </c>
      <c r="S631" s="2" t="str">
        <f t="shared" si="67"/>
        <v>technology</v>
      </c>
      <c r="T631" s="2" t="str">
        <f t="shared" si="68"/>
        <v>web</v>
      </c>
      <c r="U631" s="2">
        <f t="shared" si="69"/>
        <v>30</v>
      </c>
    </row>
    <row r="632" spans="1:21" ht="60" x14ac:dyDescent="0.25">
      <c r="A632" s="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0">
        <f t="shared" si="63"/>
        <v>42253.215277777781</v>
      </c>
      <c r="K632" s="4">
        <v>1438959121</v>
      </c>
      <c r="L632" s="10">
        <f t="shared" si="64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4">
        <f t="shared" si="65"/>
        <v>1</v>
      </c>
      <c r="R632" s="6">
        <f t="shared" si="66"/>
        <v>10</v>
      </c>
      <c r="S632" s="2" t="str">
        <f t="shared" si="67"/>
        <v>technology</v>
      </c>
      <c r="T632" s="2" t="str">
        <f t="shared" si="68"/>
        <v>web</v>
      </c>
      <c r="U632" s="2">
        <f t="shared" si="69"/>
        <v>29.595821759263345</v>
      </c>
    </row>
    <row r="633" spans="1:21" ht="45" x14ac:dyDescent="0.25">
      <c r="A633" s="2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0">
        <f t="shared" si="63"/>
        <v>42518.772326388891</v>
      </c>
      <c r="K633" s="4">
        <v>1461954729</v>
      </c>
      <c r="L633" s="10">
        <f t="shared" si="64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4">
        <f t="shared" si="65"/>
        <v>2</v>
      </c>
      <c r="R633" s="6">
        <f t="shared" si="66"/>
        <v>76.67</v>
      </c>
      <c r="S633" s="2" t="str">
        <f t="shared" si="67"/>
        <v>technology</v>
      </c>
      <c r="T633" s="2" t="str">
        <f t="shared" si="68"/>
        <v>web</v>
      </c>
      <c r="U633" s="2">
        <f t="shared" si="69"/>
        <v>29</v>
      </c>
    </row>
    <row r="634" spans="1:21" ht="45" x14ac:dyDescent="0.25">
      <c r="A634" s="2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0">
        <f t="shared" si="63"/>
        <v>42333.700983796298</v>
      </c>
      <c r="K634" s="4">
        <v>1445874565</v>
      </c>
      <c r="L634" s="10">
        <f t="shared" si="64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4">
        <f t="shared" si="65"/>
        <v>0</v>
      </c>
      <c r="R634" s="6">
        <f t="shared" si="66"/>
        <v>0</v>
      </c>
      <c r="S634" s="2" t="str">
        <f t="shared" si="67"/>
        <v>technology</v>
      </c>
      <c r="T634" s="2" t="str">
        <f t="shared" si="68"/>
        <v>web</v>
      </c>
      <c r="U634" s="2">
        <f t="shared" si="69"/>
        <v>30.041666666671517</v>
      </c>
    </row>
    <row r="635" spans="1:21" ht="45" x14ac:dyDescent="0.25">
      <c r="A635" s="2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0">
        <f t="shared" si="63"/>
        <v>42538.958333333328</v>
      </c>
      <c r="K635" s="4">
        <v>1463469062</v>
      </c>
      <c r="L635" s="10">
        <f t="shared" si="64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4">
        <f t="shared" si="65"/>
        <v>13</v>
      </c>
      <c r="R635" s="6">
        <f t="shared" si="66"/>
        <v>49.8</v>
      </c>
      <c r="S635" s="2" t="str">
        <f t="shared" si="67"/>
        <v>technology</v>
      </c>
      <c r="T635" s="2" t="str">
        <f t="shared" si="68"/>
        <v>web</v>
      </c>
      <c r="U635" s="2">
        <f t="shared" si="69"/>
        <v>31.659004629618721</v>
      </c>
    </row>
    <row r="636" spans="1:21" ht="45" x14ac:dyDescent="0.25">
      <c r="A636" s="2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0">
        <f t="shared" si="63"/>
        <v>42061.928576388891</v>
      </c>
      <c r="K636" s="4">
        <v>1422397029</v>
      </c>
      <c r="L636" s="10">
        <f t="shared" si="64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4">
        <f t="shared" si="65"/>
        <v>1</v>
      </c>
      <c r="R636" s="6">
        <f t="shared" si="66"/>
        <v>1</v>
      </c>
      <c r="S636" s="2" t="str">
        <f t="shared" si="67"/>
        <v>technology</v>
      </c>
      <c r="T636" s="2" t="str">
        <f t="shared" si="68"/>
        <v>web</v>
      </c>
      <c r="U636" s="2">
        <f t="shared" si="69"/>
        <v>30</v>
      </c>
    </row>
    <row r="637" spans="1:21" ht="30" x14ac:dyDescent="0.25">
      <c r="A637" s="2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0">
        <f t="shared" si="63"/>
        <v>42106.092152777783</v>
      </c>
      <c r="K637" s="4">
        <v>1426212762</v>
      </c>
      <c r="L637" s="10">
        <f t="shared" si="64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4">
        <f t="shared" si="65"/>
        <v>1</v>
      </c>
      <c r="R637" s="6">
        <f t="shared" si="66"/>
        <v>2</v>
      </c>
      <c r="S637" s="2" t="str">
        <f t="shared" si="67"/>
        <v>technology</v>
      </c>
      <c r="T637" s="2" t="str">
        <f t="shared" si="68"/>
        <v>web</v>
      </c>
      <c r="U637" s="2">
        <f t="shared" si="69"/>
        <v>30</v>
      </c>
    </row>
    <row r="638" spans="1:21" ht="45" x14ac:dyDescent="0.25">
      <c r="A638" s="2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0">
        <f t="shared" si="63"/>
        <v>42161.44930555555</v>
      </c>
      <c r="K638" s="4">
        <v>1430996150</v>
      </c>
      <c r="L638" s="10">
        <f t="shared" si="64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4">
        <f t="shared" si="65"/>
        <v>1</v>
      </c>
      <c r="R638" s="6">
        <f t="shared" si="66"/>
        <v>4</v>
      </c>
      <c r="S638" s="2" t="str">
        <f t="shared" si="67"/>
        <v>technology</v>
      </c>
      <c r="T638" s="2" t="str">
        <f t="shared" si="68"/>
        <v>web</v>
      </c>
      <c r="U638" s="2">
        <f t="shared" si="69"/>
        <v>29.993865740732872</v>
      </c>
    </row>
    <row r="639" spans="1:21" ht="60" x14ac:dyDescent="0.25">
      <c r="A639" s="2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0">
        <f t="shared" si="63"/>
        <v>42791.961111111115</v>
      </c>
      <c r="K639" s="4">
        <v>1485558318</v>
      </c>
      <c r="L639" s="10">
        <f t="shared" si="64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4">
        <f t="shared" si="65"/>
        <v>0</v>
      </c>
      <c r="R639" s="6">
        <f t="shared" si="66"/>
        <v>0</v>
      </c>
      <c r="S639" s="2" t="str">
        <f t="shared" si="67"/>
        <v>technology</v>
      </c>
      <c r="T639" s="2" t="str">
        <f t="shared" si="68"/>
        <v>web</v>
      </c>
      <c r="U639" s="2">
        <f t="shared" si="69"/>
        <v>28.999097222229466</v>
      </c>
    </row>
    <row r="640" spans="1:21" x14ac:dyDescent="0.25">
      <c r="A640" s="2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0">
        <f t="shared" si="63"/>
        <v>42819.55164351852</v>
      </c>
      <c r="K640" s="4">
        <v>1485267262</v>
      </c>
      <c r="L640" s="10">
        <f t="shared" si="64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4">
        <f t="shared" si="65"/>
        <v>1</v>
      </c>
      <c r="R640" s="6">
        <f t="shared" si="66"/>
        <v>3</v>
      </c>
      <c r="S640" s="2" t="str">
        <f t="shared" si="67"/>
        <v>technology</v>
      </c>
      <c r="T640" s="2" t="str">
        <f t="shared" si="68"/>
        <v>web</v>
      </c>
      <c r="U640" s="2">
        <f t="shared" si="69"/>
        <v>59.958333333335759</v>
      </c>
    </row>
    <row r="641" spans="1:21" ht="30" x14ac:dyDescent="0.25">
      <c r="A641" s="2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0">
        <f t="shared" si="63"/>
        <v>41925.583275462966</v>
      </c>
      <c r="K641" s="4">
        <v>1408024795</v>
      </c>
      <c r="L641" s="10">
        <f t="shared" si="64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4">
        <f t="shared" si="65"/>
        <v>1</v>
      </c>
      <c r="R641" s="6">
        <f t="shared" si="66"/>
        <v>1</v>
      </c>
      <c r="S641" s="2" t="str">
        <f t="shared" si="67"/>
        <v>technology</v>
      </c>
      <c r="T641" s="2" t="str">
        <f t="shared" si="68"/>
        <v>web</v>
      </c>
      <c r="U641" s="2">
        <f t="shared" si="69"/>
        <v>60</v>
      </c>
    </row>
    <row r="642" spans="1:21" ht="60" x14ac:dyDescent="0.25">
      <c r="A642" s="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0">
        <f t="shared" si="63"/>
        <v>42698.958333333328</v>
      </c>
      <c r="K642" s="4">
        <v>1478685915</v>
      </c>
      <c r="L642" s="10">
        <f t="shared" si="64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4">
        <f t="shared" si="65"/>
        <v>145</v>
      </c>
      <c r="R642" s="6">
        <f t="shared" si="66"/>
        <v>50.5</v>
      </c>
      <c r="S642" s="2" t="str">
        <f t="shared" si="67"/>
        <v>technology</v>
      </c>
      <c r="T642" s="2" t="str">
        <f t="shared" si="68"/>
        <v>wearables</v>
      </c>
      <c r="U642" s="2">
        <f t="shared" si="69"/>
        <v>15.538020833322662</v>
      </c>
    </row>
    <row r="643" spans="1:21" ht="60" x14ac:dyDescent="0.25">
      <c r="A643" s="2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0">
        <f t="shared" ref="J643:J706" si="70">(((I643/60)/60)/24)+DATE(1970,1,1)</f>
        <v>42229.57</v>
      </c>
      <c r="K643" s="4">
        <v>1436881248</v>
      </c>
      <c r="L643" s="10">
        <f t="shared" ref="L643:L706" si="71">(((K643/60)/60)/24)+DATE(1970,1,1)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4">
        <f t="shared" ref="Q643:Q706" si="72">ROUNDUP((E643/D643)*100,0)</f>
        <v>120</v>
      </c>
      <c r="R643" s="6">
        <f t="shared" ref="R643:R706" si="73">IF(E643&lt;&gt;0,ROUND(E643/N643,2),0)</f>
        <v>151.32</v>
      </c>
      <c r="S643" s="2" t="str">
        <f t="shared" ref="S643:S706" si="74">LEFT(P643,SEARCH("/",P643,1)-1)</f>
        <v>technology</v>
      </c>
      <c r="T643" s="2" t="str">
        <f t="shared" ref="T643:T706" si="75">RIGHT(P643,LEN(P643)-SEARCH("/",P643,1))</f>
        <v>wearables</v>
      </c>
      <c r="U643" s="2">
        <f t="shared" ref="U643:U706" si="76">J643-L643</f>
        <v>30</v>
      </c>
    </row>
    <row r="644" spans="1:21" ht="60" x14ac:dyDescent="0.25">
      <c r="A644" s="2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0">
        <f t="shared" si="70"/>
        <v>42235.651319444441</v>
      </c>
      <c r="K644" s="4">
        <v>1436888274</v>
      </c>
      <c r="L644" s="10">
        <f t="shared" si="71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4">
        <f t="shared" si="72"/>
        <v>1461</v>
      </c>
      <c r="R644" s="6">
        <f t="shared" si="73"/>
        <v>134.36000000000001</v>
      </c>
      <c r="S644" s="2" t="str">
        <f t="shared" si="74"/>
        <v>technology</v>
      </c>
      <c r="T644" s="2" t="str">
        <f t="shared" si="75"/>
        <v>wearables</v>
      </c>
      <c r="U644" s="2">
        <f t="shared" si="76"/>
        <v>36</v>
      </c>
    </row>
    <row r="645" spans="1:21" ht="45" x14ac:dyDescent="0.25">
      <c r="A645" s="2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0">
        <f t="shared" si="70"/>
        <v>42155.642071759255</v>
      </c>
      <c r="K645" s="4">
        <v>1428333875</v>
      </c>
      <c r="L645" s="10">
        <f t="shared" si="71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4">
        <f t="shared" si="72"/>
        <v>106</v>
      </c>
      <c r="R645" s="6">
        <f t="shared" si="73"/>
        <v>174.03</v>
      </c>
      <c r="S645" s="2" t="str">
        <f t="shared" si="74"/>
        <v>technology</v>
      </c>
      <c r="T645" s="2" t="str">
        <f t="shared" si="75"/>
        <v>wearables</v>
      </c>
      <c r="U645" s="2">
        <f t="shared" si="76"/>
        <v>55</v>
      </c>
    </row>
    <row r="646" spans="1:21" ht="60" x14ac:dyDescent="0.25">
      <c r="A646" s="2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0">
        <f t="shared" si="70"/>
        <v>41941.041666666664</v>
      </c>
      <c r="K646" s="4">
        <v>1410883139</v>
      </c>
      <c r="L646" s="10">
        <f t="shared" si="71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4">
        <f t="shared" si="72"/>
        <v>301</v>
      </c>
      <c r="R646" s="6">
        <f t="shared" si="73"/>
        <v>73.489999999999995</v>
      </c>
      <c r="S646" s="2" t="str">
        <f t="shared" si="74"/>
        <v>technology</v>
      </c>
      <c r="T646" s="2" t="str">
        <f t="shared" si="75"/>
        <v>wearables</v>
      </c>
      <c r="U646" s="2">
        <f t="shared" si="76"/>
        <v>42.375706018516212</v>
      </c>
    </row>
    <row r="647" spans="1:21" ht="30" x14ac:dyDescent="0.25">
      <c r="A647" s="2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0">
        <f t="shared" si="70"/>
        <v>42594.026319444441</v>
      </c>
      <c r="K647" s="4">
        <v>1468370274</v>
      </c>
      <c r="L647" s="10">
        <f t="shared" si="71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4">
        <f t="shared" si="72"/>
        <v>279</v>
      </c>
      <c r="R647" s="6">
        <f t="shared" si="73"/>
        <v>23.52</v>
      </c>
      <c r="S647" s="2" t="str">
        <f t="shared" si="74"/>
        <v>technology</v>
      </c>
      <c r="T647" s="2" t="str">
        <f t="shared" si="75"/>
        <v>wearables</v>
      </c>
      <c r="U647" s="2">
        <f t="shared" si="76"/>
        <v>30</v>
      </c>
    </row>
    <row r="648" spans="1:21" ht="60" x14ac:dyDescent="0.25">
      <c r="A648" s="2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0">
        <f t="shared" si="70"/>
        <v>41862.852627314816</v>
      </c>
      <c r="K648" s="4">
        <v>1405196867</v>
      </c>
      <c r="L648" s="10">
        <f t="shared" si="71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4">
        <f t="shared" si="72"/>
        <v>132</v>
      </c>
      <c r="R648" s="6">
        <f t="shared" si="73"/>
        <v>39.07</v>
      </c>
      <c r="S648" s="2" t="str">
        <f t="shared" si="74"/>
        <v>technology</v>
      </c>
      <c r="T648" s="2" t="str">
        <f t="shared" si="75"/>
        <v>wearables</v>
      </c>
      <c r="U648" s="2">
        <f t="shared" si="76"/>
        <v>30</v>
      </c>
    </row>
    <row r="649" spans="1:21" ht="60" x14ac:dyDescent="0.25">
      <c r="A649" s="2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0">
        <f t="shared" si="70"/>
        <v>42446.726261574076</v>
      </c>
      <c r="K649" s="4">
        <v>1455647149</v>
      </c>
      <c r="L649" s="10">
        <f t="shared" si="71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4">
        <f t="shared" si="72"/>
        <v>108</v>
      </c>
      <c r="R649" s="6">
        <f t="shared" si="73"/>
        <v>125.94</v>
      </c>
      <c r="S649" s="2" t="str">
        <f t="shared" si="74"/>
        <v>technology</v>
      </c>
      <c r="T649" s="2" t="str">
        <f t="shared" si="75"/>
        <v>wearables</v>
      </c>
      <c r="U649" s="2">
        <f t="shared" si="76"/>
        <v>29.958333333335759</v>
      </c>
    </row>
    <row r="650" spans="1:21" ht="30" x14ac:dyDescent="0.25">
      <c r="A650" s="2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0">
        <f t="shared" si="70"/>
        <v>41926.693379629629</v>
      </c>
      <c r="K650" s="4">
        <v>1410280708</v>
      </c>
      <c r="L650" s="10">
        <f t="shared" si="71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4">
        <f t="shared" si="72"/>
        <v>127</v>
      </c>
      <c r="R650" s="6">
        <f t="shared" si="73"/>
        <v>1644</v>
      </c>
      <c r="S650" s="2" t="str">
        <f t="shared" si="74"/>
        <v>technology</v>
      </c>
      <c r="T650" s="2" t="str">
        <f t="shared" si="75"/>
        <v>wearables</v>
      </c>
      <c r="U650" s="2">
        <f t="shared" si="76"/>
        <v>35</v>
      </c>
    </row>
    <row r="651" spans="1:21" ht="60" x14ac:dyDescent="0.25">
      <c r="A651" s="2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0">
        <f t="shared" si="70"/>
        <v>41898.912187499998</v>
      </c>
      <c r="K651" s="4">
        <v>1409090013</v>
      </c>
      <c r="L651" s="10">
        <f t="shared" si="71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4">
        <f t="shared" si="72"/>
        <v>140</v>
      </c>
      <c r="R651" s="6">
        <f t="shared" si="73"/>
        <v>42.67</v>
      </c>
      <c r="S651" s="2" t="str">
        <f t="shared" si="74"/>
        <v>technology</v>
      </c>
      <c r="T651" s="2" t="str">
        <f t="shared" si="75"/>
        <v>wearables</v>
      </c>
      <c r="U651" s="2">
        <f t="shared" si="76"/>
        <v>21</v>
      </c>
    </row>
    <row r="652" spans="1:21" ht="60" x14ac:dyDescent="0.25">
      <c r="A652" s="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0">
        <f t="shared" si="70"/>
        <v>41992.078518518523</v>
      </c>
      <c r="K652" s="4">
        <v>1413766384</v>
      </c>
      <c r="L652" s="10">
        <f t="shared" si="71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4">
        <f t="shared" si="72"/>
        <v>113</v>
      </c>
      <c r="R652" s="6">
        <f t="shared" si="73"/>
        <v>35.130000000000003</v>
      </c>
      <c r="S652" s="2" t="str">
        <f t="shared" si="74"/>
        <v>technology</v>
      </c>
      <c r="T652" s="2" t="str">
        <f t="shared" si="75"/>
        <v>wearables</v>
      </c>
      <c r="U652" s="2">
        <f t="shared" si="76"/>
        <v>60.041666666671517</v>
      </c>
    </row>
    <row r="653" spans="1:21" ht="60" x14ac:dyDescent="0.25">
      <c r="A653" s="2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0">
        <f t="shared" si="70"/>
        <v>41986.017488425925</v>
      </c>
      <c r="K653" s="4">
        <v>1415838311</v>
      </c>
      <c r="L653" s="10">
        <f t="shared" si="71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4">
        <f t="shared" si="72"/>
        <v>101</v>
      </c>
      <c r="R653" s="6">
        <f t="shared" si="73"/>
        <v>239.35</v>
      </c>
      <c r="S653" s="2" t="str">
        <f t="shared" si="74"/>
        <v>technology</v>
      </c>
      <c r="T653" s="2" t="str">
        <f t="shared" si="75"/>
        <v>wearables</v>
      </c>
      <c r="U653" s="2">
        <f t="shared" si="76"/>
        <v>30</v>
      </c>
    </row>
    <row r="654" spans="1:21" ht="60" x14ac:dyDescent="0.25">
      <c r="A654" s="2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0">
        <f t="shared" si="70"/>
        <v>42705.732060185182</v>
      </c>
      <c r="K654" s="4">
        <v>1478018050</v>
      </c>
      <c r="L654" s="10">
        <f t="shared" si="71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4">
        <f t="shared" si="72"/>
        <v>101</v>
      </c>
      <c r="R654" s="6">
        <f t="shared" si="73"/>
        <v>107.64</v>
      </c>
      <c r="S654" s="2" t="str">
        <f t="shared" si="74"/>
        <v>technology</v>
      </c>
      <c r="T654" s="2" t="str">
        <f t="shared" si="75"/>
        <v>wearables</v>
      </c>
      <c r="U654" s="2">
        <f t="shared" si="76"/>
        <v>30.041666666664241</v>
      </c>
    </row>
    <row r="655" spans="1:21" ht="60" x14ac:dyDescent="0.25">
      <c r="A655" s="2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0">
        <f t="shared" si="70"/>
        <v>42236.618518518517</v>
      </c>
      <c r="K655" s="4">
        <v>1436885440</v>
      </c>
      <c r="L655" s="10">
        <f t="shared" si="71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4">
        <f t="shared" si="72"/>
        <v>142</v>
      </c>
      <c r="R655" s="6">
        <f t="shared" si="73"/>
        <v>95.83</v>
      </c>
      <c r="S655" s="2" t="str">
        <f t="shared" si="74"/>
        <v>technology</v>
      </c>
      <c r="T655" s="2" t="str">
        <f t="shared" si="75"/>
        <v>wearables</v>
      </c>
      <c r="U655" s="2">
        <f t="shared" si="76"/>
        <v>37</v>
      </c>
    </row>
    <row r="656" spans="1:21" ht="60" x14ac:dyDescent="0.25">
      <c r="A656" s="2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0">
        <f t="shared" si="70"/>
        <v>42193.957326388889</v>
      </c>
      <c r="K656" s="4">
        <v>1433804313</v>
      </c>
      <c r="L656" s="10">
        <f t="shared" si="71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4">
        <f t="shared" si="72"/>
        <v>268</v>
      </c>
      <c r="R656" s="6">
        <f t="shared" si="73"/>
        <v>31.66</v>
      </c>
      <c r="S656" s="2" t="str">
        <f t="shared" si="74"/>
        <v>technology</v>
      </c>
      <c r="T656" s="2" t="str">
        <f t="shared" si="75"/>
        <v>wearables</v>
      </c>
      <c r="U656" s="2">
        <f t="shared" si="76"/>
        <v>30</v>
      </c>
    </row>
    <row r="657" spans="1:21" ht="45" x14ac:dyDescent="0.25">
      <c r="A657" s="2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0">
        <f t="shared" si="70"/>
        <v>42075.915648148148</v>
      </c>
      <c r="K657" s="4">
        <v>1423609112</v>
      </c>
      <c r="L657" s="10">
        <f t="shared" si="71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4">
        <f t="shared" si="72"/>
        <v>147</v>
      </c>
      <c r="R657" s="6">
        <f t="shared" si="73"/>
        <v>42.89</v>
      </c>
      <c r="S657" s="2" t="str">
        <f t="shared" si="74"/>
        <v>technology</v>
      </c>
      <c r="T657" s="2" t="str">
        <f t="shared" si="75"/>
        <v>wearables</v>
      </c>
      <c r="U657" s="2">
        <f t="shared" si="76"/>
        <v>29.958333333328483</v>
      </c>
    </row>
    <row r="658" spans="1:21" ht="60" x14ac:dyDescent="0.25">
      <c r="A658" s="2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0">
        <f t="shared" si="70"/>
        <v>42477.762951388882</v>
      </c>
      <c r="K658" s="4">
        <v>1455736719</v>
      </c>
      <c r="L658" s="10">
        <f t="shared" si="71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4">
        <f t="shared" si="72"/>
        <v>214</v>
      </c>
      <c r="R658" s="6">
        <f t="shared" si="73"/>
        <v>122.74</v>
      </c>
      <c r="S658" s="2" t="str">
        <f t="shared" si="74"/>
        <v>technology</v>
      </c>
      <c r="T658" s="2" t="str">
        <f t="shared" si="75"/>
        <v>wearables</v>
      </c>
      <c r="U658" s="2">
        <f t="shared" si="76"/>
        <v>59.958333333328483</v>
      </c>
    </row>
    <row r="659" spans="1:21" ht="60" x14ac:dyDescent="0.25">
      <c r="A659" s="2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0">
        <f t="shared" si="70"/>
        <v>42361.84574074074</v>
      </c>
      <c r="K659" s="4">
        <v>1448309872</v>
      </c>
      <c r="L659" s="10">
        <f t="shared" si="71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4">
        <f t="shared" si="72"/>
        <v>126</v>
      </c>
      <c r="R659" s="6">
        <f t="shared" si="73"/>
        <v>190.45</v>
      </c>
      <c r="S659" s="2" t="str">
        <f t="shared" si="74"/>
        <v>technology</v>
      </c>
      <c r="T659" s="2" t="str">
        <f t="shared" si="75"/>
        <v>wearables</v>
      </c>
      <c r="U659" s="2">
        <f t="shared" si="76"/>
        <v>30</v>
      </c>
    </row>
    <row r="660" spans="1:21" ht="60" x14ac:dyDescent="0.25">
      <c r="A660" s="2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0">
        <f t="shared" si="70"/>
        <v>42211.75</v>
      </c>
      <c r="K660" s="4">
        <v>1435117889</v>
      </c>
      <c r="L660" s="10">
        <f t="shared" si="71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4">
        <f t="shared" si="72"/>
        <v>105</v>
      </c>
      <c r="R660" s="6">
        <f t="shared" si="73"/>
        <v>109.34</v>
      </c>
      <c r="S660" s="2" t="str">
        <f t="shared" si="74"/>
        <v>technology</v>
      </c>
      <c r="T660" s="2" t="str">
        <f t="shared" si="75"/>
        <v>wearables</v>
      </c>
      <c r="U660" s="2">
        <f t="shared" si="76"/>
        <v>32.589247685187729</v>
      </c>
    </row>
    <row r="661" spans="1:21" x14ac:dyDescent="0.25">
      <c r="A661" s="2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0">
        <f t="shared" si="70"/>
        <v>42239.593692129631</v>
      </c>
      <c r="K661" s="4">
        <v>1437747295</v>
      </c>
      <c r="L661" s="10">
        <f t="shared" si="71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4">
        <f t="shared" si="72"/>
        <v>101</v>
      </c>
      <c r="R661" s="6">
        <f t="shared" si="73"/>
        <v>143.66999999999999</v>
      </c>
      <c r="S661" s="2" t="str">
        <f t="shared" si="74"/>
        <v>technology</v>
      </c>
      <c r="T661" s="2" t="str">
        <f t="shared" si="75"/>
        <v>wearables</v>
      </c>
      <c r="U661" s="2">
        <f t="shared" si="76"/>
        <v>30</v>
      </c>
    </row>
    <row r="662" spans="1:21" ht="60" x14ac:dyDescent="0.25">
      <c r="A662" s="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0">
        <f t="shared" si="70"/>
        <v>41952.783321759263</v>
      </c>
      <c r="K662" s="4">
        <v>1412963279</v>
      </c>
      <c r="L662" s="10">
        <f t="shared" si="71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4">
        <f t="shared" si="72"/>
        <v>4</v>
      </c>
      <c r="R662" s="6">
        <f t="shared" si="73"/>
        <v>84.94</v>
      </c>
      <c r="S662" s="2" t="str">
        <f t="shared" si="74"/>
        <v>technology</v>
      </c>
      <c r="T662" s="2" t="str">
        <f t="shared" si="75"/>
        <v>wearables</v>
      </c>
      <c r="U662" s="2">
        <f t="shared" si="76"/>
        <v>30.041666666671517</v>
      </c>
    </row>
    <row r="663" spans="1:21" ht="45" x14ac:dyDescent="0.25">
      <c r="A663" s="2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0">
        <f t="shared" si="70"/>
        <v>42666.645358796297</v>
      </c>
      <c r="K663" s="4">
        <v>1474644559</v>
      </c>
      <c r="L663" s="10">
        <f t="shared" si="71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4">
        <f t="shared" si="72"/>
        <v>1</v>
      </c>
      <c r="R663" s="6">
        <f t="shared" si="73"/>
        <v>10.56</v>
      </c>
      <c r="S663" s="2" t="str">
        <f t="shared" si="74"/>
        <v>technology</v>
      </c>
      <c r="T663" s="2" t="str">
        <f t="shared" si="75"/>
        <v>wearables</v>
      </c>
      <c r="U663" s="2">
        <f t="shared" si="76"/>
        <v>30</v>
      </c>
    </row>
    <row r="664" spans="1:21" ht="45" x14ac:dyDescent="0.25">
      <c r="A664" s="2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0">
        <f t="shared" si="70"/>
        <v>42020.438043981485</v>
      </c>
      <c r="K664" s="4">
        <v>1418812247</v>
      </c>
      <c r="L664" s="10">
        <f t="shared" si="71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4">
        <f t="shared" si="72"/>
        <v>1</v>
      </c>
      <c r="R664" s="6">
        <f t="shared" si="73"/>
        <v>39</v>
      </c>
      <c r="S664" s="2" t="str">
        <f t="shared" si="74"/>
        <v>technology</v>
      </c>
      <c r="T664" s="2" t="str">
        <f t="shared" si="75"/>
        <v>wearables</v>
      </c>
      <c r="U664" s="2">
        <f t="shared" si="76"/>
        <v>30</v>
      </c>
    </row>
    <row r="665" spans="1:21" ht="60" x14ac:dyDescent="0.25">
      <c r="A665" s="2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0">
        <f t="shared" si="70"/>
        <v>42203.843240740738</v>
      </c>
      <c r="K665" s="4">
        <v>1434658456</v>
      </c>
      <c r="L665" s="10">
        <f t="shared" si="71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4">
        <f t="shared" si="72"/>
        <v>1</v>
      </c>
      <c r="R665" s="6">
        <f t="shared" si="73"/>
        <v>100</v>
      </c>
      <c r="S665" s="2" t="str">
        <f t="shared" si="74"/>
        <v>technology</v>
      </c>
      <c r="T665" s="2" t="str">
        <f t="shared" si="75"/>
        <v>wearables</v>
      </c>
      <c r="U665" s="2">
        <f t="shared" si="76"/>
        <v>30</v>
      </c>
    </row>
    <row r="666" spans="1:21" ht="60" x14ac:dyDescent="0.25">
      <c r="A666" s="2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0">
        <f t="shared" si="70"/>
        <v>42107.666377314818</v>
      </c>
      <c r="K666" s="4">
        <v>1426348775</v>
      </c>
      <c r="L666" s="10">
        <f t="shared" si="71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4">
        <f t="shared" si="72"/>
        <v>8</v>
      </c>
      <c r="R666" s="6">
        <f t="shared" si="73"/>
        <v>31.17</v>
      </c>
      <c r="S666" s="2" t="str">
        <f t="shared" si="74"/>
        <v>technology</v>
      </c>
      <c r="T666" s="2" t="str">
        <f t="shared" si="75"/>
        <v>wearables</v>
      </c>
      <c r="U666" s="2">
        <f t="shared" si="76"/>
        <v>30</v>
      </c>
    </row>
    <row r="667" spans="1:21" ht="60" x14ac:dyDescent="0.25">
      <c r="A667" s="2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0">
        <f t="shared" si="70"/>
        <v>42748.711354166662</v>
      </c>
      <c r="K667" s="4">
        <v>1479143061</v>
      </c>
      <c r="L667" s="10">
        <f t="shared" si="71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4">
        <f t="shared" si="72"/>
        <v>19</v>
      </c>
      <c r="R667" s="6">
        <f t="shared" si="73"/>
        <v>155.33000000000001</v>
      </c>
      <c r="S667" s="2" t="str">
        <f t="shared" si="74"/>
        <v>technology</v>
      </c>
      <c r="T667" s="2" t="str">
        <f t="shared" si="75"/>
        <v>wearables</v>
      </c>
      <c r="U667" s="2">
        <f t="shared" si="76"/>
        <v>60</v>
      </c>
    </row>
    <row r="668" spans="1:21" ht="60" x14ac:dyDescent="0.25">
      <c r="A668" s="2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0">
        <f t="shared" si="70"/>
        <v>41868.832152777781</v>
      </c>
      <c r="K668" s="4">
        <v>1405713498</v>
      </c>
      <c r="L668" s="10">
        <f t="shared" si="71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4">
        <f t="shared" si="72"/>
        <v>1</v>
      </c>
      <c r="R668" s="6">
        <f t="shared" si="73"/>
        <v>2</v>
      </c>
      <c r="S668" s="2" t="str">
        <f t="shared" si="74"/>
        <v>technology</v>
      </c>
      <c r="T668" s="2" t="str">
        <f t="shared" si="75"/>
        <v>wearables</v>
      </c>
      <c r="U668" s="2">
        <f t="shared" si="76"/>
        <v>30</v>
      </c>
    </row>
    <row r="669" spans="1:21" ht="60" x14ac:dyDescent="0.25">
      <c r="A669" s="2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0">
        <f t="shared" si="70"/>
        <v>42672.373414351852</v>
      </c>
      <c r="K669" s="4">
        <v>1474275463</v>
      </c>
      <c r="L669" s="10">
        <f t="shared" si="71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4">
        <f t="shared" si="72"/>
        <v>11</v>
      </c>
      <c r="R669" s="6">
        <f t="shared" si="73"/>
        <v>178.93</v>
      </c>
      <c r="S669" s="2" t="str">
        <f t="shared" si="74"/>
        <v>technology</v>
      </c>
      <c r="T669" s="2" t="str">
        <f t="shared" si="75"/>
        <v>wearables</v>
      </c>
      <c r="U669" s="2">
        <f t="shared" si="76"/>
        <v>40</v>
      </c>
    </row>
    <row r="670" spans="1:21" ht="45" x14ac:dyDescent="0.25">
      <c r="A670" s="2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0">
        <f t="shared" si="70"/>
        <v>42135.831273148149</v>
      </c>
      <c r="K670" s="4">
        <v>1427486222</v>
      </c>
      <c r="L670" s="10">
        <f t="shared" si="71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4">
        <f t="shared" si="72"/>
        <v>5</v>
      </c>
      <c r="R670" s="6">
        <f t="shared" si="73"/>
        <v>27.36</v>
      </c>
      <c r="S670" s="2" t="str">
        <f t="shared" si="74"/>
        <v>technology</v>
      </c>
      <c r="T670" s="2" t="str">
        <f t="shared" si="75"/>
        <v>wearables</v>
      </c>
      <c r="U670" s="2">
        <f t="shared" si="76"/>
        <v>45</v>
      </c>
    </row>
    <row r="671" spans="1:21" ht="60" x14ac:dyDescent="0.25">
      <c r="A671" s="2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0">
        <f t="shared" si="70"/>
        <v>42557.625671296293</v>
      </c>
      <c r="K671" s="4">
        <v>1465225258</v>
      </c>
      <c r="L671" s="10">
        <f t="shared" si="71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4">
        <f t="shared" si="72"/>
        <v>22</v>
      </c>
      <c r="R671" s="6">
        <f t="shared" si="73"/>
        <v>1536.25</v>
      </c>
      <c r="S671" s="2" t="str">
        <f t="shared" si="74"/>
        <v>technology</v>
      </c>
      <c r="T671" s="2" t="str">
        <f t="shared" si="75"/>
        <v>wearables</v>
      </c>
      <c r="U671" s="2">
        <f t="shared" si="76"/>
        <v>30</v>
      </c>
    </row>
    <row r="672" spans="1:21" ht="60" x14ac:dyDescent="0.25">
      <c r="A672" s="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0">
        <f t="shared" si="70"/>
        <v>42540.340277777781</v>
      </c>
      <c r="K672" s="4">
        <v>1463418120</v>
      </c>
      <c r="L672" s="10">
        <f t="shared" si="71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4">
        <f t="shared" si="72"/>
        <v>30</v>
      </c>
      <c r="R672" s="6">
        <f t="shared" si="73"/>
        <v>85</v>
      </c>
      <c r="S672" s="2" t="str">
        <f t="shared" si="74"/>
        <v>technology</v>
      </c>
      <c r="T672" s="2" t="str">
        <f t="shared" si="75"/>
        <v>wearables</v>
      </c>
      <c r="U672" s="2">
        <f t="shared" si="76"/>
        <v>33.630555555559113</v>
      </c>
    </row>
    <row r="673" spans="1:21" ht="60" x14ac:dyDescent="0.25">
      <c r="A673" s="2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0">
        <f t="shared" si="70"/>
        <v>42018.166666666672</v>
      </c>
      <c r="K673" s="4">
        <v>1418315852</v>
      </c>
      <c r="L673" s="10">
        <f t="shared" si="71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4">
        <f t="shared" si="72"/>
        <v>40</v>
      </c>
      <c r="R673" s="6">
        <f t="shared" si="73"/>
        <v>788.53</v>
      </c>
      <c r="S673" s="2" t="str">
        <f t="shared" si="74"/>
        <v>technology</v>
      </c>
      <c r="T673" s="2" t="str">
        <f t="shared" si="75"/>
        <v>wearables</v>
      </c>
      <c r="U673" s="2">
        <f t="shared" si="76"/>
        <v>33.473935185189475</v>
      </c>
    </row>
    <row r="674" spans="1:21" ht="60" x14ac:dyDescent="0.25">
      <c r="A674" s="2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0">
        <f t="shared" si="70"/>
        <v>42005.207638888889</v>
      </c>
      <c r="K674" s="4">
        <v>1417410964</v>
      </c>
      <c r="L674" s="10">
        <f t="shared" si="71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4">
        <f t="shared" si="72"/>
        <v>22</v>
      </c>
      <c r="R674" s="6">
        <f t="shared" si="73"/>
        <v>50.3</v>
      </c>
      <c r="S674" s="2" t="str">
        <f t="shared" si="74"/>
        <v>technology</v>
      </c>
      <c r="T674" s="2" t="str">
        <f t="shared" si="75"/>
        <v>wearables</v>
      </c>
      <c r="U674" s="2">
        <f t="shared" si="76"/>
        <v>30.988148148149776</v>
      </c>
    </row>
    <row r="675" spans="1:21" ht="60" x14ac:dyDescent="0.25">
      <c r="A675" s="2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0">
        <f t="shared" si="70"/>
        <v>41883.840474537035</v>
      </c>
      <c r="K675" s="4">
        <v>1405714217</v>
      </c>
      <c r="L675" s="10">
        <f t="shared" si="71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4">
        <f t="shared" si="72"/>
        <v>1</v>
      </c>
      <c r="R675" s="6">
        <f t="shared" si="73"/>
        <v>68.33</v>
      </c>
      <c r="S675" s="2" t="str">
        <f t="shared" si="74"/>
        <v>technology</v>
      </c>
      <c r="T675" s="2" t="str">
        <f t="shared" si="75"/>
        <v>wearables</v>
      </c>
      <c r="U675" s="2">
        <f t="shared" si="76"/>
        <v>45</v>
      </c>
    </row>
    <row r="676" spans="1:21" ht="30" x14ac:dyDescent="0.25">
      <c r="A676" s="2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0">
        <f t="shared" si="70"/>
        <v>41863.116053240738</v>
      </c>
      <c r="K676" s="4">
        <v>1402627627</v>
      </c>
      <c r="L676" s="10">
        <f t="shared" si="71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4">
        <f t="shared" si="72"/>
        <v>1</v>
      </c>
      <c r="R676" s="6">
        <f t="shared" si="73"/>
        <v>7.5</v>
      </c>
      <c r="S676" s="2" t="str">
        <f t="shared" si="74"/>
        <v>technology</v>
      </c>
      <c r="T676" s="2" t="str">
        <f t="shared" si="75"/>
        <v>wearables</v>
      </c>
      <c r="U676" s="2">
        <f t="shared" si="76"/>
        <v>60</v>
      </c>
    </row>
    <row r="677" spans="1:21" ht="60" x14ac:dyDescent="0.25">
      <c r="A677" s="2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0">
        <f t="shared" si="70"/>
        <v>42005.290972222225</v>
      </c>
      <c r="K677" s="4">
        <v>1417558804</v>
      </c>
      <c r="L677" s="10">
        <f t="shared" si="71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4">
        <f t="shared" si="72"/>
        <v>15</v>
      </c>
      <c r="R677" s="6">
        <f t="shared" si="73"/>
        <v>34.270000000000003</v>
      </c>
      <c r="S677" s="2" t="str">
        <f t="shared" si="74"/>
        <v>technology</v>
      </c>
      <c r="T677" s="2" t="str">
        <f t="shared" si="75"/>
        <v>wearables</v>
      </c>
      <c r="U677" s="2">
        <f t="shared" si="76"/>
        <v>29.360370370370219</v>
      </c>
    </row>
    <row r="678" spans="1:21" ht="60" x14ac:dyDescent="0.25">
      <c r="A678" s="2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0">
        <f t="shared" si="70"/>
        <v>42042.768298611118</v>
      </c>
      <c r="K678" s="4">
        <v>1420741581</v>
      </c>
      <c r="L678" s="10">
        <f t="shared" si="71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4">
        <f t="shared" si="72"/>
        <v>2</v>
      </c>
      <c r="R678" s="6">
        <f t="shared" si="73"/>
        <v>61.29</v>
      </c>
      <c r="S678" s="2" t="str">
        <f t="shared" si="74"/>
        <v>technology</v>
      </c>
      <c r="T678" s="2" t="str">
        <f t="shared" si="75"/>
        <v>wearables</v>
      </c>
      <c r="U678" s="2">
        <f t="shared" si="76"/>
        <v>30</v>
      </c>
    </row>
    <row r="679" spans="1:21" ht="75" x14ac:dyDescent="0.25">
      <c r="A679" s="2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0">
        <f t="shared" si="70"/>
        <v>42549.403877314813</v>
      </c>
      <c r="K679" s="4">
        <v>1463218895</v>
      </c>
      <c r="L679" s="10">
        <f t="shared" si="71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4">
        <f t="shared" si="72"/>
        <v>26</v>
      </c>
      <c r="R679" s="6">
        <f t="shared" si="73"/>
        <v>133.25</v>
      </c>
      <c r="S679" s="2" t="str">
        <f t="shared" si="74"/>
        <v>technology</v>
      </c>
      <c r="T679" s="2" t="str">
        <f t="shared" si="75"/>
        <v>wearables</v>
      </c>
      <c r="U679" s="2">
        <f t="shared" si="76"/>
        <v>45</v>
      </c>
    </row>
    <row r="680" spans="1:21" ht="60" x14ac:dyDescent="0.25">
      <c r="A680" s="2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0">
        <f t="shared" si="70"/>
        <v>42511.376597222217</v>
      </c>
      <c r="K680" s="4">
        <v>1461229338</v>
      </c>
      <c r="L680" s="10">
        <f t="shared" si="71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4">
        <f t="shared" si="72"/>
        <v>4</v>
      </c>
      <c r="R680" s="6">
        <f t="shared" si="73"/>
        <v>65.180000000000007</v>
      </c>
      <c r="S680" s="2" t="str">
        <f t="shared" si="74"/>
        <v>technology</v>
      </c>
      <c r="T680" s="2" t="str">
        <f t="shared" si="75"/>
        <v>wearables</v>
      </c>
      <c r="U680" s="2">
        <f t="shared" si="76"/>
        <v>30</v>
      </c>
    </row>
    <row r="681" spans="1:21" ht="60" x14ac:dyDescent="0.25">
      <c r="A681" s="2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0">
        <f t="shared" si="70"/>
        <v>42616.695706018523</v>
      </c>
      <c r="K681" s="4">
        <v>1467736909</v>
      </c>
      <c r="L681" s="10">
        <f t="shared" si="71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4">
        <f t="shared" si="72"/>
        <v>16</v>
      </c>
      <c r="R681" s="6">
        <f t="shared" si="73"/>
        <v>93.9</v>
      </c>
      <c r="S681" s="2" t="str">
        <f t="shared" si="74"/>
        <v>technology</v>
      </c>
      <c r="T681" s="2" t="str">
        <f t="shared" si="75"/>
        <v>wearables</v>
      </c>
      <c r="U681" s="2">
        <f t="shared" si="76"/>
        <v>60</v>
      </c>
    </row>
    <row r="682" spans="1:21" ht="60" x14ac:dyDescent="0.25">
      <c r="A682" s="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0">
        <f t="shared" si="70"/>
        <v>41899.501516203702</v>
      </c>
      <c r="K682" s="4">
        <v>1407931331</v>
      </c>
      <c r="L682" s="10">
        <f t="shared" si="71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4">
        <f t="shared" si="72"/>
        <v>26</v>
      </c>
      <c r="R682" s="6">
        <f t="shared" si="73"/>
        <v>150.65</v>
      </c>
      <c r="S682" s="2" t="str">
        <f t="shared" si="74"/>
        <v>technology</v>
      </c>
      <c r="T682" s="2" t="str">
        <f t="shared" si="75"/>
        <v>wearables</v>
      </c>
      <c r="U682" s="2">
        <f t="shared" si="76"/>
        <v>35</v>
      </c>
    </row>
    <row r="683" spans="1:21" ht="60" x14ac:dyDescent="0.25">
      <c r="A683" s="2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0">
        <f t="shared" si="70"/>
        <v>42669.805601851855</v>
      </c>
      <c r="K683" s="4">
        <v>1474917604</v>
      </c>
      <c r="L683" s="10">
        <f t="shared" si="71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4">
        <f t="shared" si="72"/>
        <v>1</v>
      </c>
      <c r="R683" s="6">
        <f t="shared" si="73"/>
        <v>1</v>
      </c>
      <c r="S683" s="2" t="str">
        <f t="shared" si="74"/>
        <v>technology</v>
      </c>
      <c r="T683" s="2" t="str">
        <f t="shared" si="75"/>
        <v>wearables</v>
      </c>
      <c r="U683" s="2">
        <f t="shared" si="76"/>
        <v>30</v>
      </c>
    </row>
    <row r="684" spans="1:21" ht="45" x14ac:dyDescent="0.25">
      <c r="A684" s="2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0">
        <f t="shared" si="70"/>
        <v>42808.723634259266</v>
      </c>
      <c r="K684" s="4">
        <v>1486923722</v>
      </c>
      <c r="L684" s="10">
        <f t="shared" si="71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4">
        <f t="shared" si="72"/>
        <v>1</v>
      </c>
      <c r="R684" s="6">
        <f t="shared" si="73"/>
        <v>13.25</v>
      </c>
      <c r="S684" s="2" t="str">
        <f t="shared" si="74"/>
        <v>technology</v>
      </c>
      <c r="T684" s="2" t="str">
        <f t="shared" si="75"/>
        <v>wearables</v>
      </c>
      <c r="U684" s="2">
        <f t="shared" si="76"/>
        <v>29.958333333343035</v>
      </c>
    </row>
    <row r="685" spans="1:21" ht="60" x14ac:dyDescent="0.25">
      <c r="A685" s="2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0">
        <f t="shared" si="70"/>
        <v>42674.900046296301</v>
      </c>
      <c r="K685" s="4">
        <v>1474493764</v>
      </c>
      <c r="L685" s="10">
        <f t="shared" si="71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4">
        <f t="shared" si="72"/>
        <v>1</v>
      </c>
      <c r="R685" s="6">
        <f t="shared" si="73"/>
        <v>99.33</v>
      </c>
      <c r="S685" s="2" t="str">
        <f t="shared" si="74"/>
        <v>technology</v>
      </c>
      <c r="T685" s="2" t="str">
        <f t="shared" si="75"/>
        <v>wearables</v>
      </c>
      <c r="U685" s="2">
        <f t="shared" si="76"/>
        <v>40</v>
      </c>
    </row>
    <row r="686" spans="1:21" ht="30" x14ac:dyDescent="0.25">
      <c r="A686" s="2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0">
        <f t="shared" si="70"/>
        <v>41845.125</v>
      </c>
      <c r="K686" s="4">
        <v>1403176891</v>
      </c>
      <c r="L686" s="10">
        <f t="shared" si="71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4">
        <f t="shared" si="72"/>
        <v>8</v>
      </c>
      <c r="R686" s="6">
        <f t="shared" si="73"/>
        <v>177.39</v>
      </c>
      <c r="S686" s="2" t="str">
        <f t="shared" si="74"/>
        <v>technology</v>
      </c>
      <c r="T686" s="2" t="str">
        <f t="shared" si="75"/>
        <v>wearables</v>
      </c>
      <c r="U686" s="2">
        <f t="shared" si="76"/>
        <v>35.65172453703417</v>
      </c>
    </row>
    <row r="687" spans="1:21" ht="60" x14ac:dyDescent="0.25">
      <c r="A687" s="2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0">
        <f t="shared" si="70"/>
        <v>42016.866574074069</v>
      </c>
      <c r="K687" s="4">
        <v>1417207672</v>
      </c>
      <c r="L687" s="10">
        <f t="shared" si="71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4">
        <f t="shared" si="72"/>
        <v>28</v>
      </c>
      <c r="R687" s="6">
        <f t="shared" si="73"/>
        <v>55.3</v>
      </c>
      <c r="S687" s="2" t="str">
        <f t="shared" si="74"/>
        <v>technology</v>
      </c>
      <c r="T687" s="2" t="str">
        <f t="shared" si="75"/>
        <v>wearables</v>
      </c>
      <c r="U687" s="2">
        <f t="shared" si="76"/>
        <v>45</v>
      </c>
    </row>
    <row r="688" spans="1:21" ht="60" x14ac:dyDescent="0.25">
      <c r="A688" s="2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0">
        <f t="shared" si="70"/>
        <v>42219.673263888893</v>
      </c>
      <c r="K688" s="4">
        <v>1436026170</v>
      </c>
      <c r="L688" s="10">
        <f t="shared" si="71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4">
        <f t="shared" si="72"/>
        <v>0</v>
      </c>
      <c r="R688" s="6">
        <f t="shared" si="73"/>
        <v>0</v>
      </c>
      <c r="S688" s="2" t="str">
        <f t="shared" si="74"/>
        <v>technology</v>
      </c>
      <c r="T688" s="2" t="str">
        <f t="shared" si="75"/>
        <v>wearables</v>
      </c>
      <c r="U688" s="2">
        <f t="shared" si="76"/>
        <v>30</v>
      </c>
    </row>
    <row r="689" spans="1:21" ht="60" x14ac:dyDescent="0.25">
      <c r="A689" s="2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0">
        <f t="shared" si="70"/>
        <v>42771.750613425931</v>
      </c>
      <c r="K689" s="4">
        <v>1481133653</v>
      </c>
      <c r="L689" s="10">
        <f t="shared" si="71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4">
        <f t="shared" si="72"/>
        <v>4</v>
      </c>
      <c r="R689" s="6">
        <f t="shared" si="73"/>
        <v>591.66999999999996</v>
      </c>
      <c r="S689" s="2" t="str">
        <f t="shared" si="74"/>
        <v>technology</v>
      </c>
      <c r="T689" s="2" t="str">
        <f t="shared" si="75"/>
        <v>wearables</v>
      </c>
      <c r="U689" s="2">
        <f t="shared" si="76"/>
        <v>60</v>
      </c>
    </row>
    <row r="690" spans="1:21" ht="60" x14ac:dyDescent="0.25">
      <c r="A690" s="2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0">
        <f t="shared" si="70"/>
        <v>42292.104780092588</v>
      </c>
      <c r="K690" s="4">
        <v>1442284253</v>
      </c>
      <c r="L690" s="10">
        <f t="shared" si="71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4">
        <f t="shared" si="72"/>
        <v>73</v>
      </c>
      <c r="R690" s="6">
        <f t="shared" si="73"/>
        <v>405.5</v>
      </c>
      <c r="S690" s="2" t="str">
        <f t="shared" si="74"/>
        <v>technology</v>
      </c>
      <c r="T690" s="2" t="str">
        <f t="shared" si="75"/>
        <v>wearables</v>
      </c>
      <c r="U690" s="2">
        <f t="shared" si="76"/>
        <v>30</v>
      </c>
    </row>
    <row r="691" spans="1:21" ht="60" x14ac:dyDescent="0.25">
      <c r="A691" s="2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0">
        <f t="shared" si="70"/>
        <v>42712.207638888889</v>
      </c>
      <c r="K691" s="4">
        <v>1478016097</v>
      </c>
      <c r="L691" s="10">
        <f t="shared" si="71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4">
        <f t="shared" si="72"/>
        <v>58</v>
      </c>
      <c r="R691" s="6">
        <f t="shared" si="73"/>
        <v>343.15</v>
      </c>
      <c r="S691" s="2" t="str">
        <f t="shared" si="74"/>
        <v>technology</v>
      </c>
      <c r="T691" s="2" t="str">
        <f t="shared" si="75"/>
        <v>wearables</v>
      </c>
      <c r="U691" s="2">
        <f t="shared" si="76"/>
        <v>36.539849537039117</v>
      </c>
    </row>
    <row r="692" spans="1:21" ht="30" x14ac:dyDescent="0.25">
      <c r="A692" s="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0">
        <f t="shared" si="70"/>
        <v>42622.25</v>
      </c>
      <c r="K692" s="4">
        <v>1469718841</v>
      </c>
      <c r="L692" s="10">
        <f t="shared" si="71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4">
        <f t="shared" si="72"/>
        <v>13</v>
      </c>
      <c r="R692" s="6">
        <f t="shared" si="73"/>
        <v>72.59</v>
      </c>
      <c r="S692" s="2" t="str">
        <f t="shared" si="74"/>
        <v>technology</v>
      </c>
      <c r="T692" s="2" t="str">
        <f t="shared" si="75"/>
        <v>wearables</v>
      </c>
      <c r="U692" s="2">
        <f t="shared" si="76"/>
        <v>42.615266203705687</v>
      </c>
    </row>
    <row r="693" spans="1:21" ht="45" x14ac:dyDescent="0.25">
      <c r="A693" s="2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0">
        <f t="shared" si="70"/>
        <v>42186.028310185182</v>
      </c>
      <c r="K693" s="4">
        <v>1433292046</v>
      </c>
      <c r="L693" s="10">
        <f t="shared" si="71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4">
        <f t="shared" si="72"/>
        <v>1</v>
      </c>
      <c r="R693" s="6">
        <f t="shared" si="73"/>
        <v>26</v>
      </c>
      <c r="S693" s="2" t="str">
        <f t="shared" si="74"/>
        <v>technology</v>
      </c>
      <c r="T693" s="2" t="str">
        <f t="shared" si="75"/>
        <v>wearables</v>
      </c>
      <c r="U693" s="2">
        <f t="shared" si="76"/>
        <v>28</v>
      </c>
    </row>
    <row r="694" spans="1:21" ht="60" x14ac:dyDescent="0.25">
      <c r="A694" s="2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0">
        <f t="shared" si="70"/>
        <v>42726.37572916667</v>
      </c>
      <c r="K694" s="4">
        <v>1479805263</v>
      </c>
      <c r="L694" s="10">
        <f t="shared" si="71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4">
        <f t="shared" si="72"/>
        <v>7</v>
      </c>
      <c r="R694" s="6">
        <f t="shared" si="73"/>
        <v>6.5</v>
      </c>
      <c r="S694" s="2" t="str">
        <f t="shared" si="74"/>
        <v>technology</v>
      </c>
      <c r="T694" s="2" t="str">
        <f t="shared" si="75"/>
        <v>wearables</v>
      </c>
      <c r="U694" s="2">
        <f t="shared" si="76"/>
        <v>30</v>
      </c>
    </row>
    <row r="695" spans="1:21" ht="45" x14ac:dyDescent="0.25">
      <c r="A695" s="2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0">
        <f t="shared" si="70"/>
        <v>42124.808182870373</v>
      </c>
      <c r="K695" s="4">
        <v>1427829827</v>
      </c>
      <c r="L695" s="10">
        <f t="shared" si="71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4">
        <f t="shared" si="72"/>
        <v>36</v>
      </c>
      <c r="R695" s="6">
        <f t="shared" si="73"/>
        <v>119.39</v>
      </c>
      <c r="S695" s="2" t="str">
        <f t="shared" si="74"/>
        <v>technology</v>
      </c>
      <c r="T695" s="2" t="str">
        <f t="shared" si="75"/>
        <v>wearables</v>
      </c>
      <c r="U695" s="2">
        <f t="shared" si="76"/>
        <v>30</v>
      </c>
    </row>
    <row r="696" spans="1:21" ht="60" x14ac:dyDescent="0.25">
      <c r="A696" s="2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0">
        <f t="shared" si="70"/>
        <v>42767.663877314815</v>
      </c>
      <c r="K696" s="4">
        <v>1483372559</v>
      </c>
      <c r="L696" s="10">
        <f t="shared" si="71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4">
        <f t="shared" si="72"/>
        <v>1</v>
      </c>
      <c r="R696" s="6">
        <f t="shared" si="73"/>
        <v>84.29</v>
      </c>
      <c r="S696" s="2" t="str">
        <f t="shared" si="74"/>
        <v>technology</v>
      </c>
      <c r="T696" s="2" t="str">
        <f t="shared" si="75"/>
        <v>wearables</v>
      </c>
      <c r="U696" s="2">
        <f t="shared" si="76"/>
        <v>30</v>
      </c>
    </row>
    <row r="697" spans="1:21" ht="60" x14ac:dyDescent="0.25">
      <c r="A697" s="2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0">
        <f t="shared" si="70"/>
        <v>41943.521064814813</v>
      </c>
      <c r="K697" s="4">
        <v>1412166620</v>
      </c>
      <c r="L697" s="10">
        <f t="shared" si="71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4">
        <f t="shared" si="72"/>
        <v>2</v>
      </c>
      <c r="R697" s="6">
        <f t="shared" si="73"/>
        <v>90.86</v>
      </c>
      <c r="S697" s="2" t="str">
        <f t="shared" si="74"/>
        <v>technology</v>
      </c>
      <c r="T697" s="2" t="str">
        <f t="shared" si="75"/>
        <v>wearables</v>
      </c>
      <c r="U697" s="2">
        <f t="shared" si="76"/>
        <v>30</v>
      </c>
    </row>
    <row r="698" spans="1:21" ht="30" x14ac:dyDescent="0.25">
      <c r="A698" s="2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0">
        <f t="shared" si="70"/>
        <v>41845.927106481482</v>
      </c>
      <c r="K698" s="4">
        <v>1403734502</v>
      </c>
      <c r="L698" s="10">
        <f t="shared" si="71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4">
        <f t="shared" si="72"/>
        <v>1</v>
      </c>
      <c r="R698" s="6">
        <f t="shared" si="73"/>
        <v>1</v>
      </c>
      <c r="S698" s="2" t="str">
        <f t="shared" si="74"/>
        <v>technology</v>
      </c>
      <c r="T698" s="2" t="str">
        <f t="shared" si="75"/>
        <v>wearables</v>
      </c>
      <c r="U698" s="2">
        <f t="shared" si="76"/>
        <v>30</v>
      </c>
    </row>
    <row r="699" spans="1:21" ht="60" x14ac:dyDescent="0.25">
      <c r="A699" s="2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0">
        <f t="shared" si="70"/>
        <v>42403.523020833338</v>
      </c>
      <c r="K699" s="4">
        <v>1453206789</v>
      </c>
      <c r="L699" s="10">
        <f t="shared" si="71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4">
        <f t="shared" si="72"/>
        <v>47</v>
      </c>
      <c r="R699" s="6">
        <f t="shared" si="73"/>
        <v>20.34</v>
      </c>
      <c r="S699" s="2" t="str">
        <f t="shared" si="74"/>
        <v>technology</v>
      </c>
      <c r="T699" s="2" t="str">
        <f t="shared" si="75"/>
        <v>wearables</v>
      </c>
      <c r="U699" s="2">
        <f t="shared" si="76"/>
        <v>15</v>
      </c>
    </row>
    <row r="700" spans="1:21" ht="60" x14ac:dyDescent="0.25">
      <c r="A700" s="2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0">
        <f t="shared" si="70"/>
        <v>41900.083333333336</v>
      </c>
      <c r="K700" s="4">
        <v>1408141245</v>
      </c>
      <c r="L700" s="10">
        <f t="shared" si="71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4">
        <f t="shared" si="72"/>
        <v>16</v>
      </c>
      <c r="R700" s="6">
        <f t="shared" si="73"/>
        <v>530.69000000000005</v>
      </c>
      <c r="S700" s="2" t="str">
        <f t="shared" si="74"/>
        <v>technology</v>
      </c>
      <c r="T700" s="2" t="str">
        <f t="shared" si="75"/>
        <v>wearables</v>
      </c>
      <c r="U700" s="2">
        <f t="shared" si="76"/>
        <v>33.152256944449618</v>
      </c>
    </row>
    <row r="701" spans="1:21" ht="60" x14ac:dyDescent="0.25">
      <c r="A701" s="2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0">
        <f t="shared" si="70"/>
        <v>41600.666666666664</v>
      </c>
      <c r="K701" s="4">
        <v>1381923548</v>
      </c>
      <c r="L701" s="10">
        <f t="shared" si="71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4">
        <f t="shared" si="72"/>
        <v>83</v>
      </c>
      <c r="R701" s="6">
        <f t="shared" si="73"/>
        <v>120.39</v>
      </c>
      <c r="S701" s="2" t="str">
        <f t="shared" si="74"/>
        <v>technology</v>
      </c>
      <c r="T701" s="2" t="str">
        <f t="shared" si="75"/>
        <v>wearables</v>
      </c>
      <c r="U701" s="2">
        <f t="shared" si="76"/>
        <v>37.18115740740177</v>
      </c>
    </row>
    <row r="702" spans="1:21" ht="60" x14ac:dyDescent="0.25">
      <c r="A702" s="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0">
        <f t="shared" si="70"/>
        <v>42745.688437500001</v>
      </c>
      <c r="K702" s="4">
        <v>1481473881</v>
      </c>
      <c r="L702" s="10">
        <f t="shared" si="71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4">
        <f t="shared" si="72"/>
        <v>3</v>
      </c>
      <c r="R702" s="6">
        <f t="shared" si="73"/>
        <v>13</v>
      </c>
      <c r="S702" s="2" t="str">
        <f t="shared" si="74"/>
        <v>technology</v>
      </c>
      <c r="T702" s="2" t="str">
        <f t="shared" si="75"/>
        <v>wearables</v>
      </c>
      <c r="U702" s="2">
        <f t="shared" si="76"/>
        <v>30</v>
      </c>
    </row>
    <row r="703" spans="1:21" ht="60" x14ac:dyDescent="0.25">
      <c r="A703" s="2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0">
        <f t="shared" si="70"/>
        <v>41843.662962962961</v>
      </c>
      <c r="K703" s="4">
        <v>1403538880</v>
      </c>
      <c r="L703" s="10">
        <f t="shared" si="71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4">
        <f t="shared" si="72"/>
        <v>27</v>
      </c>
      <c r="R703" s="6">
        <f t="shared" si="73"/>
        <v>291.33</v>
      </c>
      <c r="S703" s="2" t="str">
        <f t="shared" si="74"/>
        <v>technology</v>
      </c>
      <c r="T703" s="2" t="str">
        <f t="shared" si="75"/>
        <v>wearables</v>
      </c>
      <c r="U703" s="2">
        <f t="shared" si="76"/>
        <v>30</v>
      </c>
    </row>
    <row r="704" spans="1:21" ht="60" x14ac:dyDescent="0.25">
      <c r="A704" s="2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0">
        <f t="shared" si="70"/>
        <v>42698.768368055549</v>
      </c>
      <c r="K704" s="4">
        <v>1477416387</v>
      </c>
      <c r="L704" s="10">
        <f t="shared" si="71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4">
        <f t="shared" si="72"/>
        <v>31</v>
      </c>
      <c r="R704" s="6">
        <f t="shared" si="73"/>
        <v>124.92</v>
      </c>
      <c r="S704" s="2" t="str">
        <f t="shared" si="74"/>
        <v>technology</v>
      </c>
      <c r="T704" s="2" t="str">
        <f t="shared" si="75"/>
        <v>wearables</v>
      </c>
      <c r="U704" s="2">
        <f t="shared" si="76"/>
        <v>30.041666666656965</v>
      </c>
    </row>
    <row r="705" spans="1:21" ht="45" x14ac:dyDescent="0.25">
      <c r="A705" s="2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0">
        <f t="shared" si="70"/>
        <v>42766.98055555555</v>
      </c>
      <c r="K705" s="4">
        <v>1481150949</v>
      </c>
      <c r="L705" s="10">
        <f t="shared" si="71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4">
        <f t="shared" si="72"/>
        <v>6</v>
      </c>
      <c r="R705" s="6">
        <f t="shared" si="73"/>
        <v>119.57</v>
      </c>
      <c r="S705" s="2" t="str">
        <f t="shared" si="74"/>
        <v>technology</v>
      </c>
      <c r="T705" s="2" t="str">
        <f t="shared" si="75"/>
        <v>wearables</v>
      </c>
      <c r="U705" s="2">
        <f t="shared" si="76"/>
        <v>55.029756944437395</v>
      </c>
    </row>
    <row r="706" spans="1:21" ht="45" x14ac:dyDescent="0.25">
      <c r="A706" s="2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0">
        <f t="shared" si="70"/>
        <v>42786.192916666667</v>
      </c>
      <c r="K706" s="4">
        <v>1482381468</v>
      </c>
      <c r="L706" s="10">
        <f t="shared" si="71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4">
        <f t="shared" si="72"/>
        <v>1</v>
      </c>
      <c r="R706" s="6">
        <f t="shared" si="73"/>
        <v>120.25</v>
      </c>
      <c r="S706" s="2" t="str">
        <f t="shared" si="74"/>
        <v>technology</v>
      </c>
      <c r="T706" s="2" t="str">
        <f t="shared" si="75"/>
        <v>wearables</v>
      </c>
      <c r="U706" s="2">
        <f t="shared" si="76"/>
        <v>60</v>
      </c>
    </row>
    <row r="707" spans="1:21" ht="30" x14ac:dyDescent="0.25">
      <c r="A707" s="2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0">
        <f t="shared" ref="J707:J770" si="77">(((I707/60)/60)/24)+DATE(1970,1,1)</f>
        <v>42756.491643518515</v>
      </c>
      <c r="K707" s="4">
        <v>1482407278</v>
      </c>
      <c r="L707" s="10">
        <f t="shared" ref="L707:L770" si="78">(((K707/60)/60)/24)+DATE(1970,1,1)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4">
        <f t="shared" ref="Q707:Q770" si="79">ROUNDUP((E707/D707)*100,0)</f>
        <v>1</v>
      </c>
      <c r="R707" s="6">
        <f t="shared" ref="R707:R770" si="80">IF(E707&lt;&gt;0,ROUND(E707/N707,2),0)</f>
        <v>195.4</v>
      </c>
      <c r="S707" s="2" t="str">
        <f t="shared" ref="S707:S770" si="81">LEFT(P707,SEARCH("/",P707,1)-1)</f>
        <v>technology</v>
      </c>
      <c r="T707" s="2" t="str">
        <f t="shared" ref="T707:T770" si="82">RIGHT(P707,LEN(P707)-SEARCH("/",P707,1))</f>
        <v>wearables</v>
      </c>
      <c r="U707" s="2">
        <f t="shared" ref="U707:U770" si="83">J707-L707</f>
        <v>30</v>
      </c>
    </row>
    <row r="708" spans="1:21" ht="60" x14ac:dyDescent="0.25">
      <c r="A708" s="2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0">
        <f t="shared" si="77"/>
        <v>42718.777083333334</v>
      </c>
      <c r="K708" s="4">
        <v>1478130783</v>
      </c>
      <c r="L708" s="10">
        <f t="shared" si="78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4">
        <f t="shared" si="79"/>
        <v>0</v>
      </c>
      <c r="R708" s="6">
        <f t="shared" si="80"/>
        <v>0</v>
      </c>
      <c r="S708" s="2" t="str">
        <f t="shared" si="81"/>
        <v>technology</v>
      </c>
      <c r="T708" s="2" t="str">
        <f t="shared" si="82"/>
        <v>wearables</v>
      </c>
      <c r="U708" s="2">
        <f t="shared" si="83"/>
        <v>41.781909722223645</v>
      </c>
    </row>
    <row r="709" spans="1:21" ht="60" x14ac:dyDescent="0.25">
      <c r="A709" s="2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0">
        <f t="shared" si="77"/>
        <v>42736.663506944446</v>
      </c>
      <c r="K709" s="4">
        <v>1479830127</v>
      </c>
      <c r="L709" s="10">
        <f t="shared" si="78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4">
        <f t="shared" si="79"/>
        <v>79</v>
      </c>
      <c r="R709" s="6">
        <f t="shared" si="80"/>
        <v>117.7</v>
      </c>
      <c r="S709" s="2" t="str">
        <f t="shared" si="81"/>
        <v>technology</v>
      </c>
      <c r="T709" s="2" t="str">
        <f t="shared" si="82"/>
        <v>wearables</v>
      </c>
      <c r="U709" s="2">
        <f t="shared" si="83"/>
        <v>40</v>
      </c>
    </row>
    <row r="710" spans="1:21" ht="60" x14ac:dyDescent="0.25">
      <c r="A710" s="2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0">
        <f t="shared" si="77"/>
        <v>41895.581018518518</v>
      </c>
      <c r="K710" s="4">
        <v>1405432600</v>
      </c>
      <c r="L710" s="10">
        <f t="shared" si="78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4">
        <f t="shared" si="79"/>
        <v>23</v>
      </c>
      <c r="R710" s="6">
        <f t="shared" si="80"/>
        <v>23.95</v>
      </c>
      <c r="S710" s="2" t="str">
        <f t="shared" si="81"/>
        <v>technology</v>
      </c>
      <c r="T710" s="2" t="str">
        <f t="shared" si="82"/>
        <v>wearables</v>
      </c>
      <c r="U710" s="2">
        <f t="shared" si="83"/>
        <v>60</v>
      </c>
    </row>
    <row r="711" spans="1:21" ht="30" x14ac:dyDescent="0.25">
      <c r="A711" s="2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0">
        <f t="shared" si="77"/>
        <v>41978.041192129633</v>
      </c>
      <c r="K711" s="4">
        <v>1415149159</v>
      </c>
      <c r="L711" s="10">
        <f t="shared" si="78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4">
        <f t="shared" si="79"/>
        <v>1</v>
      </c>
      <c r="R711" s="6">
        <f t="shared" si="80"/>
        <v>30.5</v>
      </c>
      <c r="S711" s="2" t="str">
        <f t="shared" si="81"/>
        <v>technology</v>
      </c>
      <c r="T711" s="2" t="str">
        <f t="shared" si="82"/>
        <v>wearables</v>
      </c>
      <c r="U711" s="2">
        <f t="shared" si="83"/>
        <v>30</v>
      </c>
    </row>
    <row r="712" spans="1:21" ht="45" x14ac:dyDescent="0.25">
      <c r="A712" s="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0">
        <f t="shared" si="77"/>
        <v>41871.030555555553</v>
      </c>
      <c r="K712" s="4">
        <v>1405640302</v>
      </c>
      <c r="L712" s="10">
        <f t="shared" si="78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4">
        <f t="shared" si="79"/>
        <v>0</v>
      </c>
      <c r="R712" s="6">
        <f t="shared" si="80"/>
        <v>0</v>
      </c>
      <c r="S712" s="2" t="str">
        <f t="shared" si="81"/>
        <v>technology</v>
      </c>
      <c r="T712" s="2" t="str">
        <f t="shared" si="82"/>
        <v>wearables</v>
      </c>
      <c r="U712" s="2">
        <f t="shared" si="83"/>
        <v>33.045578703698993</v>
      </c>
    </row>
    <row r="713" spans="1:21" ht="60" x14ac:dyDescent="0.25">
      <c r="A713" s="2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0">
        <f t="shared" si="77"/>
        <v>42718.500787037032</v>
      </c>
      <c r="K713" s="4">
        <v>1478257268</v>
      </c>
      <c r="L713" s="10">
        <f t="shared" si="78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4">
        <f t="shared" si="79"/>
        <v>34</v>
      </c>
      <c r="R713" s="6">
        <f t="shared" si="80"/>
        <v>99.97</v>
      </c>
      <c r="S713" s="2" t="str">
        <f t="shared" si="81"/>
        <v>technology</v>
      </c>
      <c r="T713" s="2" t="str">
        <f t="shared" si="82"/>
        <v>wearables</v>
      </c>
      <c r="U713" s="2">
        <f t="shared" si="83"/>
        <v>40.041666666656965</v>
      </c>
    </row>
    <row r="714" spans="1:21" ht="60" x14ac:dyDescent="0.25">
      <c r="A714" s="2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0">
        <f t="shared" si="77"/>
        <v>42414.680925925932</v>
      </c>
      <c r="K714" s="4">
        <v>1452874832</v>
      </c>
      <c r="L714" s="10">
        <f t="shared" si="78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4">
        <f t="shared" si="79"/>
        <v>1</v>
      </c>
      <c r="R714" s="6">
        <f t="shared" si="80"/>
        <v>26.25</v>
      </c>
      <c r="S714" s="2" t="str">
        <f t="shared" si="81"/>
        <v>technology</v>
      </c>
      <c r="T714" s="2" t="str">
        <f t="shared" si="82"/>
        <v>wearables</v>
      </c>
      <c r="U714" s="2">
        <f t="shared" si="83"/>
        <v>30</v>
      </c>
    </row>
    <row r="715" spans="1:21" ht="60" x14ac:dyDescent="0.25">
      <c r="A715" s="2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0">
        <f t="shared" si="77"/>
        <v>42526.529305555552</v>
      </c>
      <c r="K715" s="4">
        <v>1462538532</v>
      </c>
      <c r="L715" s="10">
        <f t="shared" si="78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4">
        <f t="shared" si="79"/>
        <v>1</v>
      </c>
      <c r="R715" s="6">
        <f t="shared" si="80"/>
        <v>199</v>
      </c>
      <c r="S715" s="2" t="str">
        <f t="shared" si="81"/>
        <v>technology</v>
      </c>
      <c r="T715" s="2" t="str">
        <f t="shared" si="82"/>
        <v>wearables</v>
      </c>
      <c r="U715" s="2">
        <f t="shared" si="83"/>
        <v>30</v>
      </c>
    </row>
    <row r="716" spans="1:21" ht="45" x14ac:dyDescent="0.25">
      <c r="A716" s="2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0">
        <f t="shared" si="77"/>
        <v>42794.787986111114</v>
      </c>
      <c r="K716" s="4">
        <v>1483124082</v>
      </c>
      <c r="L716" s="10">
        <f t="shared" si="78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4">
        <f t="shared" si="79"/>
        <v>15</v>
      </c>
      <c r="R716" s="6">
        <f t="shared" si="80"/>
        <v>80.319999999999993</v>
      </c>
      <c r="S716" s="2" t="str">
        <f t="shared" si="81"/>
        <v>technology</v>
      </c>
      <c r="T716" s="2" t="str">
        <f t="shared" si="82"/>
        <v>wearables</v>
      </c>
      <c r="U716" s="2">
        <f t="shared" si="83"/>
        <v>60</v>
      </c>
    </row>
    <row r="717" spans="1:21" ht="60" x14ac:dyDescent="0.25">
      <c r="A717" s="2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0">
        <f t="shared" si="77"/>
        <v>42313.132407407407</v>
      </c>
      <c r="K717" s="4">
        <v>1443233440</v>
      </c>
      <c r="L717" s="10">
        <f t="shared" si="78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4">
        <f t="shared" si="79"/>
        <v>6</v>
      </c>
      <c r="R717" s="6">
        <f t="shared" si="80"/>
        <v>115.75</v>
      </c>
      <c r="S717" s="2" t="str">
        <f t="shared" si="81"/>
        <v>technology</v>
      </c>
      <c r="T717" s="2" t="str">
        <f t="shared" si="82"/>
        <v>wearables</v>
      </c>
      <c r="U717" s="2">
        <f t="shared" si="83"/>
        <v>40.041666666671517</v>
      </c>
    </row>
    <row r="718" spans="1:21" ht="45" x14ac:dyDescent="0.25">
      <c r="A718" s="2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0">
        <f t="shared" si="77"/>
        <v>41974</v>
      </c>
      <c r="K718" s="4">
        <v>1414511307</v>
      </c>
      <c r="L718" s="10">
        <f t="shared" si="78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4">
        <f t="shared" si="79"/>
        <v>11</v>
      </c>
      <c r="R718" s="6">
        <f t="shared" si="80"/>
        <v>44.69</v>
      </c>
      <c r="S718" s="2" t="str">
        <f t="shared" si="81"/>
        <v>technology</v>
      </c>
      <c r="T718" s="2" t="str">
        <f t="shared" si="82"/>
        <v>wearables</v>
      </c>
      <c r="U718" s="2">
        <f t="shared" si="83"/>
        <v>33.341354166666861</v>
      </c>
    </row>
    <row r="719" spans="1:21" ht="30" x14ac:dyDescent="0.25">
      <c r="A719" s="2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0">
        <f t="shared" si="77"/>
        <v>41887.854189814818</v>
      </c>
      <c r="K719" s="4">
        <v>1407357002</v>
      </c>
      <c r="L719" s="10">
        <f t="shared" si="78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4">
        <f t="shared" si="79"/>
        <v>1</v>
      </c>
      <c r="R719" s="6">
        <f t="shared" si="80"/>
        <v>76.25</v>
      </c>
      <c r="S719" s="2" t="str">
        <f t="shared" si="81"/>
        <v>technology</v>
      </c>
      <c r="T719" s="2" t="str">
        <f t="shared" si="82"/>
        <v>wearables</v>
      </c>
      <c r="U719" s="2">
        <f t="shared" si="83"/>
        <v>30</v>
      </c>
    </row>
    <row r="720" spans="1:21" ht="60" x14ac:dyDescent="0.25">
      <c r="A720" s="2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0">
        <f t="shared" si="77"/>
        <v>42784.249305555553</v>
      </c>
      <c r="K720" s="4">
        <v>1484684247</v>
      </c>
      <c r="L720" s="10">
        <f t="shared" si="78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4">
        <f t="shared" si="79"/>
        <v>1</v>
      </c>
      <c r="R720" s="6">
        <f t="shared" si="80"/>
        <v>22.5</v>
      </c>
      <c r="S720" s="2" t="str">
        <f t="shared" si="81"/>
        <v>technology</v>
      </c>
      <c r="T720" s="2" t="str">
        <f t="shared" si="82"/>
        <v>wearables</v>
      </c>
      <c r="U720" s="2">
        <f t="shared" si="83"/>
        <v>31.403854166666861</v>
      </c>
    </row>
    <row r="721" spans="1:21" ht="60" x14ac:dyDescent="0.25">
      <c r="A721" s="2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0">
        <f t="shared" si="77"/>
        <v>42423.040231481486</v>
      </c>
      <c r="K721" s="4">
        <v>1454979476</v>
      </c>
      <c r="L721" s="10">
        <f t="shared" si="78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4">
        <f t="shared" si="79"/>
        <v>2</v>
      </c>
      <c r="R721" s="6">
        <f t="shared" si="80"/>
        <v>19.399999999999999</v>
      </c>
      <c r="S721" s="2" t="str">
        <f t="shared" si="81"/>
        <v>technology</v>
      </c>
      <c r="T721" s="2" t="str">
        <f t="shared" si="82"/>
        <v>wearables</v>
      </c>
      <c r="U721" s="2">
        <f t="shared" si="83"/>
        <v>14</v>
      </c>
    </row>
    <row r="722" spans="1:21" ht="45" x14ac:dyDescent="0.25">
      <c r="A722" s="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0">
        <f t="shared" si="77"/>
        <v>40937.649201388893</v>
      </c>
      <c r="K722" s="4">
        <v>1325432091</v>
      </c>
      <c r="L722" s="10">
        <f t="shared" si="78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4">
        <f t="shared" si="79"/>
        <v>144</v>
      </c>
      <c r="R722" s="6">
        <f t="shared" si="80"/>
        <v>66.709999999999994</v>
      </c>
      <c r="S722" s="2" t="str">
        <f t="shared" si="81"/>
        <v>publishing</v>
      </c>
      <c r="T722" s="2" t="str">
        <f t="shared" si="82"/>
        <v>nonfiction</v>
      </c>
      <c r="U722" s="2">
        <f t="shared" si="83"/>
        <v>28</v>
      </c>
    </row>
    <row r="723" spans="1:21" ht="60" x14ac:dyDescent="0.25">
      <c r="A723" s="2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0">
        <f t="shared" si="77"/>
        <v>41852.571840277778</v>
      </c>
      <c r="K723" s="4">
        <v>1403012607</v>
      </c>
      <c r="L723" s="10">
        <f t="shared" si="78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4">
        <f t="shared" si="79"/>
        <v>123</v>
      </c>
      <c r="R723" s="6">
        <f t="shared" si="80"/>
        <v>84.14</v>
      </c>
      <c r="S723" s="2" t="str">
        <f t="shared" si="81"/>
        <v>publishing</v>
      </c>
      <c r="T723" s="2" t="str">
        <f t="shared" si="82"/>
        <v>nonfiction</v>
      </c>
      <c r="U723" s="2">
        <f t="shared" si="83"/>
        <v>45</v>
      </c>
    </row>
    <row r="724" spans="1:21" ht="60" x14ac:dyDescent="0.25">
      <c r="A724" s="2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0">
        <f t="shared" si="77"/>
        <v>41007.76363425926</v>
      </c>
      <c r="K724" s="4">
        <v>1331320778</v>
      </c>
      <c r="L724" s="10">
        <f t="shared" si="78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4">
        <f t="shared" si="79"/>
        <v>133</v>
      </c>
      <c r="R724" s="6">
        <f t="shared" si="80"/>
        <v>215.73</v>
      </c>
      <c r="S724" s="2" t="str">
        <f t="shared" si="81"/>
        <v>publishing</v>
      </c>
      <c r="T724" s="2" t="str">
        <f t="shared" si="82"/>
        <v>nonfiction</v>
      </c>
      <c r="U724" s="2">
        <f t="shared" si="83"/>
        <v>29.958333333335759</v>
      </c>
    </row>
    <row r="725" spans="1:21" ht="45" x14ac:dyDescent="0.25">
      <c r="A725" s="2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0">
        <f t="shared" si="77"/>
        <v>42215.165972222225</v>
      </c>
      <c r="K725" s="4">
        <v>1435606549</v>
      </c>
      <c r="L725" s="10">
        <f t="shared" si="78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4">
        <f t="shared" si="79"/>
        <v>110</v>
      </c>
      <c r="R725" s="6">
        <f t="shared" si="80"/>
        <v>54.69</v>
      </c>
      <c r="S725" s="2" t="str">
        <f t="shared" si="81"/>
        <v>publishing</v>
      </c>
      <c r="T725" s="2" t="str">
        <f t="shared" si="82"/>
        <v>nonfiction</v>
      </c>
      <c r="U725" s="2">
        <f t="shared" si="83"/>
        <v>30.349432870367309</v>
      </c>
    </row>
    <row r="726" spans="1:21" ht="60" x14ac:dyDescent="0.25">
      <c r="A726" s="2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0">
        <f t="shared" si="77"/>
        <v>40724.638460648144</v>
      </c>
      <c r="K726" s="4">
        <v>1306855163</v>
      </c>
      <c r="L726" s="10">
        <f t="shared" si="78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4">
        <f t="shared" si="79"/>
        <v>106</v>
      </c>
      <c r="R726" s="6">
        <f t="shared" si="80"/>
        <v>51.63</v>
      </c>
      <c r="S726" s="2" t="str">
        <f t="shared" si="81"/>
        <v>publishing</v>
      </c>
      <c r="T726" s="2" t="str">
        <f t="shared" si="82"/>
        <v>nonfiction</v>
      </c>
      <c r="U726" s="2">
        <f t="shared" si="83"/>
        <v>30</v>
      </c>
    </row>
    <row r="727" spans="1:21" ht="45" x14ac:dyDescent="0.25">
      <c r="A727" s="2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0">
        <f t="shared" si="77"/>
        <v>42351.626296296294</v>
      </c>
      <c r="K727" s="4">
        <v>1447426912</v>
      </c>
      <c r="L727" s="10">
        <f t="shared" si="78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4">
        <f t="shared" si="79"/>
        <v>101</v>
      </c>
      <c r="R727" s="6">
        <f t="shared" si="80"/>
        <v>143.36000000000001</v>
      </c>
      <c r="S727" s="2" t="str">
        <f t="shared" si="81"/>
        <v>publishing</v>
      </c>
      <c r="T727" s="2" t="str">
        <f t="shared" si="82"/>
        <v>nonfiction</v>
      </c>
      <c r="U727" s="2">
        <f t="shared" si="83"/>
        <v>30</v>
      </c>
    </row>
    <row r="728" spans="1:21" ht="60" x14ac:dyDescent="0.25">
      <c r="A728" s="2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0">
        <f t="shared" si="77"/>
        <v>41376.042673611111</v>
      </c>
      <c r="K728" s="4">
        <v>1363136487</v>
      </c>
      <c r="L728" s="10">
        <f t="shared" si="78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4">
        <f t="shared" si="79"/>
        <v>102</v>
      </c>
      <c r="R728" s="6">
        <f t="shared" si="80"/>
        <v>72.430000000000007</v>
      </c>
      <c r="S728" s="2" t="str">
        <f t="shared" si="81"/>
        <v>publishing</v>
      </c>
      <c r="T728" s="2" t="str">
        <f t="shared" si="82"/>
        <v>nonfiction</v>
      </c>
      <c r="U728" s="2">
        <f t="shared" si="83"/>
        <v>30</v>
      </c>
    </row>
    <row r="729" spans="1:21" ht="60" x14ac:dyDescent="0.25">
      <c r="A729" s="2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0">
        <f t="shared" si="77"/>
        <v>41288.888888888891</v>
      </c>
      <c r="K729" s="4">
        <v>1354580949</v>
      </c>
      <c r="L729" s="10">
        <f t="shared" si="78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4">
        <f t="shared" si="79"/>
        <v>156</v>
      </c>
      <c r="R729" s="6">
        <f t="shared" si="80"/>
        <v>36.53</v>
      </c>
      <c r="S729" s="2" t="str">
        <f t="shared" si="81"/>
        <v>publishing</v>
      </c>
      <c r="T729" s="2" t="str">
        <f t="shared" si="82"/>
        <v>nonfiction</v>
      </c>
      <c r="U729" s="2">
        <f t="shared" si="83"/>
        <v>41.868645833339542</v>
      </c>
    </row>
    <row r="730" spans="1:21" ht="45" x14ac:dyDescent="0.25">
      <c r="A730" s="2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0">
        <f t="shared" si="77"/>
        <v>40776.837465277778</v>
      </c>
      <c r="K730" s="4">
        <v>1310069157</v>
      </c>
      <c r="L730" s="10">
        <f t="shared" si="78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4">
        <f t="shared" si="79"/>
        <v>106</v>
      </c>
      <c r="R730" s="6">
        <f t="shared" si="80"/>
        <v>60.9</v>
      </c>
      <c r="S730" s="2" t="str">
        <f t="shared" si="81"/>
        <v>publishing</v>
      </c>
      <c r="T730" s="2" t="str">
        <f t="shared" si="82"/>
        <v>nonfiction</v>
      </c>
      <c r="U730" s="2">
        <f t="shared" si="83"/>
        <v>45</v>
      </c>
    </row>
    <row r="731" spans="1:21" ht="60" x14ac:dyDescent="0.25">
      <c r="A731" s="2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0">
        <f t="shared" si="77"/>
        <v>41171.185891203706</v>
      </c>
      <c r="K731" s="4">
        <v>1342844861</v>
      </c>
      <c r="L731" s="10">
        <f t="shared" si="78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4">
        <f t="shared" si="79"/>
        <v>131</v>
      </c>
      <c r="R731" s="6">
        <f t="shared" si="80"/>
        <v>43.55</v>
      </c>
      <c r="S731" s="2" t="str">
        <f t="shared" si="81"/>
        <v>publishing</v>
      </c>
      <c r="T731" s="2" t="str">
        <f t="shared" si="82"/>
        <v>nonfiction</v>
      </c>
      <c r="U731" s="2">
        <f t="shared" si="83"/>
        <v>60</v>
      </c>
    </row>
    <row r="732" spans="1:21" ht="30" x14ac:dyDescent="0.25">
      <c r="A732" s="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0">
        <f t="shared" si="77"/>
        <v>40884.745266203703</v>
      </c>
      <c r="K732" s="4">
        <v>1320688391</v>
      </c>
      <c r="L732" s="10">
        <f t="shared" si="78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4">
        <f t="shared" si="79"/>
        <v>133</v>
      </c>
      <c r="R732" s="6">
        <f t="shared" si="80"/>
        <v>99.77</v>
      </c>
      <c r="S732" s="2" t="str">
        <f t="shared" si="81"/>
        <v>publishing</v>
      </c>
      <c r="T732" s="2" t="str">
        <f t="shared" si="82"/>
        <v>nonfiction</v>
      </c>
      <c r="U732" s="2">
        <f t="shared" si="83"/>
        <v>30</v>
      </c>
    </row>
    <row r="733" spans="1:21" ht="45" x14ac:dyDescent="0.25">
      <c r="A733" s="2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0">
        <f t="shared" si="77"/>
        <v>40930.25</v>
      </c>
      <c r="K733" s="4">
        <v>1322852747</v>
      </c>
      <c r="L733" s="10">
        <f t="shared" si="78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4">
        <f t="shared" si="79"/>
        <v>126</v>
      </c>
      <c r="R733" s="6">
        <f t="shared" si="80"/>
        <v>88.73</v>
      </c>
      <c r="S733" s="2" t="str">
        <f t="shared" si="81"/>
        <v>publishing</v>
      </c>
      <c r="T733" s="2" t="str">
        <f t="shared" si="82"/>
        <v>nonfiction</v>
      </c>
      <c r="U733" s="2">
        <f t="shared" si="83"/>
        <v>50.454317129631818</v>
      </c>
    </row>
    <row r="734" spans="1:21" ht="60" x14ac:dyDescent="0.25">
      <c r="A734" s="2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0">
        <f t="shared" si="77"/>
        <v>41546.424317129626</v>
      </c>
      <c r="K734" s="4">
        <v>1375265461</v>
      </c>
      <c r="L734" s="10">
        <f t="shared" si="78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4">
        <f t="shared" si="79"/>
        <v>160</v>
      </c>
      <c r="R734" s="6">
        <f t="shared" si="80"/>
        <v>4.92</v>
      </c>
      <c r="S734" s="2" t="str">
        <f t="shared" si="81"/>
        <v>publishing</v>
      </c>
      <c r="T734" s="2" t="str">
        <f t="shared" si="82"/>
        <v>nonfiction</v>
      </c>
      <c r="U734" s="2">
        <f t="shared" si="83"/>
        <v>60</v>
      </c>
    </row>
    <row r="735" spans="1:21" ht="60" x14ac:dyDescent="0.25">
      <c r="A735" s="2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0">
        <f t="shared" si="77"/>
        <v>41628.420046296298</v>
      </c>
      <c r="K735" s="4">
        <v>1384941892</v>
      </c>
      <c r="L735" s="10">
        <f t="shared" si="78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4">
        <f t="shared" si="79"/>
        <v>121</v>
      </c>
      <c r="R735" s="6">
        <f t="shared" si="80"/>
        <v>17.82</v>
      </c>
      <c r="S735" s="2" t="str">
        <f t="shared" si="81"/>
        <v>publishing</v>
      </c>
      <c r="T735" s="2" t="str">
        <f t="shared" si="82"/>
        <v>nonfiction</v>
      </c>
      <c r="U735" s="2">
        <f t="shared" si="83"/>
        <v>30</v>
      </c>
    </row>
    <row r="736" spans="1:21" ht="45" x14ac:dyDescent="0.25">
      <c r="A736" s="2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0">
        <f t="shared" si="77"/>
        <v>42133.208333333328</v>
      </c>
      <c r="K736" s="4">
        <v>1428465420</v>
      </c>
      <c r="L736" s="10">
        <f t="shared" si="78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4">
        <f t="shared" si="79"/>
        <v>126</v>
      </c>
      <c r="R736" s="6">
        <f t="shared" si="80"/>
        <v>187.19</v>
      </c>
      <c r="S736" s="2" t="str">
        <f t="shared" si="81"/>
        <v>publishing</v>
      </c>
      <c r="T736" s="2" t="str">
        <f t="shared" si="82"/>
        <v>nonfiction</v>
      </c>
      <c r="U736" s="2">
        <f t="shared" si="83"/>
        <v>31.04374999999709</v>
      </c>
    </row>
    <row r="737" spans="1:21" ht="45" x14ac:dyDescent="0.25">
      <c r="A737" s="2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0">
        <f t="shared" si="77"/>
        <v>41977.027083333334</v>
      </c>
      <c r="K737" s="4">
        <v>1414975346</v>
      </c>
      <c r="L737" s="10">
        <f t="shared" si="78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4">
        <f t="shared" si="79"/>
        <v>115</v>
      </c>
      <c r="R737" s="6">
        <f t="shared" si="80"/>
        <v>234.81</v>
      </c>
      <c r="S737" s="2" t="str">
        <f t="shared" si="81"/>
        <v>publishing</v>
      </c>
      <c r="T737" s="2" t="str">
        <f t="shared" si="82"/>
        <v>nonfiction</v>
      </c>
      <c r="U737" s="2">
        <f t="shared" si="83"/>
        <v>30.99761574074364</v>
      </c>
    </row>
    <row r="738" spans="1:21" ht="60" x14ac:dyDescent="0.25">
      <c r="A738" s="2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0">
        <f t="shared" si="77"/>
        <v>41599.207638888889</v>
      </c>
      <c r="K738" s="4">
        <v>1383327440</v>
      </c>
      <c r="L738" s="10">
        <f t="shared" si="78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4">
        <f t="shared" si="79"/>
        <v>316</v>
      </c>
      <c r="R738" s="6">
        <f t="shared" si="80"/>
        <v>105.05</v>
      </c>
      <c r="S738" s="2" t="str">
        <f t="shared" si="81"/>
        <v>publishing</v>
      </c>
      <c r="T738" s="2" t="str">
        <f t="shared" si="82"/>
        <v>nonfiction</v>
      </c>
      <c r="U738" s="2">
        <f t="shared" si="83"/>
        <v>19.473379629627743</v>
      </c>
    </row>
    <row r="739" spans="1:21" ht="60" x14ac:dyDescent="0.25">
      <c r="A739" s="2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0">
        <f t="shared" si="77"/>
        <v>41684.833333333336</v>
      </c>
      <c r="K739" s="4">
        <v>1390890987</v>
      </c>
      <c r="L739" s="10">
        <f t="shared" si="78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4">
        <f t="shared" si="79"/>
        <v>123</v>
      </c>
      <c r="R739" s="6">
        <f t="shared" si="80"/>
        <v>56.67</v>
      </c>
      <c r="S739" s="2" t="str">
        <f t="shared" si="81"/>
        <v>publishing</v>
      </c>
      <c r="T739" s="2" t="str">
        <f t="shared" si="82"/>
        <v>nonfiction</v>
      </c>
      <c r="U739" s="2">
        <f t="shared" si="83"/>
        <v>17.558020833334012</v>
      </c>
    </row>
    <row r="740" spans="1:21" ht="30" x14ac:dyDescent="0.25">
      <c r="A740" s="2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0">
        <f t="shared" si="77"/>
        <v>41974.207638888889</v>
      </c>
      <c r="K740" s="4">
        <v>1414765794</v>
      </c>
      <c r="L740" s="10">
        <f t="shared" si="78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4">
        <f t="shared" si="79"/>
        <v>107</v>
      </c>
      <c r="R740" s="6">
        <f t="shared" si="80"/>
        <v>39.049999999999997</v>
      </c>
      <c r="S740" s="2" t="str">
        <f t="shared" si="81"/>
        <v>publishing</v>
      </c>
      <c r="T740" s="2" t="str">
        <f t="shared" si="82"/>
        <v>nonfiction</v>
      </c>
      <c r="U740" s="2">
        <f t="shared" si="83"/>
        <v>30.603541666670935</v>
      </c>
    </row>
    <row r="741" spans="1:21" ht="60" x14ac:dyDescent="0.25">
      <c r="A741" s="2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0">
        <f t="shared" si="77"/>
        <v>41862.502650462964</v>
      </c>
      <c r="K741" s="4">
        <v>1404907429</v>
      </c>
      <c r="L741" s="10">
        <f t="shared" si="78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4">
        <f t="shared" si="79"/>
        <v>159</v>
      </c>
      <c r="R741" s="6">
        <f t="shared" si="80"/>
        <v>68.349999999999994</v>
      </c>
      <c r="S741" s="2" t="str">
        <f t="shared" si="81"/>
        <v>publishing</v>
      </c>
      <c r="T741" s="2" t="str">
        <f t="shared" si="82"/>
        <v>nonfiction</v>
      </c>
      <c r="U741" s="2">
        <f t="shared" si="83"/>
        <v>33</v>
      </c>
    </row>
    <row r="742" spans="1:21" ht="60" x14ac:dyDescent="0.25">
      <c r="A742" s="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0">
        <f t="shared" si="77"/>
        <v>42176.146782407406</v>
      </c>
      <c r="K742" s="4">
        <v>1433647882</v>
      </c>
      <c r="L742" s="10">
        <f t="shared" si="78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4">
        <f t="shared" si="79"/>
        <v>108</v>
      </c>
      <c r="R742" s="6">
        <f t="shared" si="80"/>
        <v>169.58</v>
      </c>
      <c r="S742" s="2" t="str">
        <f t="shared" si="81"/>
        <v>publishing</v>
      </c>
      <c r="T742" s="2" t="str">
        <f t="shared" si="82"/>
        <v>nonfiction</v>
      </c>
      <c r="U742" s="2">
        <f t="shared" si="83"/>
        <v>14</v>
      </c>
    </row>
    <row r="743" spans="1:21" ht="30" x14ac:dyDescent="0.25">
      <c r="A743" s="2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0">
        <f t="shared" si="77"/>
        <v>41436.648217592592</v>
      </c>
      <c r="K743" s="4">
        <v>1367940806</v>
      </c>
      <c r="L743" s="10">
        <f t="shared" si="78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4">
        <f t="shared" si="79"/>
        <v>103</v>
      </c>
      <c r="R743" s="6">
        <f t="shared" si="80"/>
        <v>141.41999999999999</v>
      </c>
      <c r="S743" s="2" t="str">
        <f t="shared" si="81"/>
        <v>publishing</v>
      </c>
      <c r="T743" s="2" t="str">
        <f t="shared" si="82"/>
        <v>nonfiction</v>
      </c>
      <c r="U743" s="2">
        <f t="shared" si="83"/>
        <v>35</v>
      </c>
    </row>
    <row r="744" spans="1:21" ht="60" x14ac:dyDescent="0.25">
      <c r="A744" s="2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0">
        <f t="shared" si="77"/>
        <v>41719.876296296294</v>
      </c>
      <c r="K744" s="4">
        <v>1392847312</v>
      </c>
      <c r="L744" s="10">
        <f t="shared" si="78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4">
        <f t="shared" si="79"/>
        <v>111</v>
      </c>
      <c r="R744" s="6">
        <f t="shared" si="80"/>
        <v>67.39</v>
      </c>
      <c r="S744" s="2" t="str">
        <f t="shared" si="81"/>
        <v>publishing</v>
      </c>
      <c r="T744" s="2" t="str">
        <f t="shared" si="82"/>
        <v>nonfiction</v>
      </c>
      <c r="U744" s="2">
        <f t="shared" si="83"/>
        <v>29.958333333328483</v>
      </c>
    </row>
    <row r="745" spans="1:21" ht="60" x14ac:dyDescent="0.25">
      <c r="A745" s="2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0">
        <f t="shared" si="77"/>
        <v>41015.875</v>
      </c>
      <c r="K745" s="4">
        <v>1332435685</v>
      </c>
      <c r="L745" s="10">
        <f t="shared" si="78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4">
        <f t="shared" si="79"/>
        <v>148</v>
      </c>
      <c r="R745" s="6">
        <f t="shared" si="80"/>
        <v>54.27</v>
      </c>
      <c r="S745" s="2" t="str">
        <f t="shared" si="81"/>
        <v>publishing</v>
      </c>
      <c r="T745" s="2" t="str">
        <f t="shared" si="82"/>
        <v>nonfiction</v>
      </c>
      <c r="U745" s="2">
        <f t="shared" si="83"/>
        <v>25.165682870370802</v>
      </c>
    </row>
    <row r="746" spans="1:21" ht="45" x14ac:dyDescent="0.25">
      <c r="A746" s="2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0">
        <f t="shared" si="77"/>
        <v>41256.95721064815</v>
      </c>
      <c r="K746" s="4">
        <v>1352847503</v>
      </c>
      <c r="L746" s="10">
        <f t="shared" si="78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4">
        <f t="shared" si="79"/>
        <v>103</v>
      </c>
      <c r="R746" s="6">
        <f t="shared" si="80"/>
        <v>82.52</v>
      </c>
      <c r="S746" s="2" t="str">
        <f t="shared" si="81"/>
        <v>publishing</v>
      </c>
      <c r="T746" s="2" t="str">
        <f t="shared" si="82"/>
        <v>nonfiction</v>
      </c>
      <c r="U746" s="2">
        <f t="shared" si="83"/>
        <v>30</v>
      </c>
    </row>
    <row r="747" spans="1:21" ht="60" x14ac:dyDescent="0.25">
      <c r="A747" s="2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0">
        <f t="shared" si="77"/>
        <v>41397.572280092594</v>
      </c>
      <c r="K747" s="4">
        <v>1364996645</v>
      </c>
      <c r="L747" s="10">
        <f t="shared" si="78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4">
        <f t="shared" si="79"/>
        <v>180</v>
      </c>
      <c r="R747" s="6">
        <f t="shared" si="80"/>
        <v>53.73</v>
      </c>
      <c r="S747" s="2" t="str">
        <f t="shared" si="81"/>
        <v>publishing</v>
      </c>
      <c r="T747" s="2" t="str">
        <f t="shared" si="82"/>
        <v>nonfiction</v>
      </c>
      <c r="U747" s="2">
        <f t="shared" si="83"/>
        <v>30</v>
      </c>
    </row>
    <row r="748" spans="1:21" ht="30" x14ac:dyDescent="0.25">
      <c r="A748" s="2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0">
        <f t="shared" si="77"/>
        <v>41175.165972222225</v>
      </c>
      <c r="K748" s="4">
        <v>1346806909</v>
      </c>
      <c r="L748" s="10">
        <f t="shared" si="78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4">
        <f t="shared" si="79"/>
        <v>112</v>
      </c>
      <c r="R748" s="6">
        <f t="shared" si="80"/>
        <v>34.21</v>
      </c>
      <c r="S748" s="2" t="str">
        <f t="shared" si="81"/>
        <v>publishing</v>
      </c>
      <c r="T748" s="2" t="str">
        <f t="shared" si="82"/>
        <v>nonfiction</v>
      </c>
      <c r="U748" s="2">
        <f t="shared" si="83"/>
        <v>18.123043981482624</v>
      </c>
    </row>
    <row r="749" spans="1:21" ht="60" x14ac:dyDescent="0.25">
      <c r="A749" s="2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0">
        <f t="shared" si="77"/>
        <v>42019.454166666663</v>
      </c>
      <c r="K749" s="4">
        <v>1418649019</v>
      </c>
      <c r="L749" s="10">
        <f t="shared" si="78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4">
        <f t="shared" si="79"/>
        <v>101</v>
      </c>
      <c r="R749" s="6">
        <f t="shared" si="80"/>
        <v>127.33</v>
      </c>
      <c r="S749" s="2" t="str">
        <f t="shared" si="81"/>
        <v>publishing</v>
      </c>
      <c r="T749" s="2" t="str">
        <f t="shared" si="82"/>
        <v>nonfiction</v>
      </c>
      <c r="U749" s="2">
        <f t="shared" si="83"/>
        <v>30.90533564814541</v>
      </c>
    </row>
    <row r="750" spans="1:21" ht="45" x14ac:dyDescent="0.25">
      <c r="A750" s="2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0">
        <f t="shared" si="77"/>
        <v>41861.846828703703</v>
      </c>
      <c r="K750" s="4">
        <v>1405109966</v>
      </c>
      <c r="L750" s="10">
        <f t="shared" si="78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4">
        <f t="shared" si="79"/>
        <v>101</v>
      </c>
      <c r="R750" s="6">
        <f t="shared" si="80"/>
        <v>45.57</v>
      </c>
      <c r="S750" s="2" t="str">
        <f t="shared" si="81"/>
        <v>publishing</v>
      </c>
      <c r="T750" s="2" t="str">
        <f t="shared" si="82"/>
        <v>nonfiction</v>
      </c>
      <c r="U750" s="2">
        <f t="shared" si="83"/>
        <v>30</v>
      </c>
    </row>
    <row r="751" spans="1:21" ht="60" x14ac:dyDescent="0.25">
      <c r="A751" s="2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0">
        <f t="shared" si="77"/>
        <v>42763.94131944445</v>
      </c>
      <c r="K751" s="4">
        <v>1483050930</v>
      </c>
      <c r="L751" s="10">
        <f t="shared" si="78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4">
        <f t="shared" si="79"/>
        <v>106</v>
      </c>
      <c r="R751" s="6">
        <f t="shared" si="80"/>
        <v>95.96</v>
      </c>
      <c r="S751" s="2" t="str">
        <f t="shared" si="81"/>
        <v>publishing</v>
      </c>
      <c r="T751" s="2" t="str">
        <f t="shared" si="82"/>
        <v>nonfiction</v>
      </c>
      <c r="U751" s="2">
        <f t="shared" si="83"/>
        <v>30</v>
      </c>
    </row>
    <row r="752" spans="1:21" ht="60" x14ac:dyDescent="0.25">
      <c r="A752" s="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0">
        <f t="shared" si="77"/>
        <v>41329.878148148149</v>
      </c>
      <c r="K752" s="4">
        <v>1359147872</v>
      </c>
      <c r="L752" s="10">
        <f t="shared" si="78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4">
        <f t="shared" si="79"/>
        <v>103</v>
      </c>
      <c r="R752" s="6">
        <f t="shared" si="80"/>
        <v>77.27</v>
      </c>
      <c r="S752" s="2" t="str">
        <f t="shared" si="81"/>
        <v>publishing</v>
      </c>
      <c r="T752" s="2" t="str">
        <f t="shared" si="82"/>
        <v>nonfiction</v>
      </c>
      <c r="U752" s="2">
        <f t="shared" si="83"/>
        <v>30</v>
      </c>
    </row>
    <row r="753" spans="1:21" ht="45" x14ac:dyDescent="0.25">
      <c r="A753" s="2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0">
        <f t="shared" si="77"/>
        <v>40759.630497685182</v>
      </c>
      <c r="K753" s="4">
        <v>1308496075</v>
      </c>
      <c r="L753" s="10">
        <f t="shared" si="78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4">
        <f t="shared" si="79"/>
        <v>119</v>
      </c>
      <c r="R753" s="6">
        <f t="shared" si="80"/>
        <v>57.34</v>
      </c>
      <c r="S753" s="2" t="str">
        <f t="shared" si="81"/>
        <v>publishing</v>
      </c>
      <c r="T753" s="2" t="str">
        <f t="shared" si="82"/>
        <v>nonfiction</v>
      </c>
      <c r="U753" s="2">
        <f t="shared" si="83"/>
        <v>46</v>
      </c>
    </row>
    <row r="754" spans="1:21" ht="60" x14ac:dyDescent="0.25">
      <c r="A754" s="2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0">
        <f t="shared" si="77"/>
        <v>42659.458333333328</v>
      </c>
      <c r="K754" s="4">
        <v>1474884417</v>
      </c>
      <c r="L754" s="10">
        <f t="shared" si="78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4">
        <f t="shared" si="79"/>
        <v>112</v>
      </c>
      <c r="R754" s="6">
        <f t="shared" si="80"/>
        <v>53.19</v>
      </c>
      <c r="S754" s="2" t="str">
        <f t="shared" si="81"/>
        <v>publishing</v>
      </c>
      <c r="T754" s="2" t="str">
        <f t="shared" si="82"/>
        <v>nonfiction</v>
      </c>
      <c r="U754" s="2">
        <f t="shared" si="83"/>
        <v>20.036840277767624</v>
      </c>
    </row>
    <row r="755" spans="1:21" ht="60" x14ac:dyDescent="0.25">
      <c r="A755" s="2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0">
        <f t="shared" si="77"/>
        <v>42049.590173611112</v>
      </c>
      <c r="K755" s="4">
        <v>1421330991</v>
      </c>
      <c r="L755" s="10">
        <f t="shared" si="78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4">
        <f t="shared" si="79"/>
        <v>128</v>
      </c>
      <c r="R755" s="6">
        <f t="shared" si="80"/>
        <v>492.31</v>
      </c>
      <c r="S755" s="2" t="str">
        <f t="shared" si="81"/>
        <v>publishing</v>
      </c>
      <c r="T755" s="2" t="str">
        <f t="shared" si="82"/>
        <v>nonfiction</v>
      </c>
      <c r="U755" s="2">
        <f t="shared" si="83"/>
        <v>30</v>
      </c>
    </row>
    <row r="756" spans="1:21" ht="60" x14ac:dyDescent="0.25">
      <c r="A756" s="2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0">
        <f t="shared" si="77"/>
        <v>41279.749085648145</v>
      </c>
      <c r="K756" s="4">
        <v>1354816721</v>
      </c>
      <c r="L756" s="10">
        <f t="shared" si="78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4">
        <f t="shared" si="79"/>
        <v>104</v>
      </c>
      <c r="R756" s="6">
        <f t="shared" si="80"/>
        <v>42.35</v>
      </c>
      <c r="S756" s="2" t="str">
        <f t="shared" si="81"/>
        <v>publishing</v>
      </c>
      <c r="T756" s="2" t="str">
        <f t="shared" si="82"/>
        <v>nonfiction</v>
      </c>
      <c r="U756" s="2">
        <f t="shared" si="83"/>
        <v>30</v>
      </c>
    </row>
    <row r="757" spans="1:21" ht="45" x14ac:dyDescent="0.25">
      <c r="A757" s="2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0">
        <f t="shared" si="77"/>
        <v>41414.02847222222</v>
      </c>
      <c r="K757" s="4">
        <v>1366381877</v>
      </c>
      <c r="L757" s="10">
        <f t="shared" si="78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4">
        <f t="shared" si="79"/>
        <v>102</v>
      </c>
      <c r="R757" s="6">
        <f t="shared" si="80"/>
        <v>37.47</v>
      </c>
      <c r="S757" s="2" t="str">
        <f t="shared" si="81"/>
        <v>publishing</v>
      </c>
      <c r="T757" s="2" t="str">
        <f t="shared" si="82"/>
        <v>nonfiction</v>
      </c>
      <c r="U757" s="2">
        <f t="shared" si="83"/>
        <v>30.423414351847896</v>
      </c>
    </row>
    <row r="758" spans="1:21" ht="45" x14ac:dyDescent="0.25">
      <c r="A758" s="2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0">
        <f t="shared" si="77"/>
        <v>40651.725219907406</v>
      </c>
      <c r="K758" s="4">
        <v>1297880659</v>
      </c>
      <c r="L758" s="10">
        <f t="shared" si="78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4">
        <f t="shared" si="79"/>
        <v>118</v>
      </c>
      <c r="R758" s="6">
        <f t="shared" si="80"/>
        <v>37.450000000000003</v>
      </c>
      <c r="S758" s="2" t="str">
        <f t="shared" si="81"/>
        <v>publishing</v>
      </c>
      <c r="T758" s="2" t="str">
        <f t="shared" si="82"/>
        <v>nonfiction</v>
      </c>
      <c r="U758" s="2">
        <f t="shared" si="83"/>
        <v>60.958333333335759</v>
      </c>
    </row>
    <row r="759" spans="1:21" ht="60" x14ac:dyDescent="0.25">
      <c r="A759" s="2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0">
        <f t="shared" si="77"/>
        <v>41249.054560185185</v>
      </c>
      <c r="K759" s="4">
        <v>1353547114</v>
      </c>
      <c r="L759" s="10">
        <f t="shared" si="78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4">
        <f t="shared" si="79"/>
        <v>238</v>
      </c>
      <c r="R759" s="6">
        <f t="shared" si="80"/>
        <v>33.06</v>
      </c>
      <c r="S759" s="2" t="str">
        <f t="shared" si="81"/>
        <v>publishing</v>
      </c>
      <c r="T759" s="2" t="str">
        <f t="shared" si="82"/>
        <v>nonfiction</v>
      </c>
      <c r="U759" s="2">
        <f t="shared" si="83"/>
        <v>14</v>
      </c>
    </row>
    <row r="760" spans="1:21" ht="45" x14ac:dyDescent="0.25">
      <c r="A760" s="2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0">
        <f t="shared" si="77"/>
        <v>40459.836435185185</v>
      </c>
      <c r="K760" s="4">
        <v>1283976268</v>
      </c>
      <c r="L760" s="10">
        <f t="shared" si="78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4">
        <f t="shared" si="79"/>
        <v>102</v>
      </c>
      <c r="R760" s="6">
        <f t="shared" si="80"/>
        <v>134.21</v>
      </c>
      <c r="S760" s="2" t="str">
        <f t="shared" si="81"/>
        <v>publishing</v>
      </c>
      <c r="T760" s="2" t="str">
        <f t="shared" si="82"/>
        <v>nonfiction</v>
      </c>
      <c r="U760" s="2">
        <f t="shared" si="83"/>
        <v>30</v>
      </c>
    </row>
    <row r="761" spans="1:21" ht="45" x14ac:dyDescent="0.25">
      <c r="A761" s="2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0">
        <f t="shared" si="77"/>
        <v>41829.330312500002</v>
      </c>
      <c r="K761" s="4">
        <v>1401436539</v>
      </c>
      <c r="L761" s="10">
        <f t="shared" si="78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4">
        <f t="shared" si="79"/>
        <v>102</v>
      </c>
      <c r="R761" s="6">
        <f t="shared" si="80"/>
        <v>51.47</v>
      </c>
      <c r="S761" s="2" t="str">
        <f t="shared" si="81"/>
        <v>publishing</v>
      </c>
      <c r="T761" s="2" t="str">
        <f t="shared" si="82"/>
        <v>nonfiction</v>
      </c>
      <c r="U761" s="2">
        <f t="shared" si="83"/>
        <v>40</v>
      </c>
    </row>
    <row r="762" spans="1:21" ht="60" x14ac:dyDescent="0.25">
      <c r="A762" s="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0">
        <f t="shared" si="77"/>
        <v>42700.805706018517</v>
      </c>
      <c r="K762" s="4">
        <v>1477592413</v>
      </c>
      <c r="L762" s="10">
        <f t="shared" si="78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4">
        <f t="shared" si="79"/>
        <v>0</v>
      </c>
      <c r="R762" s="6">
        <f t="shared" si="80"/>
        <v>0</v>
      </c>
      <c r="S762" s="2" t="str">
        <f t="shared" si="81"/>
        <v>publishing</v>
      </c>
      <c r="T762" s="2" t="str">
        <f t="shared" si="82"/>
        <v>fiction</v>
      </c>
      <c r="U762" s="2">
        <f t="shared" si="83"/>
        <v>30.041666666664241</v>
      </c>
    </row>
    <row r="763" spans="1:21" ht="45" x14ac:dyDescent="0.25">
      <c r="A763" s="2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0">
        <f t="shared" si="77"/>
        <v>41672.751458333332</v>
      </c>
      <c r="K763" s="4">
        <v>1388772126</v>
      </c>
      <c r="L763" s="10">
        <f t="shared" si="78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4">
        <f t="shared" si="79"/>
        <v>5</v>
      </c>
      <c r="R763" s="6">
        <f t="shared" si="80"/>
        <v>39.17</v>
      </c>
      <c r="S763" s="2" t="str">
        <f t="shared" si="81"/>
        <v>publishing</v>
      </c>
      <c r="T763" s="2" t="str">
        <f t="shared" si="82"/>
        <v>fiction</v>
      </c>
      <c r="U763" s="2">
        <f t="shared" si="83"/>
        <v>30</v>
      </c>
    </row>
    <row r="764" spans="1:21" ht="45" x14ac:dyDescent="0.25">
      <c r="A764" s="2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0">
        <f t="shared" si="77"/>
        <v>42708.25</v>
      </c>
      <c r="K764" s="4">
        <v>1479328570</v>
      </c>
      <c r="L764" s="10">
        <f t="shared" si="78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4">
        <f t="shared" si="79"/>
        <v>0</v>
      </c>
      <c r="R764" s="6">
        <f t="shared" si="80"/>
        <v>0</v>
      </c>
      <c r="S764" s="2" t="str">
        <f t="shared" si="81"/>
        <v>publishing</v>
      </c>
      <c r="T764" s="2" t="str">
        <f t="shared" si="82"/>
        <v>fiction</v>
      </c>
      <c r="U764" s="2">
        <f t="shared" si="83"/>
        <v>17.391550925924093</v>
      </c>
    </row>
    <row r="765" spans="1:21" ht="45" x14ac:dyDescent="0.25">
      <c r="A765" s="2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0">
        <f t="shared" si="77"/>
        <v>41501.446851851848</v>
      </c>
      <c r="K765" s="4">
        <v>1373971408</v>
      </c>
      <c r="L765" s="10">
        <f t="shared" si="78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4">
        <f t="shared" si="79"/>
        <v>1</v>
      </c>
      <c r="R765" s="6">
        <f t="shared" si="80"/>
        <v>5</v>
      </c>
      <c r="S765" s="2" t="str">
        <f t="shared" si="81"/>
        <v>publishing</v>
      </c>
      <c r="T765" s="2" t="str">
        <f t="shared" si="82"/>
        <v>fiction</v>
      </c>
      <c r="U765" s="2">
        <f t="shared" si="83"/>
        <v>30</v>
      </c>
    </row>
    <row r="766" spans="1:21" ht="45" x14ac:dyDescent="0.25">
      <c r="A766" s="2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0">
        <f t="shared" si="77"/>
        <v>42257.173159722224</v>
      </c>
      <c r="K766" s="4">
        <v>1439266161</v>
      </c>
      <c r="L766" s="10">
        <f t="shared" si="78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4">
        <f t="shared" si="79"/>
        <v>0</v>
      </c>
      <c r="R766" s="6">
        <f t="shared" si="80"/>
        <v>0</v>
      </c>
      <c r="S766" s="2" t="str">
        <f t="shared" si="81"/>
        <v>publishing</v>
      </c>
      <c r="T766" s="2" t="str">
        <f t="shared" si="82"/>
        <v>fiction</v>
      </c>
      <c r="U766" s="2">
        <f t="shared" si="83"/>
        <v>30</v>
      </c>
    </row>
    <row r="767" spans="1:21" ht="60" x14ac:dyDescent="0.25">
      <c r="A767" s="2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0">
        <f t="shared" si="77"/>
        <v>41931.542638888888</v>
      </c>
      <c r="K767" s="4">
        <v>1411131684</v>
      </c>
      <c r="L767" s="10">
        <f t="shared" si="78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4">
        <f t="shared" si="79"/>
        <v>37</v>
      </c>
      <c r="R767" s="6">
        <f t="shared" si="80"/>
        <v>57.3</v>
      </c>
      <c r="S767" s="2" t="str">
        <f t="shared" si="81"/>
        <v>publishing</v>
      </c>
      <c r="T767" s="2" t="str">
        <f t="shared" si="82"/>
        <v>fiction</v>
      </c>
      <c r="U767" s="2">
        <f t="shared" si="83"/>
        <v>30</v>
      </c>
    </row>
    <row r="768" spans="1:21" ht="60" x14ac:dyDescent="0.25">
      <c r="A768" s="2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0">
        <f t="shared" si="77"/>
        <v>42051.783368055556</v>
      </c>
      <c r="K768" s="4">
        <v>1421520483</v>
      </c>
      <c r="L768" s="10">
        <f t="shared" si="78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4">
        <f t="shared" si="79"/>
        <v>0</v>
      </c>
      <c r="R768" s="6">
        <f t="shared" si="80"/>
        <v>0</v>
      </c>
      <c r="S768" s="2" t="str">
        <f t="shared" si="81"/>
        <v>publishing</v>
      </c>
      <c r="T768" s="2" t="str">
        <f t="shared" si="82"/>
        <v>fiction</v>
      </c>
      <c r="U768" s="2">
        <f t="shared" si="83"/>
        <v>30</v>
      </c>
    </row>
    <row r="769" spans="1:21" ht="75" x14ac:dyDescent="0.25">
      <c r="A769" s="2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0">
        <f t="shared" si="77"/>
        <v>42145.143634259264</v>
      </c>
      <c r="K769" s="4">
        <v>1429586810</v>
      </c>
      <c r="L769" s="10">
        <f t="shared" si="78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4">
        <f t="shared" si="79"/>
        <v>4</v>
      </c>
      <c r="R769" s="6">
        <f t="shared" si="80"/>
        <v>59</v>
      </c>
      <c r="S769" s="2" t="str">
        <f t="shared" si="81"/>
        <v>publishing</v>
      </c>
      <c r="T769" s="2" t="str">
        <f t="shared" si="82"/>
        <v>fiction</v>
      </c>
      <c r="U769" s="2">
        <f t="shared" si="83"/>
        <v>30</v>
      </c>
    </row>
    <row r="770" spans="1:21" ht="60" x14ac:dyDescent="0.25">
      <c r="A770" s="2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0">
        <f t="shared" si="77"/>
        <v>41624.207060185188</v>
      </c>
      <c r="K770" s="4">
        <v>1384577890</v>
      </c>
      <c r="L770" s="10">
        <f t="shared" si="78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4">
        <f t="shared" si="79"/>
        <v>0</v>
      </c>
      <c r="R770" s="6">
        <f t="shared" si="80"/>
        <v>0</v>
      </c>
      <c r="S770" s="2" t="str">
        <f t="shared" si="81"/>
        <v>publishing</v>
      </c>
      <c r="T770" s="2" t="str">
        <f t="shared" si="82"/>
        <v>fiction</v>
      </c>
      <c r="U770" s="2">
        <f t="shared" si="83"/>
        <v>30</v>
      </c>
    </row>
    <row r="771" spans="1:21" ht="60" x14ac:dyDescent="0.25">
      <c r="A771" s="2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0">
        <f t="shared" ref="J771:J834" si="84">(((I771/60)/60)/24)+DATE(1970,1,1)</f>
        <v>41634.996458333335</v>
      </c>
      <c r="K771" s="4">
        <v>1385510094</v>
      </c>
      <c r="L771" s="10">
        <f t="shared" ref="L771:L834" si="85">(((K771/60)/60)/24)+DATE(1970,1,1)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4">
        <f t="shared" ref="Q771:Q834" si="86">ROUNDUP((E771/D771)*100,0)</f>
        <v>42</v>
      </c>
      <c r="R771" s="6">
        <f t="shared" ref="R771:R834" si="87">IF(E771&lt;&gt;0,ROUND(E771/N771,2),0)</f>
        <v>31.85</v>
      </c>
      <c r="S771" s="2" t="str">
        <f t="shared" ref="S771:S834" si="88">LEFT(P771,SEARCH("/",P771,1)-1)</f>
        <v>publishing</v>
      </c>
      <c r="T771" s="2" t="str">
        <f t="shared" ref="T771:T834" si="89">RIGHT(P771,LEN(P771)-SEARCH("/",P771,1))</f>
        <v>fiction</v>
      </c>
      <c r="U771" s="2">
        <f t="shared" ref="U771:U834" si="90">J771-L771</f>
        <v>30</v>
      </c>
    </row>
    <row r="772" spans="1:21" ht="60" x14ac:dyDescent="0.25">
      <c r="A772" s="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0">
        <f t="shared" si="84"/>
        <v>41329.999641203707</v>
      </c>
      <c r="K772" s="4">
        <v>1358294369</v>
      </c>
      <c r="L772" s="10">
        <f t="shared" si="85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4">
        <f t="shared" si="86"/>
        <v>0</v>
      </c>
      <c r="R772" s="6">
        <f t="shared" si="87"/>
        <v>0</v>
      </c>
      <c r="S772" s="2" t="str">
        <f t="shared" si="88"/>
        <v>publishing</v>
      </c>
      <c r="T772" s="2" t="str">
        <f t="shared" si="89"/>
        <v>fiction</v>
      </c>
      <c r="U772" s="2">
        <f t="shared" si="90"/>
        <v>40</v>
      </c>
    </row>
    <row r="773" spans="1:21" ht="45" x14ac:dyDescent="0.25">
      <c r="A773" s="2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0">
        <f t="shared" si="84"/>
        <v>42399.824097222227</v>
      </c>
      <c r="K773" s="4">
        <v>1449863202</v>
      </c>
      <c r="L773" s="10">
        <f t="shared" si="85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4">
        <f t="shared" si="86"/>
        <v>1</v>
      </c>
      <c r="R773" s="6">
        <f t="shared" si="87"/>
        <v>10</v>
      </c>
      <c r="S773" s="2" t="str">
        <f t="shared" si="88"/>
        <v>publishing</v>
      </c>
      <c r="T773" s="2" t="str">
        <f t="shared" si="89"/>
        <v>fiction</v>
      </c>
      <c r="U773" s="2">
        <f t="shared" si="90"/>
        <v>50</v>
      </c>
    </row>
    <row r="774" spans="1:21" ht="60" x14ac:dyDescent="0.25">
      <c r="A774" s="2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0">
        <f t="shared" si="84"/>
        <v>40118.165972222225</v>
      </c>
      <c r="K774" s="4">
        <v>1252718519</v>
      </c>
      <c r="L774" s="10">
        <f t="shared" si="85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4">
        <f t="shared" si="86"/>
        <v>4</v>
      </c>
      <c r="R774" s="6">
        <f t="shared" si="87"/>
        <v>50</v>
      </c>
      <c r="S774" s="2" t="str">
        <f t="shared" si="88"/>
        <v>publishing</v>
      </c>
      <c r="T774" s="2" t="str">
        <f t="shared" si="89"/>
        <v>fiction</v>
      </c>
      <c r="U774" s="2">
        <f t="shared" si="90"/>
        <v>50.109039351853426</v>
      </c>
    </row>
    <row r="775" spans="1:21" ht="60" x14ac:dyDescent="0.25">
      <c r="A775" s="2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0">
        <f t="shared" si="84"/>
        <v>42134.959027777775</v>
      </c>
      <c r="K775" s="4">
        <v>1428341985</v>
      </c>
      <c r="L775" s="10">
        <f t="shared" si="85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4">
        <f t="shared" si="86"/>
        <v>1</v>
      </c>
      <c r="R775" s="6">
        <f t="shared" si="87"/>
        <v>16</v>
      </c>
      <c r="S775" s="2" t="str">
        <f t="shared" si="88"/>
        <v>publishing</v>
      </c>
      <c r="T775" s="2" t="str">
        <f t="shared" si="89"/>
        <v>fiction</v>
      </c>
      <c r="U775" s="2">
        <f t="shared" si="90"/>
        <v>34.223090277781012</v>
      </c>
    </row>
    <row r="776" spans="1:21" ht="60" x14ac:dyDescent="0.25">
      <c r="A776" s="2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0">
        <f t="shared" si="84"/>
        <v>41693.780300925922</v>
      </c>
      <c r="K776" s="4">
        <v>1390589018</v>
      </c>
      <c r="L776" s="10">
        <f t="shared" si="85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4">
        <f t="shared" si="86"/>
        <v>71</v>
      </c>
      <c r="R776" s="6">
        <f t="shared" si="87"/>
        <v>39</v>
      </c>
      <c r="S776" s="2" t="str">
        <f t="shared" si="88"/>
        <v>publishing</v>
      </c>
      <c r="T776" s="2" t="str">
        <f t="shared" si="89"/>
        <v>fiction</v>
      </c>
      <c r="U776" s="2">
        <f t="shared" si="90"/>
        <v>30</v>
      </c>
    </row>
    <row r="777" spans="1:21" ht="45" x14ac:dyDescent="0.25">
      <c r="A777" s="2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0">
        <f t="shared" si="84"/>
        <v>40893.060127314813</v>
      </c>
      <c r="K777" s="4">
        <v>1321406795</v>
      </c>
      <c r="L777" s="10">
        <f t="shared" si="85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4">
        <f t="shared" si="86"/>
        <v>2</v>
      </c>
      <c r="R777" s="6">
        <f t="shared" si="87"/>
        <v>34</v>
      </c>
      <c r="S777" s="2" t="str">
        <f t="shared" si="88"/>
        <v>publishing</v>
      </c>
      <c r="T777" s="2" t="str">
        <f t="shared" si="89"/>
        <v>fiction</v>
      </c>
      <c r="U777" s="2">
        <f t="shared" si="90"/>
        <v>30</v>
      </c>
    </row>
    <row r="778" spans="1:21" ht="60" x14ac:dyDescent="0.25">
      <c r="A778" s="2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0">
        <f t="shared" si="84"/>
        <v>42288.208333333328</v>
      </c>
      <c r="K778" s="4">
        <v>1441297645</v>
      </c>
      <c r="L778" s="10">
        <f t="shared" si="85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4">
        <f t="shared" si="86"/>
        <v>52</v>
      </c>
      <c r="R778" s="6">
        <f t="shared" si="87"/>
        <v>63.12</v>
      </c>
      <c r="S778" s="2" t="str">
        <f t="shared" si="88"/>
        <v>publishing</v>
      </c>
      <c r="T778" s="2" t="str">
        <f t="shared" si="89"/>
        <v>fiction</v>
      </c>
      <c r="U778" s="2">
        <f t="shared" si="90"/>
        <v>37.522627314814599</v>
      </c>
    </row>
    <row r="779" spans="1:21" ht="60" x14ac:dyDescent="0.25">
      <c r="A779" s="2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0">
        <f t="shared" si="84"/>
        <v>41486.981215277774</v>
      </c>
      <c r="K779" s="4">
        <v>1372721577</v>
      </c>
      <c r="L779" s="10">
        <f t="shared" si="85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4">
        <f t="shared" si="86"/>
        <v>1</v>
      </c>
      <c r="R779" s="6">
        <f t="shared" si="87"/>
        <v>7</v>
      </c>
      <c r="S779" s="2" t="str">
        <f t="shared" si="88"/>
        <v>publishing</v>
      </c>
      <c r="T779" s="2" t="str">
        <f t="shared" si="89"/>
        <v>fiction</v>
      </c>
      <c r="U779" s="2">
        <f t="shared" si="90"/>
        <v>30</v>
      </c>
    </row>
    <row r="780" spans="1:21" ht="45" x14ac:dyDescent="0.25">
      <c r="A780" s="2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0">
        <f t="shared" si="84"/>
        <v>41759.702314814815</v>
      </c>
      <c r="K780" s="4">
        <v>1396284680</v>
      </c>
      <c r="L780" s="10">
        <f t="shared" si="85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4">
        <f t="shared" si="86"/>
        <v>1</v>
      </c>
      <c r="R780" s="6">
        <f t="shared" si="87"/>
        <v>2</v>
      </c>
      <c r="S780" s="2" t="str">
        <f t="shared" si="88"/>
        <v>publishing</v>
      </c>
      <c r="T780" s="2" t="str">
        <f t="shared" si="89"/>
        <v>fiction</v>
      </c>
      <c r="U780" s="2">
        <f t="shared" si="90"/>
        <v>30</v>
      </c>
    </row>
    <row r="781" spans="1:21" ht="60" x14ac:dyDescent="0.25">
      <c r="A781" s="2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0">
        <f t="shared" si="84"/>
        <v>40466.166666666664</v>
      </c>
      <c r="K781" s="4">
        <v>1284567905</v>
      </c>
      <c r="L781" s="10">
        <f t="shared" si="85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4">
        <f t="shared" si="86"/>
        <v>3</v>
      </c>
      <c r="R781" s="6">
        <f t="shared" si="87"/>
        <v>66.67</v>
      </c>
      <c r="S781" s="2" t="str">
        <f t="shared" si="88"/>
        <v>publishing</v>
      </c>
      <c r="T781" s="2" t="str">
        <f t="shared" si="89"/>
        <v>fiction</v>
      </c>
      <c r="U781" s="2">
        <f t="shared" si="90"/>
        <v>29.482581018513883</v>
      </c>
    </row>
    <row r="782" spans="1:21" ht="45" x14ac:dyDescent="0.25">
      <c r="A782" s="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0">
        <f t="shared" si="84"/>
        <v>40666.673900462964</v>
      </c>
      <c r="K782" s="4">
        <v>1301847025</v>
      </c>
      <c r="L782" s="10">
        <f t="shared" si="85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4">
        <f t="shared" si="86"/>
        <v>104</v>
      </c>
      <c r="R782" s="6">
        <f t="shared" si="87"/>
        <v>38.520000000000003</v>
      </c>
      <c r="S782" s="2" t="str">
        <f t="shared" si="88"/>
        <v>music</v>
      </c>
      <c r="T782" s="2" t="str">
        <f t="shared" si="89"/>
        <v>rock</v>
      </c>
      <c r="U782" s="2">
        <f t="shared" si="90"/>
        <v>30</v>
      </c>
    </row>
    <row r="783" spans="1:21" ht="45" x14ac:dyDescent="0.25">
      <c r="A783" s="2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0">
        <f t="shared" si="84"/>
        <v>41433.000856481485</v>
      </c>
      <c r="K783" s="4">
        <v>1368057674</v>
      </c>
      <c r="L783" s="10">
        <f t="shared" si="85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4">
        <f t="shared" si="86"/>
        <v>134</v>
      </c>
      <c r="R783" s="6">
        <f t="shared" si="87"/>
        <v>42.61</v>
      </c>
      <c r="S783" s="2" t="str">
        <f t="shared" si="88"/>
        <v>music</v>
      </c>
      <c r="T783" s="2" t="str">
        <f t="shared" si="89"/>
        <v>rock</v>
      </c>
      <c r="U783" s="2">
        <f t="shared" si="90"/>
        <v>30</v>
      </c>
    </row>
    <row r="784" spans="1:21" ht="45" x14ac:dyDescent="0.25">
      <c r="A784" s="2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0">
        <f t="shared" si="84"/>
        <v>41146.758125</v>
      </c>
      <c r="K784" s="4">
        <v>1343326302</v>
      </c>
      <c r="L784" s="10">
        <f t="shared" si="85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4">
        <f t="shared" si="86"/>
        <v>100</v>
      </c>
      <c r="R784" s="6">
        <f t="shared" si="87"/>
        <v>50</v>
      </c>
      <c r="S784" s="2" t="str">
        <f t="shared" si="88"/>
        <v>music</v>
      </c>
      <c r="T784" s="2" t="str">
        <f t="shared" si="89"/>
        <v>rock</v>
      </c>
      <c r="U784" s="2">
        <f t="shared" si="90"/>
        <v>30</v>
      </c>
    </row>
    <row r="785" spans="1:21" ht="60" x14ac:dyDescent="0.25">
      <c r="A785" s="2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0">
        <f t="shared" si="84"/>
        <v>41026.916666666664</v>
      </c>
      <c r="K785" s="4">
        <v>1332182049</v>
      </c>
      <c r="L785" s="10">
        <f t="shared" si="85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4">
        <f t="shared" si="86"/>
        <v>149</v>
      </c>
      <c r="R785" s="6">
        <f t="shared" si="87"/>
        <v>63.49</v>
      </c>
      <c r="S785" s="2" t="str">
        <f t="shared" si="88"/>
        <v>music</v>
      </c>
      <c r="T785" s="2" t="str">
        <f t="shared" si="89"/>
        <v>rock</v>
      </c>
      <c r="U785" s="2">
        <f t="shared" si="90"/>
        <v>39.142951388887013</v>
      </c>
    </row>
    <row r="786" spans="1:21" ht="60" x14ac:dyDescent="0.25">
      <c r="A786" s="2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0">
        <f t="shared" si="84"/>
        <v>41715.107858796298</v>
      </c>
      <c r="K786" s="4">
        <v>1391571319</v>
      </c>
      <c r="L786" s="10">
        <f t="shared" si="85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4">
        <f t="shared" si="86"/>
        <v>103</v>
      </c>
      <c r="R786" s="6">
        <f t="shared" si="87"/>
        <v>102.5</v>
      </c>
      <c r="S786" s="2" t="str">
        <f t="shared" si="88"/>
        <v>music</v>
      </c>
      <c r="T786" s="2" t="str">
        <f t="shared" si="89"/>
        <v>rock</v>
      </c>
      <c r="U786" s="2">
        <f t="shared" si="90"/>
        <v>39.958333333335759</v>
      </c>
    </row>
    <row r="787" spans="1:21" ht="60" x14ac:dyDescent="0.25">
      <c r="A787" s="2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0">
        <f t="shared" si="84"/>
        <v>41333.593923611108</v>
      </c>
      <c r="K787" s="4">
        <v>1359468915</v>
      </c>
      <c r="L787" s="10">
        <f t="shared" si="85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4">
        <f t="shared" si="86"/>
        <v>181</v>
      </c>
      <c r="R787" s="6">
        <f t="shared" si="87"/>
        <v>31.14</v>
      </c>
      <c r="S787" s="2" t="str">
        <f t="shared" si="88"/>
        <v>music</v>
      </c>
      <c r="T787" s="2" t="str">
        <f t="shared" si="89"/>
        <v>rock</v>
      </c>
      <c r="U787" s="2">
        <f t="shared" si="90"/>
        <v>30</v>
      </c>
    </row>
    <row r="788" spans="1:21" ht="45" x14ac:dyDescent="0.25">
      <c r="A788" s="2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0">
        <f t="shared" si="84"/>
        <v>41040.657638888886</v>
      </c>
      <c r="K788" s="4">
        <v>1331774434</v>
      </c>
      <c r="L788" s="10">
        <f t="shared" si="85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4">
        <f t="shared" si="86"/>
        <v>143</v>
      </c>
      <c r="R788" s="6">
        <f t="shared" si="87"/>
        <v>162.27000000000001</v>
      </c>
      <c r="S788" s="2" t="str">
        <f t="shared" si="88"/>
        <v>music</v>
      </c>
      <c r="T788" s="2" t="str">
        <f t="shared" si="89"/>
        <v>rock</v>
      </c>
      <c r="U788" s="2">
        <f t="shared" si="90"/>
        <v>57.601689814815472</v>
      </c>
    </row>
    <row r="789" spans="1:21" ht="60" x14ac:dyDescent="0.25">
      <c r="A789" s="2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0">
        <f t="shared" si="84"/>
        <v>41579.627615740741</v>
      </c>
      <c r="K789" s="4">
        <v>1380726226</v>
      </c>
      <c r="L789" s="10">
        <f t="shared" si="85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4">
        <f t="shared" si="86"/>
        <v>115</v>
      </c>
      <c r="R789" s="6">
        <f t="shared" si="87"/>
        <v>80.59</v>
      </c>
      <c r="S789" s="2" t="str">
        <f t="shared" si="88"/>
        <v>music</v>
      </c>
      <c r="T789" s="2" t="str">
        <f t="shared" si="89"/>
        <v>rock</v>
      </c>
      <c r="U789" s="2">
        <f t="shared" si="90"/>
        <v>30</v>
      </c>
    </row>
    <row r="790" spans="1:21" ht="60" x14ac:dyDescent="0.25">
      <c r="A790" s="2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0">
        <f t="shared" si="84"/>
        <v>41097.165972222225</v>
      </c>
      <c r="K790" s="4">
        <v>1338336588</v>
      </c>
      <c r="L790" s="10">
        <f t="shared" si="85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4">
        <f t="shared" si="86"/>
        <v>204</v>
      </c>
      <c r="R790" s="6">
        <f t="shared" si="87"/>
        <v>59.85</v>
      </c>
      <c r="S790" s="2" t="str">
        <f t="shared" si="88"/>
        <v>music</v>
      </c>
      <c r="T790" s="2" t="str">
        <f t="shared" si="89"/>
        <v>rock</v>
      </c>
      <c r="U790" s="2">
        <f t="shared" si="90"/>
        <v>38.159166666671808</v>
      </c>
    </row>
    <row r="791" spans="1:21" ht="45" x14ac:dyDescent="0.25">
      <c r="A791" s="2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0">
        <f t="shared" si="84"/>
        <v>41295.332638888889</v>
      </c>
      <c r="K791" s="4">
        <v>1357187280</v>
      </c>
      <c r="L791" s="10">
        <f t="shared" si="85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4">
        <f t="shared" si="86"/>
        <v>110</v>
      </c>
      <c r="R791" s="6">
        <f t="shared" si="87"/>
        <v>132.86000000000001</v>
      </c>
      <c r="S791" s="2" t="str">
        <f t="shared" si="88"/>
        <v>music</v>
      </c>
      <c r="T791" s="2" t="str">
        <f t="shared" si="89"/>
        <v>rock</v>
      </c>
      <c r="U791" s="2">
        <f t="shared" si="90"/>
        <v>18.146527777775191</v>
      </c>
    </row>
    <row r="792" spans="1:21" ht="60" x14ac:dyDescent="0.25">
      <c r="A792" s="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0">
        <f t="shared" si="84"/>
        <v>41306.047905092593</v>
      </c>
      <c r="K792" s="4">
        <v>1357088939</v>
      </c>
      <c r="L792" s="10">
        <f t="shared" si="85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4">
        <f t="shared" si="86"/>
        <v>145</v>
      </c>
      <c r="R792" s="6">
        <f t="shared" si="87"/>
        <v>92.55</v>
      </c>
      <c r="S792" s="2" t="str">
        <f t="shared" si="88"/>
        <v>music</v>
      </c>
      <c r="T792" s="2" t="str">
        <f t="shared" si="89"/>
        <v>rock</v>
      </c>
      <c r="U792" s="2">
        <f t="shared" si="90"/>
        <v>30</v>
      </c>
    </row>
    <row r="793" spans="1:21" ht="60" x14ac:dyDescent="0.25">
      <c r="A793" s="2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0">
        <f t="shared" si="84"/>
        <v>41591.249305555553</v>
      </c>
      <c r="K793" s="4">
        <v>1381430646</v>
      </c>
      <c r="L793" s="10">
        <f t="shared" si="85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4">
        <f t="shared" si="86"/>
        <v>104</v>
      </c>
      <c r="R793" s="6">
        <f t="shared" si="87"/>
        <v>60.86</v>
      </c>
      <c r="S793" s="2" t="str">
        <f t="shared" si="88"/>
        <v>music</v>
      </c>
      <c r="T793" s="2" t="str">
        <f t="shared" si="89"/>
        <v>rock</v>
      </c>
      <c r="U793" s="2">
        <f t="shared" si="90"/>
        <v>33.468680555553874</v>
      </c>
    </row>
    <row r="794" spans="1:21" ht="30" x14ac:dyDescent="0.25">
      <c r="A794" s="2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0">
        <f t="shared" si="84"/>
        <v>41585.915312500001</v>
      </c>
      <c r="K794" s="4">
        <v>1381265883</v>
      </c>
      <c r="L794" s="10">
        <f t="shared" si="85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4">
        <f t="shared" si="86"/>
        <v>101</v>
      </c>
      <c r="R794" s="6">
        <f t="shared" si="87"/>
        <v>41.85</v>
      </c>
      <c r="S794" s="2" t="str">
        <f t="shared" si="88"/>
        <v>music</v>
      </c>
      <c r="T794" s="2" t="str">
        <f t="shared" si="89"/>
        <v>rock</v>
      </c>
      <c r="U794" s="2">
        <f t="shared" si="90"/>
        <v>30.041666666664241</v>
      </c>
    </row>
    <row r="795" spans="1:21" ht="60" x14ac:dyDescent="0.25">
      <c r="A795" s="2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0">
        <f t="shared" si="84"/>
        <v>41458.207638888889</v>
      </c>
      <c r="K795" s="4">
        <v>1371491244</v>
      </c>
      <c r="L795" s="10">
        <f t="shared" si="85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4">
        <f t="shared" si="86"/>
        <v>103</v>
      </c>
      <c r="R795" s="6">
        <f t="shared" si="87"/>
        <v>88.33</v>
      </c>
      <c r="S795" s="2" t="str">
        <f t="shared" si="88"/>
        <v>music</v>
      </c>
      <c r="T795" s="2" t="str">
        <f t="shared" si="89"/>
        <v>rock</v>
      </c>
      <c r="U795" s="2">
        <f t="shared" si="90"/>
        <v>15.466388888889924</v>
      </c>
    </row>
    <row r="796" spans="1:21" ht="60" x14ac:dyDescent="0.25">
      <c r="A796" s="2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0">
        <f t="shared" si="84"/>
        <v>40791.712500000001</v>
      </c>
      <c r="K796" s="4">
        <v>1310438737</v>
      </c>
      <c r="L796" s="10">
        <f t="shared" si="85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4">
        <f t="shared" si="86"/>
        <v>106</v>
      </c>
      <c r="R796" s="6">
        <f t="shared" si="87"/>
        <v>158.96</v>
      </c>
      <c r="S796" s="2" t="str">
        <f t="shared" si="88"/>
        <v>music</v>
      </c>
      <c r="T796" s="2" t="str">
        <f t="shared" si="89"/>
        <v>rock</v>
      </c>
      <c r="U796" s="2">
        <f t="shared" si="90"/>
        <v>55.597488425926713</v>
      </c>
    </row>
    <row r="797" spans="1:21" ht="60" x14ac:dyDescent="0.25">
      <c r="A797" s="2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0">
        <f t="shared" si="84"/>
        <v>41006.207638888889</v>
      </c>
      <c r="K797" s="4">
        <v>1330094566</v>
      </c>
      <c r="L797" s="10">
        <f t="shared" si="85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4">
        <f t="shared" si="86"/>
        <v>112</v>
      </c>
      <c r="R797" s="6">
        <f t="shared" si="87"/>
        <v>85.05</v>
      </c>
      <c r="S797" s="2" t="str">
        <f t="shared" si="88"/>
        <v>music</v>
      </c>
      <c r="T797" s="2" t="str">
        <f t="shared" si="89"/>
        <v>rock</v>
      </c>
      <c r="U797" s="2">
        <f t="shared" si="90"/>
        <v>42.594606481485243</v>
      </c>
    </row>
    <row r="798" spans="1:21" ht="60" x14ac:dyDescent="0.25">
      <c r="A798" s="2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0">
        <f t="shared" si="84"/>
        <v>41532.881944444445</v>
      </c>
      <c r="K798" s="4">
        <v>1376687485</v>
      </c>
      <c r="L798" s="10">
        <f t="shared" si="85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4">
        <f t="shared" si="86"/>
        <v>102</v>
      </c>
      <c r="R798" s="6">
        <f t="shared" si="87"/>
        <v>112.61</v>
      </c>
      <c r="S798" s="2" t="str">
        <f t="shared" si="88"/>
        <v>music</v>
      </c>
      <c r="T798" s="2" t="str">
        <f t="shared" si="89"/>
        <v>rock</v>
      </c>
      <c r="U798" s="2">
        <f t="shared" si="90"/>
        <v>29.99901620370656</v>
      </c>
    </row>
    <row r="799" spans="1:21" ht="60" x14ac:dyDescent="0.25">
      <c r="A799" s="2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0">
        <f t="shared" si="84"/>
        <v>41028.166666666664</v>
      </c>
      <c r="K799" s="4">
        <v>1332978688</v>
      </c>
      <c r="L799" s="10">
        <f t="shared" si="85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4">
        <f t="shared" si="86"/>
        <v>108</v>
      </c>
      <c r="R799" s="6">
        <f t="shared" si="87"/>
        <v>45.44</v>
      </c>
      <c r="S799" s="2" t="str">
        <f t="shared" si="88"/>
        <v>music</v>
      </c>
      <c r="T799" s="2" t="str">
        <f t="shared" si="89"/>
        <v>rock</v>
      </c>
      <c r="U799" s="2">
        <f t="shared" si="90"/>
        <v>31.172592592592991</v>
      </c>
    </row>
    <row r="800" spans="1:21" ht="45" x14ac:dyDescent="0.25">
      <c r="A800" s="2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0">
        <f t="shared" si="84"/>
        <v>41912.590127314819</v>
      </c>
      <c r="K800" s="4">
        <v>1409494187</v>
      </c>
      <c r="L800" s="10">
        <f t="shared" si="85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4">
        <f t="shared" si="86"/>
        <v>115</v>
      </c>
      <c r="R800" s="6">
        <f t="shared" si="87"/>
        <v>46.22</v>
      </c>
      <c r="S800" s="2" t="str">
        <f t="shared" si="88"/>
        <v>music</v>
      </c>
      <c r="T800" s="2" t="str">
        <f t="shared" si="89"/>
        <v>rock</v>
      </c>
      <c r="U800" s="2">
        <f t="shared" si="90"/>
        <v>30</v>
      </c>
    </row>
    <row r="801" spans="1:21" ht="60" x14ac:dyDescent="0.25">
      <c r="A801" s="2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0">
        <f t="shared" si="84"/>
        <v>41026.667199074072</v>
      </c>
      <c r="K801" s="4">
        <v>1332950446</v>
      </c>
      <c r="L801" s="10">
        <f t="shared" si="85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4">
        <f t="shared" si="86"/>
        <v>101</v>
      </c>
      <c r="R801" s="6">
        <f t="shared" si="87"/>
        <v>178.61</v>
      </c>
      <c r="S801" s="2" t="str">
        <f t="shared" si="88"/>
        <v>music</v>
      </c>
      <c r="T801" s="2" t="str">
        <f t="shared" si="89"/>
        <v>rock</v>
      </c>
      <c r="U801" s="2">
        <f t="shared" si="90"/>
        <v>30</v>
      </c>
    </row>
    <row r="802" spans="1:21" ht="45" x14ac:dyDescent="0.25">
      <c r="A802" s="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0">
        <f t="shared" si="84"/>
        <v>41893.433495370373</v>
      </c>
      <c r="K802" s="4">
        <v>1407839054</v>
      </c>
      <c r="L802" s="10">
        <f t="shared" si="85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4">
        <f t="shared" si="86"/>
        <v>153</v>
      </c>
      <c r="R802" s="6">
        <f t="shared" si="87"/>
        <v>40.75</v>
      </c>
      <c r="S802" s="2" t="str">
        <f t="shared" si="88"/>
        <v>music</v>
      </c>
      <c r="T802" s="2" t="str">
        <f t="shared" si="89"/>
        <v>rock</v>
      </c>
      <c r="U802" s="2">
        <f t="shared" si="90"/>
        <v>30</v>
      </c>
    </row>
    <row r="803" spans="1:21" ht="45" x14ac:dyDescent="0.25">
      <c r="A803" s="2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0">
        <f t="shared" si="84"/>
        <v>40725.795370370368</v>
      </c>
      <c r="K803" s="4">
        <v>1306955120</v>
      </c>
      <c r="L803" s="10">
        <f t="shared" si="85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4">
        <f t="shared" si="86"/>
        <v>112</v>
      </c>
      <c r="R803" s="6">
        <f t="shared" si="87"/>
        <v>43.73</v>
      </c>
      <c r="S803" s="2" t="str">
        <f t="shared" si="88"/>
        <v>music</v>
      </c>
      <c r="T803" s="2" t="str">
        <f t="shared" si="89"/>
        <v>rock</v>
      </c>
      <c r="U803" s="2">
        <f t="shared" si="90"/>
        <v>30</v>
      </c>
    </row>
    <row r="804" spans="1:21" ht="60" x14ac:dyDescent="0.25">
      <c r="A804" s="2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0">
        <f t="shared" si="84"/>
        <v>41169.170138888891</v>
      </c>
      <c r="K804" s="4">
        <v>1343867524</v>
      </c>
      <c r="L804" s="10">
        <f t="shared" si="85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4">
        <f t="shared" si="86"/>
        <v>102</v>
      </c>
      <c r="R804" s="6">
        <f t="shared" si="87"/>
        <v>81.069999999999993</v>
      </c>
      <c r="S804" s="2" t="str">
        <f t="shared" si="88"/>
        <v>music</v>
      </c>
      <c r="T804" s="2" t="str">
        <f t="shared" si="89"/>
        <v>rock</v>
      </c>
      <c r="U804" s="2">
        <f t="shared" si="90"/>
        <v>46.147870370368764</v>
      </c>
    </row>
    <row r="805" spans="1:21" ht="60" x14ac:dyDescent="0.25">
      <c r="A805" s="2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0">
        <f t="shared" si="84"/>
        <v>40692.041666666664</v>
      </c>
      <c r="K805" s="4">
        <v>1304376478</v>
      </c>
      <c r="L805" s="10">
        <f t="shared" si="85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4">
        <f t="shared" si="86"/>
        <v>124</v>
      </c>
      <c r="R805" s="6">
        <f t="shared" si="87"/>
        <v>74.61</v>
      </c>
      <c r="S805" s="2" t="str">
        <f t="shared" si="88"/>
        <v>music</v>
      </c>
      <c r="T805" s="2" t="str">
        <f t="shared" si="89"/>
        <v>rock</v>
      </c>
      <c r="U805" s="2">
        <f t="shared" si="90"/>
        <v>26.091689814813435</v>
      </c>
    </row>
    <row r="806" spans="1:21" ht="60" x14ac:dyDescent="0.25">
      <c r="A806" s="2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0">
        <f t="shared" si="84"/>
        <v>40747.165972222225</v>
      </c>
      <c r="K806" s="4">
        <v>1309919526</v>
      </c>
      <c r="L806" s="10">
        <f t="shared" si="85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4">
        <f t="shared" si="86"/>
        <v>100</v>
      </c>
      <c r="R806" s="6">
        <f t="shared" si="87"/>
        <v>305.56</v>
      </c>
      <c r="S806" s="2" t="str">
        <f t="shared" si="88"/>
        <v>music</v>
      </c>
      <c r="T806" s="2" t="str">
        <f t="shared" si="89"/>
        <v>rock</v>
      </c>
      <c r="U806" s="2">
        <f t="shared" si="90"/>
        <v>17.060347222221026</v>
      </c>
    </row>
    <row r="807" spans="1:21" ht="45" x14ac:dyDescent="0.25">
      <c r="A807" s="2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0">
        <f t="shared" si="84"/>
        <v>40740.958333333336</v>
      </c>
      <c r="K807" s="4">
        <v>1306525512</v>
      </c>
      <c r="L807" s="10">
        <f t="shared" si="85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4">
        <f t="shared" si="86"/>
        <v>105</v>
      </c>
      <c r="R807" s="6">
        <f t="shared" si="87"/>
        <v>58.33</v>
      </c>
      <c r="S807" s="2" t="str">
        <f t="shared" si="88"/>
        <v>music</v>
      </c>
      <c r="T807" s="2" t="str">
        <f t="shared" si="89"/>
        <v>rock</v>
      </c>
      <c r="U807" s="2">
        <f t="shared" si="90"/>
        <v>50.135277777779265</v>
      </c>
    </row>
    <row r="808" spans="1:21" ht="30" x14ac:dyDescent="0.25">
      <c r="A808" s="2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0">
        <f t="shared" si="84"/>
        <v>40793.691423611112</v>
      </c>
      <c r="K808" s="4">
        <v>1312821339</v>
      </c>
      <c r="L808" s="10">
        <f t="shared" si="85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4">
        <f t="shared" si="86"/>
        <v>105</v>
      </c>
      <c r="R808" s="6">
        <f t="shared" si="87"/>
        <v>117.68</v>
      </c>
      <c r="S808" s="2" t="str">
        <f t="shared" si="88"/>
        <v>music</v>
      </c>
      <c r="T808" s="2" t="str">
        <f t="shared" si="89"/>
        <v>rock</v>
      </c>
      <c r="U808" s="2">
        <f t="shared" si="90"/>
        <v>30</v>
      </c>
    </row>
    <row r="809" spans="1:21" ht="30" x14ac:dyDescent="0.25">
      <c r="A809" s="2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0">
        <f t="shared" si="84"/>
        <v>42795.083333333328</v>
      </c>
      <c r="K809" s="4">
        <v>1485270311</v>
      </c>
      <c r="L809" s="10">
        <f t="shared" si="85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4">
        <f t="shared" si="86"/>
        <v>106</v>
      </c>
      <c r="R809" s="6">
        <f t="shared" si="87"/>
        <v>73.77</v>
      </c>
      <c r="S809" s="2" t="str">
        <f t="shared" si="88"/>
        <v>music</v>
      </c>
      <c r="T809" s="2" t="str">
        <f t="shared" si="89"/>
        <v>rock</v>
      </c>
      <c r="U809" s="2">
        <f t="shared" si="90"/>
        <v>35.454733796286746</v>
      </c>
    </row>
    <row r="810" spans="1:21" ht="60" x14ac:dyDescent="0.25">
      <c r="A810" s="2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0">
        <f t="shared" si="84"/>
        <v>41995.207638888889</v>
      </c>
      <c r="K810" s="4">
        <v>1416363886</v>
      </c>
      <c r="L810" s="10">
        <f t="shared" si="85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4">
        <f t="shared" si="86"/>
        <v>100</v>
      </c>
      <c r="R810" s="6">
        <f t="shared" si="87"/>
        <v>104.65</v>
      </c>
      <c r="S810" s="2" t="str">
        <f t="shared" si="88"/>
        <v>music</v>
      </c>
      <c r="T810" s="2" t="str">
        <f t="shared" si="89"/>
        <v>rock</v>
      </c>
      <c r="U810" s="2">
        <f t="shared" si="90"/>
        <v>33.107106481482333</v>
      </c>
    </row>
    <row r="811" spans="1:21" ht="45" x14ac:dyDescent="0.25">
      <c r="A811" s="2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0">
        <f t="shared" si="84"/>
        <v>41658.833680555559</v>
      </c>
      <c r="K811" s="4">
        <v>1387569630</v>
      </c>
      <c r="L811" s="10">
        <f t="shared" si="85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4">
        <f t="shared" si="86"/>
        <v>104</v>
      </c>
      <c r="R811" s="6">
        <f t="shared" si="87"/>
        <v>79.83</v>
      </c>
      <c r="S811" s="2" t="str">
        <f t="shared" si="88"/>
        <v>music</v>
      </c>
      <c r="T811" s="2" t="str">
        <f t="shared" si="89"/>
        <v>rock</v>
      </c>
      <c r="U811" s="2">
        <f t="shared" si="90"/>
        <v>30</v>
      </c>
    </row>
    <row r="812" spans="1:21" ht="60" x14ac:dyDescent="0.25">
      <c r="A812" s="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0">
        <f t="shared" si="84"/>
        <v>41153.056273148148</v>
      </c>
      <c r="K812" s="4">
        <v>1343870462</v>
      </c>
      <c r="L812" s="10">
        <f t="shared" si="85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4">
        <f t="shared" si="86"/>
        <v>105</v>
      </c>
      <c r="R812" s="6">
        <f t="shared" si="87"/>
        <v>58.33</v>
      </c>
      <c r="S812" s="2" t="str">
        <f t="shared" si="88"/>
        <v>music</v>
      </c>
      <c r="T812" s="2" t="str">
        <f t="shared" si="89"/>
        <v>rock</v>
      </c>
      <c r="U812" s="2">
        <f t="shared" si="90"/>
        <v>30</v>
      </c>
    </row>
    <row r="813" spans="1:21" ht="45" x14ac:dyDescent="0.25">
      <c r="A813" s="2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0">
        <f t="shared" si="84"/>
        <v>41465.702777777777</v>
      </c>
      <c r="K813" s="4">
        <v>1371569202</v>
      </c>
      <c r="L813" s="10">
        <f t="shared" si="85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4">
        <f t="shared" si="86"/>
        <v>104</v>
      </c>
      <c r="R813" s="6">
        <f t="shared" si="87"/>
        <v>86.67</v>
      </c>
      <c r="S813" s="2" t="str">
        <f t="shared" si="88"/>
        <v>music</v>
      </c>
      <c r="T813" s="2" t="str">
        <f t="shared" si="89"/>
        <v>rock</v>
      </c>
      <c r="U813" s="2">
        <f t="shared" si="90"/>
        <v>22.059236111112114</v>
      </c>
    </row>
    <row r="814" spans="1:21" ht="60" x14ac:dyDescent="0.25">
      <c r="A814" s="2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0">
        <f t="shared" si="84"/>
        <v>41334.581944444442</v>
      </c>
      <c r="K814" s="4">
        <v>1357604752</v>
      </c>
      <c r="L814" s="10">
        <f t="shared" si="85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4">
        <f t="shared" si="86"/>
        <v>152</v>
      </c>
      <c r="R814" s="6">
        <f t="shared" si="87"/>
        <v>27.61</v>
      </c>
      <c r="S814" s="2" t="str">
        <f t="shared" si="88"/>
        <v>music</v>
      </c>
      <c r="T814" s="2" t="str">
        <f t="shared" si="89"/>
        <v>rock</v>
      </c>
      <c r="U814" s="2">
        <f t="shared" si="90"/>
        <v>52.56398148147855</v>
      </c>
    </row>
    <row r="815" spans="1:21" ht="30" x14ac:dyDescent="0.25">
      <c r="A815" s="2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0">
        <f t="shared" si="84"/>
        <v>41110.960243055553</v>
      </c>
      <c r="K815" s="4">
        <v>1340233365</v>
      </c>
      <c r="L815" s="10">
        <f t="shared" si="85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4">
        <f t="shared" si="86"/>
        <v>160</v>
      </c>
      <c r="R815" s="6">
        <f t="shared" si="87"/>
        <v>25</v>
      </c>
      <c r="S815" s="2" t="str">
        <f t="shared" si="88"/>
        <v>music</v>
      </c>
      <c r="T815" s="2" t="str">
        <f t="shared" si="89"/>
        <v>rock</v>
      </c>
      <c r="U815" s="2">
        <f t="shared" si="90"/>
        <v>30</v>
      </c>
    </row>
    <row r="816" spans="1:21" ht="60" x14ac:dyDescent="0.25">
      <c r="A816" s="2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0">
        <f t="shared" si="84"/>
        <v>40694.75277777778</v>
      </c>
      <c r="K816" s="4">
        <v>1305568201</v>
      </c>
      <c r="L816" s="10">
        <f t="shared" si="85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4">
        <f t="shared" si="86"/>
        <v>128</v>
      </c>
      <c r="R816" s="6">
        <f t="shared" si="87"/>
        <v>45.46</v>
      </c>
      <c r="S816" s="2" t="str">
        <f t="shared" si="88"/>
        <v>music</v>
      </c>
      <c r="T816" s="2" t="str">
        <f t="shared" si="89"/>
        <v>rock</v>
      </c>
      <c r="U816" s="2">
        <f t="shared" si="90"/>
        <v>15.00971064814803</v>
      </c>
    </row>
    <row r="817" spans="1:21" ht="30" x14ac:dyDescent="0.25">
      <c r="A817" s="2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0">
        <f t="shared" si="84"/>
        <v>41944.917858796296</v>
      </c>
      <c r="K817" s="4">
        <v>1412287303</v>
      </c>
      <c r="L817" s="10">
        <f t="shared" si="85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4">
        <f t="shared" si="86"/>
        <v>107</v>
      </c>
      <c r="R817" s="6">
        <f t="shared" si="87"/>
        <v>99.53</v>
      </c>
      <c r="S817" s="2" t="str">
        <f t="shared" si="88"/>
        <v>music</v>
      </c>
      <c r="T817" s="2" t="str">
        <f t="shared" si="89"/>
        <v>rock</v>
      </c>
      <c r="U817" s="2">
        <f t="shared" si="90"/>
        <v>30</v>
      </c>
    </row>
    <row r="818" spans="1:21" ht="45" x14ac:dyDescent="0.25">
      <c r="A818" s="2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0">
        <f t="shared" si="84"/>
        <v>41373.270833333336</v>
      </c>
      <c r="K818" s="4">
        <v>1362776043</v>
      </c>
      <c r="L818" s="10">
        <f t="shared" si="85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4">
        <f t="shared" si="86"/>
        <v>116</v>
      </c>
      <c r="R818" s="6">
        <f t="shared" si="87"/>
        <v>39.31</v>
      </c>
      <c r="S818" s="2" t="str">
        <f t="shared" si="88"/>
        <v>music</v>
      </c>
      <c r="T818" s="2" t="str">
        <f t="shared" si="89"/>
        <v>rock</v>
      </c>
      <c r="U818" s="2">
        <f t="shared" si="90"/>
        <v>31.399965277778392</v>
      </c>
    </row>
    <row r="819" spans="1:21" ht="45" x14ac:dyDescent="0.25">
      <c r="A819" s="2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0">
        <f t="shared" si="84"/>
        <v>40979.207638888889</v>
      </c>
      <c r="K819" s="4">
        <v>1326810211</v>
      </c>
      <c r="L819" s="10">
        <f t="shared" si="85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4">
        <f t="shared" si="86"/>
        <v>138</v>
      </c>
      <c r="R819" s="6">
        <f t="shared" si="87"/>
        <v>89.42</v>
      </c>
      <c r="S819" s="2" t="str">
        <f t="shared" si="88"/>
        <v>music</v>
      </c>
      <c r="T819" s="2" t="str">
        <f t="shared" si="89"/>
        <v>rock</v>
      </c>
      <c r="U819" s="2">
        <f t="shared" si="90"/>
        <v>53.60797453703708</v>
      </c>
    </row>
    <row r="820" spans="1:21" ht="60" x14ac:dyDescent="0.25">
      <c r="A820" s="2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0">
        <f t="shared" si="84"/>
        <v>41128.709027777775</v>
      </c>
      <c r="K820" s="4">
        <v>1343682681</v>
      </c>
      <c r="L820" s="10">
        <f t="shared" si="85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4">
        <f t="shared" si="86"/>
        <v>156</v>
      </c>
      <c r="R820" s="6">
        <f t="shared" si="87"/>
        <v>28.68</v>
      </c>
      <c r="S820" s="2" t="str">
        <f t="shared" si="88"/>
        <v>music</v>
      </c>
      <c r="T820" s="2" t="str">
        <f t="shared" si="89"/>
        <v>rock</v>
      </c>
      <c r="U820" s="2">
        <f t="shared" si="90"/>
        <v>7.8261458333290648</v>
      </c>
    </row>
    <row r="821" spans="1:21" ht="30" x14ac:dyDescent="0.25">
      <c r="A821" s="2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0">
        <f t="shared" si="84"/>
        <v>41629.197222222225</v>
      </c>
      <c r="K821" s="4">
        <v>1386806254</v>
      </c>
      <c r="L821" s="10">
        <f t="shared" si="85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4">
        <f t="shared" si="86"/>
        <v>109</v>
      </c>
      <c r="R821" s="6">
        <f t="shared" si="87"/>
        <v>31.07</v>
      </c>
      <c r="S821" s="2" t="str">
        <f t="shared" si="88"/>
        <v>music</v>
      </c>
      <c r="T821" s="2" t="str">
        <f t="shared" si="89"/>
        <v>rock</v>
      </c>
      <c r="U821" s="2">
        <f t="shared" si="90"/>
        <v>9.1989120370417368</v>
      </c>
    </row>
    <row r="822" spans="1:21" ht="45" x14ac:dyDescent="0.25">
      <c r="A822" s="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0">
        <f t="shared" si="84"/>
        <v>41799.208333333336</v>
      </c>
      <c r="K822" s="4">
        <v>1399666342</v>
      </c>
      <c r="L822" s="10">
        <f t="shared" si="85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4">
        <f t="shared" si="86"/>
        <v>135</v>
      </c>
      <c r="R822" s="6">
        <f t="shared" si="87"/>
        <v>70.55</v>
      </c>
      <c r="S822" s="2" t="str">
        <f t="shared" si="88"/>
        <v>music</v>
      </c>
      <c r="T822" s="2" t="str">
        <f t="shared" si="89"/>
        <v>rock</v>
      </c>
      <c r="U822" s="2">
        <f t="shared" si="90"/>
        <v>30.366412037037662</v>
      </c>
    </row>
    <row r="823" spans="1:21" ht="45" x14ac:dyDescent="0.25">
      <c r="A823" s="2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0">
        <f t="shared" si="84"/>
        <v>42128.167361111111</v>
      </c>
      <c r="K823" s="4">
        <v>1427753265</v>
      </c>
      <c r="L823" s="10">
        <f t="shared" si="85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4">
        <f t="shared" si="86"/>
        <v>100</v>
      </c>
      <c r="R823" s="6">
        <f t="shared" si="87"/>
        <v>224.13</v>
      </c>
      <c r="S823" s="2" t="str">
        <f t="shared" si="88"/>
        <v>music</v>
      </c>
      <c r="T823" s="2" t="str">
        <f t="shared" si="89"/>
        <v>rock</v>
      </c>
      <c r="U823" s="2">
        <f t="shared" si="90"/>
        <v>34.245312499995634</v>
      </c>
    </row>
    <row r="824" spans="1:21" ht="45" x14ac:dyDescent="0.25">
      <c r="A824" s="2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0">
        <f t="shared" si="84"/>
        <v>41187.947337962964</v>
      </c>
      <c r="K824" s="4">
        <v>1346885050</v>
      </c>
      <c r="L824" s="10">
        <f t="shared" si="85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4">
        <f t="shared" si="86"/>
        <v>120</v>
      </c>
      <c r="R824" s="6">
        <f t="shared" si="87"/>
        <v>51.81</v>
      </c>
      <c r="S824" s="2" t="str">
        <f t="shared" si="88"/>
        <v>music</v>
      </c>
      <c r="T824" s="2" t="str">
        <f t="shared" si="89"/>
        <v>rock</v>
      </c>
      <c r="U824" s="2">
        <f t="shared" si="90"/>
        <v>30</v>
      </c>
    </row>
    <row r="825" spans="1:21" ht="45" x14ac:dyDescent="0.25">
      <c r="A825" s="2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0">
        <f t="shared" si="84"/>
        <v>42085.931157407409</v>
      </c>
      <c r="K825" s="4">
        <v>1424474452</v>
      </c>
      <c r="L825" s="10">
        <f t="shared" si="85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4">
        <f t="shared" si="86"/>
        <v>180</v>
      </c>
      <c r="R825" s="6">
        <f t="shared" si="87"/>
        <v>43.52</v>
      </c>
      <c r="S825" s="2" t="str">
        <f t="shared" si="88"/>
        <v>music</v>
      </c>
      <c r="T825" s="2" t="str">
        <f t="shared" si="89"/>
        <v>rock</v>
      </c>
      <c r="U825" s="2">
        <f t="shared" si="90"/>
        <v>29.958333333335759</v>
      </c>
    </row>
    <row r="826" spans="1:21" ht="60" x14ac:dyDescent="0.25">
      <c r="A826" s="2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0">
        <f t="shared" si="84"/>
        <v>40286.290972222225</v>
      </c>
      <c r="K826" s="4">
        <v>1268459318</v>
      </c>
      <c r="L826" s="10">
        <f t="shared" si="85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4">
        <f t="shared" si="86"/>
        <v>135</v>
      </c>
      <c r="R826" s="6">
        <f t="shared" si="87"/>
        <v>39.82</v>
      </c>
      <c r="S826" s="2" t="str">
        <f t="shared" si="88"/>
        <v>music</v>
      </c>
      <c r="T826" s="2" t="str">
        <f t="shared" si="89"/>
        <v>rock</v>
      </c>
      <c r="U826" s="2">
        <f t="shared" si="90"/>
        <v>36.048865740740439</v>
      </c>
    </row>
    <row r="827" spans="1:21" ht="45" x14ac:dyDescent="0.25">
      <c r="A827" s="2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0">
        <f t="shared" si="84"/>
        <v>41211.306527777779</v>
      </c>
      <c r="K827" s="4">
        <v>1349335284</v>
      </c>
      <c r="L827" s="10">
        <f t="shared" si="85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4">
        <f t="shared" si="86"/>
        <v>101</v>
      </c>
      <c r="R827" s="6">
        <f t="shared" si="87"/>
        <v>126.81</v>
      </c>
      <c r="S827" s="2" t="str">
        <f t="shared" si="88"/>
        <v>music</v>
      </c>
      <c r="T827" s="2" t="str">
        <f t="shared" si="89"/>
        <v>rock</v>
      </c>
      <c r="U827" s="2">
        <f t="shared" si="90"/>
        <v>25</v>
      </c>
    </row>
    <row r="828" spans="1:21" ht="45" x14ac:dyDescent="0.25">
      <c r="A828" s="2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0">
        <f t="shared" si="84"/>
        <v>40993.996874999997</v>
      </c>
      <c r="K828" s="4">
        <v>1330908930</v>
      </c>
      <c r="L828" s="10">
        <f t="shared" si="85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4">
        <f t="shared" si="86"/>
        <v>102</v>
      </c>
      <c r="R828" s="6">
        <f t="shared" si="87"/>
        <v>113.88</v>
      </c>
      <c r="S828" s="2" t="str">
        <f t="shared" si="88"/>
        <v>music</v>
      </c>
      <c r="T828" s="2" t="str">
        <f t="shared" si="89"/>
        <v>rock</v>
      </c>
      <c r="U828" s="2">
        <f t="shared" si="90"/>
        <v>20.958333333328483</v>
      </c>
    </row>
    <row r="829" spans="1:21" ht="60" x14ac:dyDescent="0.25">
      <c r="A829" s="2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0">
        <f t="shared" si="84"/>
        <v>40953.825694444444</v>
      </c>
      <c r="K829" s="4">
        <v>1326972107</v>
      </c>
      <c r="L829" s="10">
        <f t="shared" si="85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4">
        <f t="shared" si="86"/>
        <v>104</v>
      </c>
      <c r="R829" s="6">
        <f t="shared" si="87"/>
        <v>28.18</v>
      </c>
      <c r="S829" s="2" t="str">
        <f t="shared" si="88"/>
        <v>music</v>
      </c>
      <c r="T829" s="2" t="str">
        <f t="shared" si="89"/>
        <v>rock</v>
      </c>
      <c r="U829" s="2">
        <f t="shared" si="90"/>
        <v>26.352233796293149</v>
      </c>
    </row>
    <row r="830" spans="1:21" ht="60" x14ac:dyDescent="0.25">
      <c r="A830" s="2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0">
        <f t="shared" si="84"/>
        <v>41085.683333333334</v>
      </c>
      <c r="K830" s="4">
        <v>1339549982</v>
      </c>
      <c r="L830" s="10">
        <f t="shared" si="85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4">
        <f t="shared" si="86"/>
        <v>107</v>
      </c>
      <c r="R830" s="6">
        <f t="shared" si="87"/>
        <v>36.61</v>
      </c>
      <c r="S830" s="2" t="str">
        <f t="shared" si="88"/>
        <v>music</v>
      </c>
      <c r="T830" s="2" t="str">
        <f t="shared" si="89"/>
        <v>rock</v>
      </c>
      <c r="U830" s="2">
        <f t="shared" si="90"/>
        <v>12.632615740738402</v>
      </c>
    </row>
    <row r="831" spans="1:21" ht="60" x14ac:dyDescent="0.25">
      <c r="A831" s="2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0">
        <f t="shared" si="84"/>
        <v>42564.801388888889</v>
      </c>
      <c r="K831" s="4">
        <v>1463253240</v>
      </c>
      <c r="L831" s="10">
        <f t="shared" si="85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4">
        <f t="shared" si="86"/>
        <v>104</v>
      </c>
      <c r="R831" s="6">
        <f t="shared" si="87"/>
        <v>32.5</v>
      </c>
      <c r="S831" s="2" t="str">
        <f t="shared" si="88"/>
        <v>music</v>
      </c>
      <c r="T831" s="2" t="str">
        <f t="shared" si="89"/>
        <v>rock</v>
      </c>
      <c r="U831" s="2">
        <f t="shared" si="90"/>
        <v>60</v>
      </c>
    </row>
    <row r="832" spans="1:21" ht="45" x14ac:dyDescent="0.25">
      <c r="A832" s="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0">
        <f t="shared" si="84"/>
        <v>41355.484085648146</v>
      </c>
      <c r="K832" s="4">
        <v>1361363825</v>
      </c>
      <c r="L832" s="10">
        <f t="shared" si="85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4">
        <f t="shared" si="86"/>
        <v>108</v>
      </c>
      <c r="R832" s="6">
        <f t="shared" si="87"/>
        <v>60.66</v>
      </c>
      <c r="S832" s="2" t="str">
        <f t="shared" si="88"/>
        <v>music</v>
      </c>
      <c r="T832" s="2" t="str">
        <f t="shared" si="89"/>
        <v>rock</v>
      </c>
      <c r="U832" s="2">
        <f t="shared" si="90"/>
        <v>29.958333333328483</v>
      </c>
    </row>
    <row r="833" spans="1:21" ht="45" x14ac:dyDescent="0.25">
      <c r="A833" s="2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0">
        <f t="shared" si="84"/>
        <v>41026.646921296298</v>
      </c>
      <c r="K833" s="4">
        <v>1332948694</v>
      </c>
      <c r="L833" s="10">
        <f t="shared" si="85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4">
        <f t="shared" si="86"/>
        <v>234</v>
      </c>
      <c r="R833" s="6">
        <f t="shared" si="87"/>
        <v>175</v>
      </c>
      <c r="S833" s="2" t="str">
        <f t="shared" si="88"/>
        <v>music</v>
      </c>
      <c r="T833" s="2" t="str">
        <f t="shared" si="89"/>
        <v>rock</v>
      </c>
      <c r="U833" s="2">
        <f t="shared" si="90"/>
        <v>30</v>
      </c>
    </row>
    <row r="834" spans="1:21" ht="60" x14ac:dyDescent="0.25">
      <c r="A834" s="2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0">
        <f t="shared" si="84"/>
        <v>40929.342361111114</v>
      </c>
      <c r="K834" s="4">
        <v>1321978335</v>
      </c>
      <c r="L834" s="10">
        <f t="shared" si="85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4">
        <f t="shared" si="86"/>
        <v>101</v>
      </c>
      <c r="R834" s="6">
        <f t="shared" si="87"/>
        <v>97.99</v>
      </c>
      <c r="S834" s="2" t="str">
        <f t="shared" si="88"/>
        <v>music</v>
      </c>
      <c r="T834" s="2" t="str">
        <f t="shared" si="89"/>
        <v>rock</v>
      </c>
      <c r="U834" s="2">
        <f t="shared" si="90"/>
        <v>59.66718750000291</v>
      </c>
    </row>
    <row r="835" spans="1:21" x14ac:dyDescent="0.25">
      <c r="A835" s="2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0">
        <f t="shared" ref="J835:J898" si="91">(((I835/60)/60)/24)+DATE(1970,1,1)</f>
        <v>41748.878182870372</v>
      </c>
      <c r="K835" s="4">
        <v>1395349475</v>
      </c>
      <c r="L835" s="10">
        <f t="shared" ref="L835:L898" si="92">(((K835/60)/60)/24)+DATE(1970,1,1)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4">
        <f t="shared" ref="Q835:Q898" si="93">ROUNDUP((E835/D835)*100,0)</f>
        <v>102</v>
      </c>
      <c r="R835" s="6">
        <f t="shared" ref="R835:R898" si="94">IF(E835&lt;&gt;0,ROUND(E835/N835,2),0)</f>
        <v>148.78</v>
      </c>
      <c r="S835" s="2" t="str">
        <f t="shared" ref="S835:S898" si="95">LEFT(P835,SEARCH("/",P835,1)-1)</f>
        <v>music</v>
      </c>
      <c r="T835" s="2" t="str">
        <f t="shared" ref="T835:T898" si="96">RIGHT(P835,LEN(P835)-SEARCH("/",P835,1))</f>
        <v>rock</v>
      </c>
      <c r="U835" s="2">
        <f t="shared" ref="U835:U898" si="97">J835-L835</f>
        <v>30</v>
      </c>
    </row>
    <row r="836" spans="1:21" ht="60" x14ac:dyDescent="0.25">
      <c r="A836" s="2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0">
        <f t="shared" si="91"/>
        <v>41456.165972222225</v>
      </c>
      <c r="K836" s="4">
        <v>1369770292</v>
      </c>
      <c r="L836" s="10">
        <f t="shared" si="92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4">
        <f t="shared" si="93"/>
        <v>132</v>
      </c>
      <c r="R836" s="6">
        <f t="shared" si="94"/>
        <v>96.08</v>
      </c>
      <c r="S836" s="2" t="str">
        <f t="shared" si="95"/>
        <v>music</v>
      </c>
      <c r="T836" s="2" t="str">
        <f t="shared" si="96"/>
        <v>rock</v>
      </c>
      <c r="U836" s="2">
        <f t="shared" si="97"/>
        <v>33.343148148152977</v>
      </c>
    </row>
    <row r="837" spans="1:21" ht="60" x14ac:dyDescent="0.25">
      <c r="A837" s="2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0">
        <f t="shared" si="91"/>
        <v>41048.125</v>
      </c>
      <c r="K837" s="4">
        <v>1333709958</v>
      </c>
      <c r="L837" s="10">
        <f t="shared" si="92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4">
        <f t="shared" si="93"/>
        <v>118</v>
      </c>
      <c r="R837" s="6">
        <f t="shared" si="94"/>
        <v>58.63</v>
      </c>
      <c r="S837" s="2" t="str">
        <f t="shared" si="95"/>
        <v>music</v>
      </c>
      <c r="T837" s="2" t="str">
        <f t="shared" si="96"/>
        <v>rock</v>
      </c>
      <c r="U837" s="2">
        <f t="shared" si="97"/>
        <v>42.667152777779847</v>
      </c>
    </row>
    <row r="838" spans="1:21" x14ac:dyDescent="0.25">
      <c r="A838" s="2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0">
        <f t="shared" si="91"/>
        <v>41554.056921296295</v>
      </c>
      <c r="K838" s="4">
        <v>1378516918</v>
      </c>
      <c r="L838" s="10">
        <f t="shared" si="92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4">
        <f t="shared" si="93"/>
        <v>101</v>
      </c>
      <c r="R838" s="6">
        <f t="shared" si="94"/>
        <v>109.71</v>
      </c>
      <c r="S838" s="2" t="str">
        <f t="shared" si="95"/>
        <v>music</v>
      </c>
      <c r="T838" s="2" t="str">
        <f t="shared" si="96"/>
        <v>rock</v>
      </c>
      <c r="U838" s="2">
        <f t="shared" si="97"/>
        <v>30</v>
      </c>
    </row>
    <row r="839" spans="1:21" ht="45" x14ac:dyDescent="0.25">
      <c r="A839" s="2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0">
        <f t="shared" si="91"/>
        <v>41760.998402777775</v>
      </c>
      <c r="K839" s="4">
        <v>1396396662</v>
      </c>
      <c r="L839" s="10">
        <f t="shared" si="92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4">
        <f t="shared" si="93"/>
        <v>122</v>
      </c>
      <c r="R839" s="6">
        <f t="shared" si="94"/>
        <v>49.11</v>
      </c>
      <c r="S839" s="2" t="str">
        <f t="shared" si="95"/>
        <v>music</v>
      </c>
      <c r="T839" s="2" t="str">
        <f t="shared" si="96"/>
        <v>rock</v>
      </c>
      <c r="U839" s="2">
        <f t="shared" si="97"/>
        <v>30</v>
      </c>
    </row>
    <row r="840" spans="1:21" ht="60" x14ac:dyDescent="0.25">
      <c r="A840" s="2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0">
        <f t="shared" si="91"/>
        <v>40925.897974537038</v>
      </c>
      <c r="K840" s="4">
        <v>1324243985</v>
      </c>
      <c r="L840" s="10">
        <f t="shared" si="92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4">
        <f t="shared" si="93"/>
        <v>146</v>
      </c>
      <c r="R840" s="6">
        <f t="shared" si="94"/>
        <v>47.67</v>
      </c>
      <c r="S840" s="2" t="str">
        <f t="shared" si="95"/>
        <v>music</v>
      </c>
      <c r="T840" s="2" t="str">
        <f t="shared" si="96"/>
        <v>rock</v>
      </c>
      <c r="U840" s="2">
        <f t="shared" si="97"/>
        <v>30</v>
      </c>
    </row>
    <row r="841" spans="1:21" ht="45" x14ac:dyDescent="0.25">
      <c r="A841" s="2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0">
        <f t="shared" si="91"/>
        <v>41174.763379629629</v>
      </c>
      <c r="K841" s="4">
        <v>1345745956</v>
      </c>
      <c r="L841" s="10">
        <f t="shared" si="92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4">
        <f t="shared" si="93"/>
        <v>117</v>
      </c>
      <c r="R841" s="6">
        <f t="shared" si="94"/>
        <v>60.74</v>
      </c>
      <c r="S841" s="2" t="str">
        <f t="shared" si="95"/>
        <v>music</v>
      </c>
      <c r="T841" s="2" t="str">
        <f t="shared" si="96"/>
        <v>rock</v>
      </c>
      <c r="U841" s="2">
        <f t="shared" si="97"/>
        <v>30</v>
      </c>
    </row>
    <row r="842" spans="1:21" ht="45" x14ac:dyDescent="0.25">
      <c r="A842" s="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0">
        <f t="shared" si="91"/>
        <v>42637.226701388892</v>
      </c>
      <c r="K842" s="4">
        <v>1472102787</v>
      </c>
      <c r="L842" s="10">
        <f t="shared" si="92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4">
        <f t="shared" si="93"/>
        <v>121</v>
      </c>
      <c r="R842" s="6">
        <f t="shared" si="94"/>
        <v>63.38</v>
      </c>
      <c r="S842" s="2" t="str">
        <f t="shared" si="95"/>
        <v>music</v>
      </c>
      <c r="T842" s="2" t="str">
        <f t="shared" si="96"/>
        <v>metal</v>
      </c>
      <c r="U842" s="2">
        <f t="shared" si="97"/>
        <v>30</v>
      </c>
    </row>
    <row r="843" spans="1:21" ht="60" x14ac:dyDescent="0.25">
      <c r="A843" s="2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0">
        <f t="shared" si="91"/>
        <v>41953.88035879629</v>
      </c>
      <c r="K843" s="4">
        <v>1413058063</v>
      </c>
      <c r="L843" s="10">
        <f t="shared" si="92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4">
        <f t="shared" si="93"/>
        <v>102</v>
      </c>
      <c r="R843" s="6">
        <f t="shared" si="94"/>
        <v>53.89</v>
      </c>
      <c r="S843" s="2" t="str">
        <f t="shared" si="95"/>
        <v>music</v>
      </c>
      <c r="T843" s="2" t="str">
        <f t="shared" si="96"/>
        <v>metal</v>
      </c>
      <c r="U843" s="2">
        <f t="shared" si="97"/>
        <v>30.041666666664241</v>
      </c>
    </row>
    <row r="844" spans="1:21" ht="45" x14ac:dyDescent="0.25">
      <c r="A844" s="2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0">
        <f t="shared" si="91"/>
        <v>41561.165972222225</v>
      </c>
      <c r="K844" s="4">
        <v>1378735983</v>
      </c>
      <c r="L844" s="10">
        <f t="shared" si="92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4">
        <f t="shared" si="93"/>
        <v>105</v>
      </c>
      <c r="R844" s="6">
        <f t="shared" si="94"/>
        <v>66.87</v>
      </c>
      <c r="S844" s="2" t="str">
        <f t="shared" si="95"/>
        <v>music</v>
      </c>
      <c r="T844" s="2" t="str">
        <f t="shared" si="96"/>
        <v>metal</v>
      </c>
      <c r="U844" s="2">
        <f t="shared" si="97"/>
        <v>34.573576388887886</v>
      </c>
    </row>
    <row r="845" spans="1:21" ht="60" x14ac:dyDescent="0.25">
      <c r="A845" s="2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0">
        <f t="shared" si="91"/>
        <v>42712.333333333328</v>
      </c>
      <c r="K845" s="4">
        <v>1479708680</v>
      </c>
      <c r="L845" s="10">
        <f t="shared" si="92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4">
        <f t="shared" si="93"/>
        <v>268</v>
      </c>
      <c r="R845" s="6">
        <f t="shared" si="94"/>
        <v>63.1</v>
      </c>
      <c r="S845" s="2" t="str">
        <f t="shared" si="95"/>
        <v>music</v>
      </c>
      <c r="T845" s="2" t="str">
        <f t="shared" si="96"/>
        <v>metal</v>
      </c>
      <c r="U845" s="2">
        <f t="shared" si="97"/>
        <v>17.075462962959136</v>
      </c>
    </row>
    <row r="846" spans="1:21" ht="60" x14ac:dyDescent="0.25">
      <c r="A846" s="2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0">
        <f t="shared" si="91"/>
        <v>41944.207638888889</v>
      </c>
      <c r="K846" s="4">
        <v>1411489552</v>
      </c>
      <c r="L846" s="10">
        <f t="shared" si="92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4">
        <f t="shared" si="93"/>
        <v>195</v>
      </c>
      <c r="R846" s="6">
        <f t="shared" si="94"/>
        <v>36.630000000000003</v>
      </c>
      <c r="S846" s="2" t="str">
        <f t="shared" si="95"/>
        <v>music</v>
      </c>
      <c r="T846" s="2" t="str">
        <f t="shared" si="96"/>
        <v>metal</v>
      </c>
      <c r="U846" s="2">
        <f t="shared" si="97"/>
        <v>38.523009259261016</v>
      </c>
    </row>
    <row r="847" spans="1:21" ht="45" x14ac:dyDescent="0.25">
      <c r="A847" s="2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0">
        <f t="shared" si="91"/>
        <v>42618.165972222225</v>
      </c>
      <c r="K847" s="4">
        <v>1469595396</v>
      </c>
      <c r="L847" s="10">
        <f t="shared" si="92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4">
        <f t="shared" si="93"/>
        <v>121</v>
      </c>
      <c r="R847" s="6">
        <f t="shared" si="94"/>
        <v>34.01</v>
      </c>
      <c r="S847" s="2" t="str">
        <f t="shared" si="95"/>
        <v>music</v>
      </c>
      <c r="T847" s="2" t="str">
        <f t="shared" si="96"/>
        <v>metal</v>
      </c>
      <c r="U847" s="2">
        <f t="shared" si="97"/>
        <v>39.960000000006403</v>
      </c>
    </row>
    <row r="848" spans="1:21" ht="45" x14ac:dyDescent="0.25">
      <c r="A848" s="2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0">
        <f t="shared" si="91"/>
        <v>41708.583333333336</v>
      </c>
      <c r="K848" s="4">
        <v>1393233855</v>
      </c>
      <c r="L848" s="10">
        <f t="shared" si="92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4">
        <f t="shared" si="93"/>
        <v>123</v>
      </c>
      <c r="R848" s="6">
        <f t="shared" si="94"/>
        <v>28.55</v>
      </c>
      <c r="S848" s="2" t="str">
        <f t="shared" si="95"/>
        <v>music</v>
      </c>
      <c r="T848" s="2" t="str">
        <f t="shared" si="96"/>
        <v>metal</v>
      </c>
      <c r="U848" s="2">
        <f t="shared" si="97"/>
        <v>14.191493055557657</v>
      </c>
    </row>
    <row r="849" spans="1:21" ht="30" x14ac:dyDescent="0.25">
      <c r="A849" s="2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0">
        <f t="shared" si="91"/>
        <v>42195.79833333334</v>
      </c>
      <c r="K849" s="4">
        <v>1433963376</v>
      </c>
      <c r="L849" s="10">
        <f t="shared" si="92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4">
        <f t="shared" si="93"/>
        <v>100</v>
      </c>
      <c r="R849" s="6">
        <f t="shared" si="94"/>
        <v>10</v>
      </c>
      <c r="S849" s="2" t="str">
        <f t="shared" si="95"/>
        <v>music</v>
      </c>
      <c r="T849" s="2" t="str">
        <f t="shared" si="96"/>
        <v>metal</v>
      </c>
      <c r="U849" s="2">
        <f t="shared" si="97"/>
        <v>30</v>
      </c>
    </row>
    <row r="850" spans="1:21" ht="45" x14ac:dyDescent="0.25">
      <c r="A850" s="2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0">
        <f t="shared" si="91"/>
        <v>42108.792048611111</v>
      </c>
      <c r="K850" s="4">
        <v>1426446033</v>
      </c>
      <c r="L850" s="10">
        <f t="shared" si="92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4">
        <f t="shared" si="93"/>
        <v>100</v>
      </c>
      <c r="R850" s="6">
        <f t="shared" si="94"/>
        <v>18.75</v>
      </c>
      <c r="S850" s="2" t="str">
        <f t="shared" si="95"/>
        <v>music</v>
      </c>
      <c r="T850" s="2" t="str">
        <f t="shared" si="96"/>
        <v>metal</v>
      </c>
      <c r="U850" s="2">
        <f t="shared" si="97"/>
        <v>30</v>
      </c>
    </row>
    <row r="851" spans="1:21" ht="60" x14ac:dyDescent="0.25">
      <c r="A851" s="2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0">
        <f t="shared" si="91"/>
        <v>42079.107222222221</v>
      </c>
      <c r="K851" s="4">
        <v>1424057664</v>
      </c>
      <c r="L851" s="10">
        <f t="shared" si="92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4">
        <f t="shared" si="93"/>
        <v>120</v>
      </c>
      <c r="R851" s="6">
        <f t="shared" si="94"/>
        <v>41.7</v>
      </c>
      <c r="S851" s="2" t="str">
        <f t="shared" si="95"/>
        <v>music</v>
      </c>
      <c r="T851" s="2" t="str">
        <f t="shared" si="96"/>
        <v>metal</v>
      </c>
      <c r="U851" s="2">
        <f t="shared" si="97"/>
        <v>27.958333333335759</v>
      </c>
    </row>
    <row r="852" spans="1:21" ht="45" x14ac:dyDescent="0.25">
      <c r="A852" s="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0">
        <f t="shared" si="91"/>
        <v>42485.207638888889</v>
      </c>
      <c r="K852" s="4">
        <v>1458762717</v>
      </c>
      <c r="L852" s="10">
        <f t="shared" si="92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4">
        <f t="shared" si="93"/>
        <v>156</v>
      </c>
      <c r="R852" s="6">
        <f t="shared" si="94"/>
        <v>46.67</v>
      </c>
      <c r="S852" s="2" t="str">
        <f t="shared" si="95"/>
        <v>music</v>
      </c>
      <c r="T852" s="2" t="str">
        <f t="shared" si="96"/>
        <v>metal</v>
      </c>
      <c r="U852" s="2">
        <f t="shared" si="97"/>
        <v>32.379895833328192</v>
      </c>
    </row>
    <row r="853" spans="1:21" ht="45" x14ac:dyDescent="0.25">
      <c r="A853" s="2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0">
        <f t="shared" si="91"/>
        <v>42582.822916666672</v>
      </c>
      <c r="K853" s="4">
        <v>1464815253</v>
      </c>
      <c r="L853" s="10">
        <f t="shared" si="92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4">
        <f t="shared" si="93"/>
        <v>131</v>
      </c>
      <c r="R853" s="6">
        <f t="shared" si="94"/>
        <v>37.270000000000003</v>
      </c>
      <c r="S853" s="2" t="str">
        <f t="shared" si="95"/>
        <v>music</v>
      </c>
      <c r="T853" s="2" t="str">
        <f t="shared" si="96"/>
        <v>metal</v>
      </c>
      <c r="U853" s="2">
        <f t="shared" si="97"/>
        <v>59.942673611119972</v>
      </c>
    </row>
    <row r="854" spans="1:21" ht="30" x14ac:dyDescent="0.25">
      <c r="A854" s="2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0">
        <f t="shared" si="91"/>
        <v>42667.875</v>
      </c>
      <c r="K854" s="4">
        <v>1476386395</v>
      </c>
      <c r="L854" s="10">
        <f t="shared" si="92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4">
        <f t="shared" si="93"/>
        <v>105</v>
      </c>
      <c r="R854" s="6">
        <f t="shared" si="94"/>
        <v>59.26</v>
      </c>
      <c r="S854" s="2" t="str">
        <f t="shared" si="95"/>
        <v>music</v>
      </c>
      <c r="T854" s="2" t="str">
        <f t="shared" si="96"/>
        <v>metal</v>
      </c>
      <c r="U854" s="2">
        <f t="shared" si="97"/>
        <v>11.069502314814599</v>
      </c>
    </row>
    <row r="855" spans="1:21" ht="45" x14ac:dyDescent="0.25">
      <c r="A855" s="2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0">
        <f t="shared" si="91"/>
        <v>42051.832280092596</v>
      </c>
      <c r="K855" s="4">
        <v>1421524709</v>
      </c>
      <c r="L855" s="10">
        <f t="shared" si="92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4">
        <f t="shared" si="93"/>
        <v>100</v>
      </c>
      <c r="R855" s="6">
        <f t="shared" si="94"/>
        <v>30</v>
      </c>
      <c r="S855" s="2" t="str">
        <f t="shared" si="95"/>
        <v>music</v>
      </c>
      <c r="T855" s="2" t="str">
        <f t="shared" si="96"/>
        <v>metal</v>
      </c>
      <c r="U855" s="2">
        <f t="shared" si="97"/>
        <v>30</v>
      </c>
    </row>
    <row r="856" spans="1:21" ht="45" x14ac:dyDescent="0.25">
      <c r="A856" s="2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0">
        <f t="shared" si="91"/>
        <v>42732.212337962963</v>
      </c>
      <c r="K856" s="4">
        <v>1480309546</v>
      </c>
      <c r="L856" s="10">
        <f t="shared" si="92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4">
        <f t="shared" si="93"/>
        <v>119</v>
      </c>
      <c r="R856" s="6">
        <f t="shared" si="94"/>
        <v>65.86</v>
      </c>
      <c r="S856" s="2" t="str">
        <f t="shared" si="95"/>
        <v>music</v>
      </c>
      <c r="T856" s="2" t="str">
        <f t="shared" si="96"/>
        <v>metal</v>
      </c>
      <c r="U856" s="2">
        <f t="shared" si="97"/>
        <v>30</v>
      </c>
    </row>
    <row r="857" spans="1:21" ht="45" x14ac:dyDescent="0.25">
      <c r="A857" s="2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0">
        <f t="shared" si="91"/>
        <v>42575.125196759262</v>
      </c>
      <c r="K857" s="4">
        <v>1466737217</v>
      </c>
      <c r="L857" s="10">
        <f t="shared" si="92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4">
        <f t="shared" si="93"/>
        <v>104</v>
      </c>
      <c r="R857" s="6">
        <f t="shared" si="94"/>
        <v>31.91</v>
      </c>
      <c r="S857" s="2" t="str">
        <f t="shared" si="95"/>
        <v>music</v>
      </c>
      <c r="T857" s="2" t="str">
        <f t="shared" si="96"/>
        <v>metal</v>
      </c>
      <c r="U857" s="2">
        <f t="shared" si="97"/>
        <v>30</v>
      </c>
    </row>
    <row r="858" spans="1:21" ht="60" x14ac:dyDescent="0.25">
      <c r="A858" s="2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0">
        <f t="shared" si="91"/>
        <v>42668.791666666672</v>
      </c>
      <c r="K858" s="4">
        <v>1472282956</v>
      </c>
      <c r="L858" s="10">
        <f t="shared" si="92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4">
        <f t="shared" si="93"/>
        <v>218</v>
      </c>
      <c r="R858" s="6">
        <f t="shared" si="94"/>
        <v>19.46</v>
      </c>
      <c r="S858" s="2" t="str">
        <f t="shared" si="95"/>
        <v>music</v>
      </c>
      <c r="T858" s="2" t="str">
        <f t="shared" si="96"/>
        <v>metal</v>
      </c>
      <c r="U858" s="2">
        <f t="shared" si="97"/>
        <v>59.479675925933407</v>
      </c>
    </row>
    <row r="859" spans="1:21" ht="45" x14ac:dyDescent="0.25">
      <c r="A859" s="2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0">
        <f t="shared" si="91"/>
        <v>42333.623043981483</v>
      </c>
      <c r="K859" s="4">
        <v>1444831031</v>
      </c>
      <c r="L859" s="10">
        <f t="shared" si="92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4">
        <f t="shared" si="93"/>
        <v>100</v>
      </c>
      <c r="R859" s="6">
        <f t="shared" si="94"/>
        <v>50</v>
      </c>
      <c r="S859" s="2" t="str">
        <f t="shared" si="95"/>
        <v>music</v>
      </c>
      <c r="T859" s="2" t="str">
        <f t="shared" si="96"/>
        <v>metal</v>
      </c>
      <c r="U859" s="2">
        <f t="shared" si="97"/>
        <v>42.041666666671517</v>
      </c>
    </row>
    <row r="860" spans="1:21" ht="60" x14ac:dyDescent="0.25">
      <c r="A860" s="2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0">
        <f t="shared" si="91"/>
        <v>42109.957638888889</v>
      </c>
      <c r="K860" s="4">
        <v>1426528418</v>
      </c>
      <c r="L860" s="10">
        <f t="shared" si="92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4">
        <f t="shared" si="93"/>
        <v>145</v>
      </c>
      <c r="R860" s="6">
        <f t="shared" si="94"/>
        <v>22.74</v>
      </c>
      <c r="S860" s="2" t="str">
        <f t="shared" si="95"/>
        <v>music</v>
      </c>
      <c r="T860" s="2" t="str">
        <f t="shared" si="96"/>
        <v>metal</v>
      </c>
      <c r="U860" s="2">
        <f t="shared" si="97"/>
        <v>30.212060185185692</v>
      </c>
    </row>
    <row r="861" spans="1:21" ht="45" x14ac:dyDescent="0.25">
      <c r="A861" s="2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0">
        <f t="shared" si="91"/>
        <v>42159</v>
      </c>
      <c r="K861" s="4">
        <v>1430768468</v>
      </c>
      <c r="L861" s="10">
        <f t="shared" si="92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4">
        <f t="shared" si="93"/>
        <v>105</v>
      </c>
      <c r="R861" s="6">
        <f t="shared" si="94"/>
        <v>42.72</v>
      </c>
      <c r="S861" s="2" t="str">
        <f t="shared" si="95"/>
        <v>music</v>
      </c>
      <c r="T861" s="2" t="str">
        <f t="shared" si="96"/>
        <v>metal</v>
      </c>
      <c r="U861" s="2">
        <f t="shared" si="97"/>
        <v>30.17976851851563</v>
      </c>
    </row>
    <row r="862" spans="1:21" ht="60" x14ac:dyDescent="0.25">
      <c r="A862" s="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0">
        <f t="shared" si="91"/>
        <v>41600.524456018517</v>
      </c>
      <c r="K862" s="4">
        <v>1382528113</v>
      </c>
      <c r="L862" s="10">
        <f t="shared" si="92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4">
        <f t="shared" si="93"/>
        <v>19</v>
      </c>
      <c r="R862" s="6">
        <f t="shared" si="94"/>
        <v>52.92</v>
      </c>
      <c r="S862" s="2" t="str">
        <f t="shared" si="95"/>
        <v>music</v>
      </c>
      <c r="T862" s="2" t="str">
        <f t="shared" si="96"/>
        <v>jazz</v>
      </c>
      <c r="U862" s="2">
        <f t="shared" si="97"/>
        <v>30.041666666664241</v>
      </c>
    </row>
    <row r="863" spans="1:21" ht="45" x14ac:dyDescent="0.25">
      <c r="A863" s="2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0">
        <f t="shared" si="91"/>
        <v>42629.965324074074</v>
      </c>
      <c r="K863" s="4">
        <v>1471475404</v>
      </c>
      <c r="L863" s="10">
        <f t="shared" si="92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4">
        <f t="shared" si="93"/>
        <v>3</v>
      </c>
      <c r="R863" s="6">
        <f t="shared" si="94"/>
        <v>50.5</v>
      </c>
      <c r="S863" s="2" t="str">
        <f t="shared" si="95"/>
        <v>music</v>
      </c>
      <c r="T863" s="2" t="str">
        <f t="shared" si="96"/>
        <v>jazz</v>
      </c>
      <c r="U863" s="2">
        <f t="shared" si="97"/>
        <v>30</v>
      </c>
    </row>
    <row r="864" spans="1:21" ht="45" x14ac:dyDescent="0.25">
      <c r="A864" s="2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0">
        <f t="shared" si="91"/>
        <v>41589.596620370372</v>
      </c>
      <c r="K864" s="4">
        <v>1381583948</v>
      </c>
      <c r="L864" s="10">
        <f t="shared" si="92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4">
        <f t="shared" si="93"/>
        <v>1</v>
      </c>
      <c r="R864" s="6">
        <f t="shared" si="94"/>
        <v>42.5</v>
      </c>
      <c r="S864" s="2" t="str">
        <f t="shared" si="95"/>
        <v>music</v>
      </c>
      <c r="T864" s="2" t="str">
        <f t="shared" si="96"/>
        <v>jazz</v>
      </c>
      <c r="U864" s="2">
        <f t="shared" si="97"/>
        <v>30.041666666671517</v>
      </c>
    </row>
    <row r="865" spans="1:21" ht="45" x14ac:dyDescent="0.25">
      <c r="A865" s="2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0">
        <f t="shared" si="91"/>
        <v>40951.117662037039</v>
      </c>
      <c r="K865" s="4">
        <v>1326422966</v>
      </c>
      <c r="L865" s="10">
        <f t="shared" si="92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4">
        <f t="shared" si="93"/>
        <v>5</v>
      </c>
      <c r="R865" s="6">
        <f t="shared" si="94"/>
        <v>18</v>
      </c>
      <c r="S865" s="2" t="str">
        <f t="shared" si="95"/>
        <v>music</v>
      </c>
      <c r="T865" s="2" t="str">
        <f t="shared" si="96"/>
        <v>jazz</v>
      </c>
      <c r="U865" s="2">
        <f t="shared" si="97"/>
        <v>30</v>
      </c>
    </row>
    <row r="866" spans="1:21" ht="45" x14ac:dyDescent="0.25">
      <c r="A866" s="2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0">
        <f t="shared" si="91"/>
        <v>41563.415972222225</v>
      </c>
      <c r="K866" s="4">
        <v>1379990038</v>
      </c>
      <c r="L866" s="10">
        <f t="shared" si="92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4">
        <f t="shared" si="93"/>
        <v>42</v>
      </c>
      <c r="R866" s="6">
        <f t="shared" si="94"/>
        <v>34.18</v>
      </c>
      <c r="S866" s="2" t="str">
        <f t="shared" si="95"/>
        <v>music</v>
      </c>
      <c r="T866" s="2" t="str">
        <f t="shared" si="96"/>
        <v>jazz</v>
      </c>
      <c r="U866" s="2">
        <f t="shared" si="97"/>
        <v>22.309050925927295</v>
      </c>
    </row>
    <row r="867" spans="1:21" ht="60" x14ac:dyDescent="0.25">
      <c r="A867" s="2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0">
        <f t="shared" si="91"/>
        <v>41290.77311342593</v>
      </c>
      <c r="K867" s="4">
        <v>1353177197</v>
      </c>
      <c r="L867" s="10">
        <f t="shared" si="92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4">
        <f t="shared" si="93"/>
        <v>3</v>
      </c>
      <c r="R867" s="6">
        <f t="shared" si="94"/>
        <v>22.5</v>
      </c>
      <c r="S867" s="2" t="str">
        <f t="shared" si="95"/>
        <v>music</v>
      </c>
      <c r="T867" s="2" t="str">
        <f t="shared" si="96"/>
        <v>jazz</v>
      </c>
      <c r="U867" s="2">
        <f t="shared" si="97"/>
        <v>60</v>
      </c>
    </row>
    <row r="868" spans="1:21" ht="45" x14ac:dyDescent="0.25">
      <c r="A868" s="2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0">
        <f t="shared" si="91"/>
        <v>42063.631944444445</v>
      </c>
      <c r="K868" s="4">
        <v>1421853518</v>
      </c>
      <c r="L868" s="10">
        <f t="shared" si="92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4">
        <f t="shared" si="93"/>
        <v>19</v>
      </c>
      <c r="R868" s="6">
        <f t="shared" si="94"/>
        <v>58.18</v>
      </c>
      <c r="S868" s="2" t="str">
        <f t="shared" si="95"/>
        <v>music</v>
      </c>
      <c r="T868" s="2" t="str">
        <f t="shared" si="96"/>
        <v>jazz</v>
      </c>
      <c r="U868" s="2">
        <f t="shared" si="97"/>
        <v>37.9940046296324</v>
      </c>
    </row>
    <row r="869" spans="1:21" ht="60" x14ac:dyDescent="0.25">
      <c r="A869" s="2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0">
        <f t="shared" si="91"/>
        <v>40148.207638888889</v>
      </c>
      <c r="K869" s="4">
        <v>1254450706</v>
      </c>
      <c r="L869" s="10">
        <f t="shared" si="92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4">
        <f t="shared" si="93"/>
        <v>25</v>
      </c>
      <c r="R869" s="6">
        <f t="shared" si="94"/>
        <v>109.18</v>
      </c>
      <c r="S869" s="2" t="str">
        <f t="shared" si="95"/>
        <v>music</v>
      </c>
      <c r="T869" s="2" t="str">
        <f t="shared" si="96"/>
        <v>jazz</v>
      </c>
      <c r="U869" s="2">
        <f t="shared" si="97"/>
        <v>60.102245370369928</v>
      </c>
    </row>
    <row r="870" spans="1:21" ht="60" x14ac:dyDescent="0.25">
      <c r="A870" s="2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0">
        <f t="shared" si="91"/>
        <v>41646.027754629627</v>
      </c>
      <c r="K870" s="4">
        <v>1386463198</v>
      </c>
      <c r="L870" s="10">
        <f t="shared" si="92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4">
        <f t="shared" si="93"/>
        <v>1</v>
      </c>
      <c r="R870" s="6">
        <f t="shared" si="94"/>
        <v>50</v>
      </c>
      <c r="S870" s="2" t="str">
        <f t="shared" si="95"/>
        <v>music</v>
      </c>
      <c r="T870" s="2" t="str">
        <f t="shared" si="96"/>
        <v>jazz</v>
      </c>
      <c r="U870" s="2">
        <f t="shared" si="97"/>
        <v>30</v>
      </c>
    </row>
    <row r="871" spans="1:21" ht="60" x14ac:dyDescent="0.25">
      <c r="A871" s="2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0">
        <f t="shared" si="91"/>
        <v>41372.803900462961</v>
      </c>
      <c r="K871" s="4">
        <v>1362860257</v>
      </c>
      <c r="L871" s="10">
        <f t="shared" si="92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4">
        <f t="shared" si="93"/>
        <v>12</v>
      </c>
      <c r="R871" s="6">
        <f t="shared" si="94"/>
        <v>346.67</v>
      </c>
      <c r="S871" s="2" t="str">
        <f t="shared" si="95"/>
        <v>music</v>
      </c>
      <c r="T871" s="2" t="str">
        <f t="shared" si="96"/>
        <v>jazz</v>
      </c>
      <c r="U871" s="2">
        <f t="shared" si="97"/>
        <v>29.958333333328483</v>
      </c>
    </row>
    <row r="872" spans="1:21" ht="60" x14ac:dyDescent="0.25">
      <c r="A872" s="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0">
        <f t="shared" si="91"/>
        <v>41518.022256944445</v>
      </c>
      <c r="K872" s="4">
        <v>1375403523</v>
      </c>
      <c r="L872" s="10">
        <f t="shared" si="92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4">
        <f t="shared" si="93"/>
        <v>1</v>
      </c>
      <c r="R872" s="6">
        <f t="shared" si="94"/>
        <v>12.4</v>
      </c>
      <c r="S872" s="2" t="str">
        <f t="shared" si="95"/>
        <v>music</v>
      </c>
      <c r="T872" s="2" t="str">
        <f t="shared" si="96"/>
        <v>jazz</v>
      </c>
      <c r="U872" s="2">
        <f t="shared" si="97"/>
        <v>30</v>
      </c>
    </row>
    <row r="873" spans="1:21" ht="60" x14ac:dyDescent="0.25">
      <c r="A873" s="2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0">
        <f t="shared" si="91"/>
        <v>41607.602951388886</v>
      </c>
      <c r="K873" s="4">
        <v>1383139695</v>
      </c>
      <c r="L873" s="10">
        <f t="shared" si="92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4">
        <f t="shared" si="93"/>
        <v>6</v>
      </c>
      <c r="R873" s="6">
        <f t="shared" si="94"/>
        <v>27.08</v>
      </c>
      <c r="S873" s="2" t="str">
        <f t="shared" si="95"/>
        <v>music</v>
      </c>
      <c r="T873" s="2" t="str">
        <f t="shared" si="96"/>
        <v>jazz</v>
      </c>
      <c r="U873" s="2">
        <f t="shared" si="97"/>
        <v>30.041666666664241</v>
      </c>
    </row>
    <row r="874" spans="1:21" ht="45" x14ac:dyDescent="0.25">
      <c r="A874" s="2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0">
        <f t="shared" si="91"/>
        <v>40612.825543981482</v>
      </c>
      <c r="K874" s="4">
        <v>1295898527</v>
      </c>
      <c r="L874" s="10">
        <f t="shared" si="92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4">
        <f t="shared" si="93"/>
        <v>1</v>
      </c>
      <c r="R874" s="6">
        <f t="shared" si="94"/>
        <v>32.5</v>
      </c>
      <c r="S874" s="2" t="str">
        <f t="shared" si="95"/>
        <v>music</v>
      </c>
      <c r="T874" s="2" t="str">
        <f t="shared" si="96"/>
        <v>jazz</v>
      </c>
      <c r="U874" s="2">
        <f t="shared" si="97"/>
        <v>45</v>
      </c>
    </row>
    <row r="875" spans="1:21" ht="45" x14ac:dyDescent="0.25">
      <c r="A875" s="2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0">
        <f t="shared" si="91"/>
        <v>41224.208796296298</v>
      </c>
      <c r="K875" s="4">
        <v>1349150440</v>
      </c>
      <c r="L875" s="10">
        <f t="shared" si="92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4">
        <f t="shared" si="93"/>
        <v>2</v>
      </c>
      <c r="R875" s="6">
        <f t="shared" si="94"/>
        <v>9</v>
      </c>
      <c r="S875" s="2" t="str">
        <f t="shared" si="95"/>
        <v>music</v>
      </c>
      <c r="T875" s="2" t="str">
        <f t="shared" si="96"/>
        <v>jazz</v>
      </c>
      <c r="U875" s="2">
        <f t="shared" si="97"/>
        <v>40.041666666664241</v>
      </c>
    </row>
    <row r="876" spans="1:21" ht="60" x14ac:dyDescent="0.25">
      <c r="A876" s="2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0">
        <f t="shared" si="91"/>
        <v>41398.583726851852</v>
      </c>
      <c r="K876" s="4">
        <v>1365084034</v>
      </c>
      <c r="L876" s="10">
        <f t="shared" si="92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4">
        <f t="shared" si="93"/>
        <v>25</v>
      </c>
      <c r="R876" s="6">
        <f t="shared" si="94"/>
        <v>34.76</v>
      </c>
      <c r="S876" s="2" t="str">
        <f t="shared" si="95"/>
        <v>music</v>
      </c>
      <c r="T876" s="2" t="str">
        <f t="shared" si="96"/>
        <v>jazz</v>
      </c>
      <c r="U876" s="2">
        <f t="shared" si="97"/>
        <v>30</v>
      </c>
    </row>
    <row r="877" spans="1:21" ht="60" x14ac:dyDescent="0.25">
      <c r="A877" s="2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0">
        <f t="shared" si="91"/>
        <v>42268.723738425921</v>
      </c>
      <c r="K877" s="4">
        <v>1441128131</v>
      </c>
      <c r="L877" s="10">
        <f t="shared" si="92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4">
        <f t="shared" si="93"/>
        <v>0</v>
      </c>
      <c r="R877" s="6">
        <f t="shared" si="94"/>
        <v>0</v>
      </c>
      <c r="S877" s="2" t="str">
        <f t="shared" si="95"/>
        <v>music</v>
      </c>
      <c r="T877" s="2" t="str">
        <f t="shared" si="96"/>
        <v>jazz</v>
      </c>
      <c r="U877" s="2">
        <f t="shared" si="97"/>
        <v>20</v>
      </c>
    </row>
    <row r="878" spans="1:21" ht="30" x14ac:dyDescent="0.25">
      <c r="A878" s="2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0">
        <f t="shared" si="91"/>
        <v>41309.496840277774</v>
      </c>
      <c r="K878" s="4">
        <v>1357127727</v>
      </c>
      <c r="L878" s="10">
        <f t="shared" si="92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4">
        <f t="shared" si="93"/>
        <v>41</v>
      </c>
      <c r="R878" s="6">
        <f t="shared" si="94"/>
        <v>28.58</v>
      </c>
      <c r="S878" s="2" t="str">
        <f t="shared" si="95"/>
        <v>music</v>
      </c>
      <c r="T878" s="2" t="str">
        <f t="shared" si="96"/>
        <v>jazz</v>
      </c>
      <c r="U878" s="2">
        <f t="shared" si="97"/>
        <v>33</v>
      </c>
    </row>
    <row r="879" spans="1:21" ht="60" x14ac:dyDescent="0.25">
      <c r="A879" s="2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0">
        <f t="shared" si="91"/>
        <v>41627.788888888892</v>
      </c>
      <c r="K879" s="4">
        <v>1384887360</v>
      </c>
      <c r="L879" s="10">
        <f t="shared" si="92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4">
        <f t="shared" si="93"/>
        <v>68</v>
      </c>
      <c r="R879" s="6">
        <f t="shared" si="94"/>
        <v>46.59</v>
      </c>
      <c r="S879" s="2" t="str">
        <f t="shared" si="95"/>
        <v>music</v>
      </c>
      <c r="T879" s="2" t="str">
        <f t="shared" si="96"/>
        <v>jazz</v>
      </c>
      <c r="U879" s="2">
        <f t="shared" si="97"/>
        <v>30</v>
      </c>
    </row>
    <row r="880" spans="1:21" ht="60" x14ac:dyDescent="0.25">
      <c r="A880" s="2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0">
        <f t="shared" si="91"/>
        <v>40535.232916666668</v>
      </c>
      <c r="K880" s="4">
        <v>1290490524</v>
      </c>
      <c r="L880" s="10">
        <f t="shared" si="92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4">
        <f t="shared" si="93"/>
        <v>2</v>
      </c>
      <c r="R880" s="6">
        <f t="shared" si="94"/>
        <v>32.5</v>
      </c>
      <c r="S880" s="2" t="str">
        <f t="shared" si="95"/>
        <v>music</v>
      </c>
      <c r="T880" s="2" t="str">
        <f t="shared" si="96"/>
        <v>jazz</v>
      </c>
      <c r="U880" s="2">
        <f t="shared" si="97"/>
        <v>30</v>
      </c>
    </row>
    <row r="881" spans="1:21" ht="60" x14ac:dyDescent="0.25">
      <c r="A881" s="2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0">
        <f t="shared" si="91"/>
        <v>41058.829918981479</v>
      </c>
      <c r="K881" s="4">
        <v>1336506905</v>
      </c>
      <c r="L881" s="10">
        <f t="shared" si="92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4">
        <f t="shared" si="93"/>
        <v>31</v>
      </c>
      <c r="R881" s="6">
        <f t="shared" si="94"/>
        <v>21.47</v>
      </c>
      <c r="S881" s="2" t="str">
        <f t="shared" si="95"/>
        <v>music</v>
      </c>
      <c r="T881" s="2" t="str">
        <f t="shared" si="96"/>
        <v>jazz</v>
      </c>
      <c r="U881" s="2">
        <f t="shared" si="97"/>
        <v>21</v>
      </c>
    </row>
    <row r="882" spans="1:21" ht="60" x14ac:dyDescent="0.25">
      <c r="A882" s="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0">
        <f t="shared" si="91"/>
        <v>41212.32104166667</v>
      </c>
      <c r="K882" s="4">
        <v>1348731738</v>
      </c>
      <c r="L882" s="10">
        <f t="shared" si="92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4">
        <f t="shared" si="93"/>
        <v>3</v>
      </c>
      <c r="R882" s="6">
        <f t="shared" si="94"/>
        <v>14.13</v>
      </c>
      <c r="S882" s="2" t="str">
        <f t="shared" si="95"/>
        <v>music</v>
      </c>
      <c r="T882" s="2" t="str">
        <f t="shared" si="96"/>
        <v>indie rock</v>
      </c>
      <c r="U882" s="2">
        <f t="shared" si="97"/>
        <v>33</v>
      </c>
    </row>
    <row r="883" spans="1:21" ht="45" x14ac:dyDescent="0.25">
      <c r="A883" s="2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0">
        <f t="shared" si="91"/>
        <v>40922.25099537037</v>
      </c>
      <c r="K883" s="4">
        <v>1322632886</v>
      </c>
      <c r="L883" s="10">
        <f t="shared" si="92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4">
        <f t="shared" si="93"/>
        <v>1</v>
      </c>
      <c r="R883" s="6">
        <f t="shared" si="94"/>
        <v>30</v>
      </c>
      <c r="S883" s="2" t="str">
        <f t="shared" si="95"/>
        <v>music</v>
      </c>
      <c r="T883" s="2" t="str">
        <f t="shared" si="96"/>
        <v>indie rock</v>
      </c>
      <c r="U883" s="2">
        <f t="shared" si="97"/>
        <v>45</v>
      </c>
    </row>
    <row r="884" spans="1:21" ht="60" x14ac:dyDescent="0.25">
      <c r="A884" s="2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0">
        <f t="shared" si="91"/>
        <v>40792.860532407409</v>
      </c>
      <c r="K884" s="4">
        <v>1312490350</v>
      </c>
      <c r="L884" s="10">
        <f t="shared" si="92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4">
        <f t="shared" si="93"/>
        <v>21</v>
      </c>
      <c r="R884" s="6">
        <f t="shared" si="94"/>
        <v>21.57</v>
      </c>
      <c r="S884" s="2" t="str">
        <f t="shared" si="95"/>
        <v>music</v>
      </c>
      <c r="T884" s="2" t="str">
        <f t="shared" si="96"/>
        <v>indie rock</v>
      </c>
      <c r="U884" s="2">
        <f t="shared" si="97"/>
        <v>33</v>
      </c>
    </row>
    <row r="885" spans="1:21" ht="60" x14ac:dyDescent="0.25">
      <c r="A885" s="2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0">
        <f t="shared" si="91"/>
        <v>42431.935590277775</v>
      </c>
      <c r="K885" s="4">
        <v>1451773635</v>
      </c>
      <c r="L885" s="10">
        <f t="shared" si="92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4">
        <f t="shared" si="93"/>
        <v>41</v>
      </c>
      <c r="R885" s="6">
        <f t="shared" si="94"/>
        <v>83.38</v>
      </c>
      <c r="S885" s="2" t="str">
        <f t="shared" si="95"/>
        <v>music</v>
      </c>
      <c r="T885" s="2" t="str">
        <f t="shared" si="96"/>
        <v>indie rock</v>
      </c>
      <c r="U885" s="2">
        <f t="shared" si="97"/>
        <v>60</v>
      </c>
    </row>
    <row r="886" spans="1:21" ht="45" x14ac:dyDescent="0.25">
      <c r="A886" s="2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0">
        <f t="shared" si="91"/>
        <v>41041.104861111111</v>
      </c>
      <c r="K886" s="4">
        <v>1331666146</v>
      </c>
      <c r="L886" s="10">
        <f t="shared" si="92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4">
        <f t="shared" si="93"/>
        <v>1</v>
      </c>
      <c r="R886" s="6">
        <f t="shared" si="94"/>
        <v>10</v>
      </c>
      <c r="S886" s="2" t="str">
        <f t="shared" si="95"/>
        <v>music</v>
      </c>
      <c r="T886" s="2" t="str">
        <f t="shared" si="96"/>
        <v>indie rock</v>
      </c>
      <c r="U886" s="2">
        <f t="shared" si="97"/>
        <v>59.302245370374294</v>
      </c>
    </row>
    <row r="887" spans="1:21" ht="45" x14ac:dyDescent="0.25">
      <c r="A887" s="2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0">
        <f t="shared" si="91"/>
        <v>42734.941099537042</v>
      </c>
      <c r="K887" s="4">
        <v>1481322911</v>
      </c>
      <c r="L887" s="10">
        <f t="shared" si="92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4">
        <f t="shared" si="93"/>
        <v>75</v>
      </c>
      <c r="R887" s="6">
        <f t="shared" si="94"/>
        <v>35.71</v>
      </c>
      <c r="S887" s="2" t="str">
        <f t="shared" si="95"/>
        <v>music</v>
      </c>
      <c r="T887" s="2" t="str">
        <f t="shared" si="96"/>
        <v>indie rock</v>
      </c>
      <c r="U887" s="2">
        <f t="shared" si="97"/>
        <v>21</v>
      </c>
    </row>
    <row r="888" spans="1:21" ht="60" x14ac:dyDescent="0.25">
      <c r="A888" s="2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0">
        <f t="shared" si="91"/>
        <v>42628.870520833334</v>
      </c>
      <c r="K888" s="4">
        <v>1471812813</v>
      </c>
      <c r="L888" s="10">
        <f t="shared" si="92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4">
        <f t="shared" si="93"/>
        <v>41</v>
      </c>
      <c r="R888" s="6">
        <f t="shared" si="94"/>
        <v>29.29</v>
      </c>
      <c r="S888" s="2" t="str">
        <f t="shared" si="95"/>
        <v>music</v>
      </c>
      <c r="T888" s="2" t="str">
        <f t="shared" si="96"/>
        <v>indie rock</v>
      </c>
      <c r="U888" s="2">
        <f t="shared" si="97"/>
        <v>25</v>
      </c>
    </row>
    <row r="889" spans="1:21" ht="60" x14ac:dyDescent="0.25">
      <c r="A889" s="2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0">
        <f t="shared" si="91"/>
        <v>41056.958969907406</v>
      </c>
      <c r="K889" s="4">
        <v>1335567655</v>
      </c>
      <c r="L889" s="10">
        <f t="shared" si="92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4">
        <f t="shared" si="93"/>
        <v>0</v>
      </c>
      <c r="R889" s="6">
        <f t="shared" si="94"/>
        <v>0</v>
      </c>
      <c r="S889" s="2" t="str">
        <f t="shared" si="95"/>
        <v>music</v>
      </c>
      <c r="T889" s="2" t="str">
        <f t="shared" si="96"/>
        <v>indie rock</v>
      </c>
      <c r="U889" s="2">
        <f t="shared" si="97"/>
        <v>30</v>
      </c>
    </row>
    <row r="890" spans="1:21" ht="60" x14ac:dyDescent="0.25">
      <c r="A890" s="2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0">
        <f t="shared" si="91"/>
        <v>40787.25</v>
      </c>
      <c r="K890" s="4">
        <v>1311789885</v>
      </c>
      <c r="L890" s="10">
        <f t="shared" si="92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4">
        <f t="shared" si="93"/>
        <v>8</v>
      </c>
      <c r="R890" s="6">
        <f t="shared" si="94"/>
        <v>18</v>
      </c>
      <c r="S890" s="2" t="str">
        <f t="shared" si="95"/>
        <v>music</v>
      </c>
      <c r="T890" s="2" t="str">
        <f t="shared" si="96"/>
        <v>indie rock</v>
      </c>
      <c r="U890" s="2">
        <f t="shared" si="97"/>
        <v>35.496701388889051</v>
      </c>
    </row>
    <row r="891" spans="1:21" ht="45" x14ac:dyDescent="0.25">
      <c r="A891" s="2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0">
        <f t="shared" si="91"/>
        <v>41917.784062500003</v>
      </c>
      <c r="K891" s="4">
        <v>1409942943</v>
      </c>
      <c r="L891" s="10">
        <f t="shared" si="92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4">
        <f t="shared" si="93"/>
        <v>10</v>
      </c>
      <c r="R891" s="6">
        <f t="shared" si="94"/>
        <v>73.760000000000005</v>
      </c>
      <c r="S891" s="2" t="str">
        <f t="shared" si="95"/>
        <v>music</v>
      </c>
      <c r="T891" s="2" t="str">
        <f t="shared" si="96"/>
        <v>indie rock</v>
      </c>
      <c r="U891" s="2">
        <f t="shared" si="97"/>
        <v>30</v>
      </c>
    </row>
    <row r="892" spans="1:21" ht="60" x14ac:dyDescent="0.25">
      <c r="A892" s="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0">
        <f t="shared" si="91"/>
        <v>41599.740497685183</v>
      </c>
      <c r="K892" s="4">
        <v>1382460379</v>
      </c>
      <c r="L892" s="10">
        <f t="shared" si="92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4">
        <f t="shared" si="93"/>
        <v>5</v>
      </c>
      <c r="R892" s="6">
        <f t="shared" si="94"/>
        <v>31.25</v>
      </c>
      <c r="S892" s="2" t="str">
        <f t="shared" si="95"/>
        <v>music</v>
      </c>
      <c r="T892" s="2" t="str">
        <f t="shared" si="96"/>
        <v>indie rock</v>
      </c>
      <c r="U892" s="2">
        <f t="shared" si="97"/>
        <v>30.041666666664241</v>
      </c>
    </row>
    <row r="893" spans="1:21" ht="60" x14ac:dyDescent="0.25">
      <c r="A893" s="2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0">
        <f t="shared" si="91"/>
        <v>41872.031597222223</v>
      </c>
      <c r="K893" s="4">
        <v>1405989930</v>
      </c>
      <c r="L893" s="10">
        <f t="shared" si="92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4">
        <f t="shared" si="93"/>
        <v>4</v>
      </c>
      <c r="R893" s="6">
        <f t="shared" si="94"/>
        <v>28.89</v>
      </c>
      <c r="S893" s="2" t="str">
        <f t="shared" si="95"/>
        <v>music</v>
      </c>
      <c r="T893" s="2" t="str">
        <f t="shared" si="96"/>
        <v>indie rock</v>
      </c>
      <c r="U893" s="2">
        <f t="shared" si="97"/>
        <v>30</v>
      </c>
    </row>
    <row r="894" spans="1:21" ht="60" x14ac:dyDescent="0.25">
      <c r="A894" s="2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0">
        <f t="shared" si="91"/>
        <v>40391.166666666664</v>
      </c>
      <c r="K894" s="4">
        <v>1273121283</v>
      </c>
      <c r="L894" s="10">
        <f t="shared" si="92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4">
        <f t="shared" si="93"/>
        <v>41</v>
      </c>
      <c r="R894" s="6">
        <f t="shared" si="94"/>
        <v>143.82</v>
      </c>
      <c r="S894" s="2" t="str">
        <f t="shared" si="95"/>
        <v>music</v>
      </c>
      <c r="T894" s="2" t="str">
        <f t="shared" si="96"/>
        <v>indie rock</v>
      </c>
      <c r="U894" s="2">
        <f t="shared" si="97"/>
        <v>86.966631944444089</v>
      </c>
    </row>
    <row r="895" spans="1:21" ht="45" x14ac:dyDescent="0.25">
      <c r="A895" s="2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0">
        <f t="shared" si="91"/>
        <v>42095.856053240743</v>
      </c>
      <c r="K895" s="4">
        <v>1425331963</v>
      </c>
      <c r="L895" s="10">
        <f t="shared" si="92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4">
        <f t="shared" si="93"/>
        <v>10</v>
      </c>
      <c r="R895" s="6">
        <f t="shared" si="94"/>
        <v>40</v>
      </c>
      <c r="S895" s="2" t="str">
        <f t="shared" si="95"/>
        <v>music</v>
      </c>
      <c r="T895" s="2" t="str">
        <f t="shared" si="96"/>
        <v>indie rock</v>
      </c>
      <c r="U895" s="2">
        <f t="shared" si="97"/>
        <v>29.958333333335759</v>
      </c>
    </row>
    <row r="896" spans="1:21" ht="60" x14ac:dyDescent="0.25">
      <c r="A896" s="2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0">
        <f t="shared" si="91"/>
        <v>42526.981597222228</v>
      </c>
      <c r="K896" s="4">
        <v>1462577610</v>
      </c>
      <c r="L896" s="10">
        <f t="shared" si="92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4">
        <f t="shared" si="93"/>
        <v>40</v>
      </c>
      <c r="R896" s="6">
        <f t="shared" si="94"/>
        <v>147.81</v>
      </c>
      <c r="S896" s="2" t="str">
        <f t="shared" si="95"/>
        <v>music</v>
      </c>
      <c r="T896" s="2" t="str">
        <f t="shared" si="96"/>
        <v>indie rock</v>
      </c>
      <c r="U896" s="2">
        <f t="shared" si="97"/>
        <v>30</v>
      </c>
    </row>
    <row r="897" spans="1:21" ht="60" x14ac:dyDescent="0.25">
      <c r="A897" s="2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0">
        <f t="shared" si="91"/>
        <v>40476.127650462964</v>
      </c>
      <c r="K897" s="4">
        <v>1284087829</v>
      </c>
      <c r="L897" s="10">
        <f t="shared" si="92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4">
        <f t="shared" si="93"/>
        <v>3</v>
      </c>
      <c r="R897" s="6">
        <f t="shared" si="94"/>
        <v>27.86</v>
      </c>
      <c r="S897" s="2" t="str">
        <f t="shared" si="95"/>
        <v>music</v>
      </c>
      <c r="T897" s="2" t="str">
        <f t="shared" si="96"/>
        <v>indie rock</v>
      </c>
      <c r="U897" s="2">
        <f t="shared" si="97"/>
        <v>45</v>
      </c>
    </row>
    <row r="898" spans="1:21" ht="60" x14ac:dyDescent="0.25">
      <c r="A898" s="2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0">
        <f t="shared" si="91"/>
        <v>42244.166666666672</v>
      </c>
      <c r="K898" s="4">
        <v>1438549026</v>
      </c>
      <c r="L898" s="10">
        <f t="shared" si="92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4">
        <f t="shared" si="93"/>
        <v>40</v>
      </c>
      <c r="R898" s="6">
        <f t="shared" si="94"/>
        <v>44.44</v>
      </c>
      <c r="S898" s="2" t="str">
        <f t="shared" si="95"/>
        <v>music</v>
      </c>
      <c r="T898" s="2" t="str">
        <f t="shared" si="96"/>
        <v>indie rock</v>
      </c>
      <c r="U898" s="2">
        <f t="shared" si="97"/>
        <v>25.29368055555824</v>
      </c>
    </row>
    <row r="899" spans="1:21" ht="60" x14ac:dyDescent="0.25">
      <c r="A899" s="2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0">
        <f t="shared" ref="J899:J962" si="98">(((I899/60)/60)/24)+DATE(1970,1,1)</f>
        <v>41241.730416666665</v>
      </c>
      <c r="K899" s="4">
        <v>1351528308</v>
      </c>
      <c r="L899" s="10">
        <f t="shared" ref="L899:L962" si="99">(((K899/60)/60)/24)+DATE(1970,1,1)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4">
        <f t="shared" ref="Q899:Q962" si="100">ROUNDUP((E899/D899)*100,0)</f>
        <v>0</v>
      </c>
      <c r="R899" s="6">
        <f t="shared" ref="R899:R962" si="101">IF(E899&lt;&gt;0,ROUND(E899/N899,2),0)</f>
        <v>0</v>
      </c>
      <c r="S899" s="2" t="str">
        <f t="shared" ref="S899:S962" si="102">LEFT(P899,SEARCH("/",P899,1)-1)</f>
        <v>music</v>
      </c>
      <c r="T899" s="2" t="str">
        <f t="shared" ref="T899:T962" si="103">RIGHT(P899,LEN(P899)-SEARCH("/",P899,1))</f>
        <v>indie rock</v>
      </c>
      <c r="U899" s="2">
        <f t="shared" ref="U899:U962" si="104">J899-L899</f>
        <v>30.041666666664241</v>
      </c>
    </row>
    <row r="900" spans="1:21" ht="60" x14ac:dyDescent="0.25">
      <c r="A900" s="2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0">
        <f t="shared" si="98"/>
        <v>40923.758217592593</v>
      </c>
      <c r="K900" s="4">
        <v>1322763110</v>
      </c>
      <c r="L900" s="10">
        <f t="shared" si="99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4">
        <f t="shared" si="100"/>
        <v>3</v>
      </c>
      <c r="R900" s="6">
        <f t="shared" si="101"/>
        <v>35</v>
      </c>
      <c r="S900" s="2" t="str">
        <f t="shared" si="102"/>
        <v>music</v>
      </c>
      <c r="T900" s="2" t="str">
        <f t="shared" si="103"/>
        <v>indie rock</v>
      </c>
      <c r="U900" s="2">
        <f t="shared" si="104"/>
        <v>45</v>
      </c>
    </row>
    <row r="901" spans="1:21" ht="45" x14ac:dyDescent="0.25">
      <c r="A901" s="2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0">
        <f t="shared" si="98"/>
        <v>40691.099097222221</v>
      </c>
      <c r="K901" s="4">
        <v>1302661362</v>
      </c>
      <c r="L901" s="10">
        <f t="shared" si="99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4">
        <f t="shared" si="100"/>
        <v>38</v>
      </c>
      <c r="R901" s="6">
        <f t="shared" si="101"/>
        <v>35</v>
      </c>
      <c r="S901" s="2" t="str">
        <f t="shared" si="102"/>
        <v>music</v>
      </c>
      <c r="T901" s="2" t="str">
        <f t="shared" si="103"/>
        <v>indie rock</v>
      </c>
      <c r="U901" s="2">
        <f t="shared" si="104"/>
        <v>45</v>
      </c>
    </row>
    <row r="902" spans="1:21" ht="45" x14ac:dyDescent="0.25">
      <c r="A902" s="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0">
        <f t="shared" si="98"/>
        <v>42459.807893518519</v>
      </c>
      <c r="K902" s="4">
        <v>1456777402</v>
      </c>
      <c r="L902" s="10">
        <f t="shared" si="99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4">
        <f t="shared" si="100"/>
        <v>1</v>
      </c>
      <c r="R902" s="6">
        <f t="shared" si="101"/>
        <v>10.5</v>
      </c>
      <c r="S902" s="2" t="str">
        <f t="shared" si="102"/>
        <v>music</v>
      </c>
      <c r="T902" s="2" t="str">
        <f t="shared" si="103"/>
        <v>jazz</v>
      </c>
      <c r="U902" s="2">
        <f t="shared" si="104"/>
        <v>29.958333333328483</v>
      </c>
    </row>
    <row r="903" spans="1:21" ht="60" x14ac:dyDescent="0.25">
      <c r="A903" s="2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0">
        <f t="shared" si="98"/>
        <v>40337.799305555556</v>
      </c>
      <c r="K903" s="4">
        <v>1272050914</v>
      </c>
      <c r="L903" s="10">
        <f t="shared" si="99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4">
        <f t="shared" si="100"/>
        <v>0</v>
      </c>
      <c r="R903" s="6">
        <f t="shared" si="101"/>
        <v>0</v>
      </c>
      <c r="S903" s="2" t="str">
        <f t="shared" si="102"/>
        <v>music</v>
      </c>
      <c r="T903" s="2" t="str">
        <f t="shared" si="103"/>
        <v>jazz</v>
      </c>
      <c r="U903" s="2">
        <f t="shared" si="104"/>
        <v>45.987800925926422</v>
      </c>
    </row>
    <row r="904" spans="1:21" ht="60" x14ac:dyDescent="0.25">
      <c r="A904" s="2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0">
        <f t="shared" si="98"/>
        <v>41881.645833333336</v>
      </c>
      <c r="K904" s="4">
        <v>1404947422</v>
      </c>
      <c r="L904" s="10">
        <f t="shared" si="99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4">
        <f t="shared" si="100"/>
        <v>1</v>
      </c>
      <c r="R904" s="6">
        <f t="shared" si="101"/>
        <v>30</v>
      </c>
      <c r="S904" s="2" t="str">
        <f t="shared" si="102"/>
        <v>music</v>
      </c>
      <c r="T904" s="2" t="str">
        <f t="shared" si="103"/>
        <v>jazz</v>
      </c>
      <c r="U904" s="2">
        <f t="shared" si="104"/>
        <v>51.680300925931078</v>
      </c>
    </row>
    <row r="905" spans="1:21" ht="45" x14ac:dyDescent="0.25">
      <c r="A905" s="2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0">
        <f t="shared" si="98"/>
        <v>41175.100694444445</v>
      </c>
      <c r="K905" s="4">
        <v>1346180780</v>
      </c>
      <c r="L905" s="10">
        <f t="shared" si="99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4">
        <f t="shared" si="100"/>
        <v>4</v>
      </c>
      <c r="R905" s="6">
        <f t="shared" si="101"/>
        <v>40</v>
      </c>
      <c r="S905" s="2" t="str">
        <f t="shared" si="102"/>
        <v>music</v>
      </c>
      <c r="T905" s="2" t="str">
        <f t="shared" si="103"/>
        <v>jazz</v>
      </c>
      <c r="U905" s="2">
        <f t="shared" si="104"/>
        <v>25.304629629630654</v>
      </c>
    </row>
    <row r="906" spans="1:21" ht="45" x14ac:dyDescent="0.25">
      <c r="A906" s="2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0">
        <f t="shared" si="98"/>
        <v>42372.080289351856</v>
      </c>
      <c r="K906" s="4">
        <v>1449194137</v>
      </c>
      <c r="L906" s="10">
        <f t="shared" si="99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4">
        <f t="shared" si="100"/>
        <v>1</v>
      </c>
      <c r="R906" s="6">
        <f t="shared" si="101"/>
        <v>50.33</v>
      </c>
      <c r="S906" s="2" t="str">
        <f t="shared" si="102"/>
        <v>music</v>
      </c>
      <c r="T906" s="2" t="str">
        <f t="shared" si="103"/>
        <v>jazz</v>
      </c>
      <c r="U906" s="2">
        <f t="shared" si="104"/>
        <v>30</v>
      </c>
    </row>
    <row r="907" spans="1:21" ht="45" x14ac:dyDescent="0.25">
      <c r="A907" s="2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0">
        <f t="shared" si="98"/>
        <v>40567.239884259259</v>
      </c>
      <c r="K907" s="4">
        <v>1290663926</v>
      </c>
      <c r="L907" s="10">
        <f t="shared" si="99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4">
        <f t="shared" si="100"/>
        <v>4</v>
      </c>
      <c r="R907" s="6">
        <f t="shared" si="101"/>
        <v>32.67</v>
      </c>
      <c r="S907" s="2" t="str">
        <f t="shared" si="102"/>
        <v>music</v>
      </c>
      <c r="T907" s="2" t="str">
        <f t="shared" si="103"/>
        <v>jazz</v>
      </c>
      <c r="U907" s="2">
        <f t="shared" si="104"/>
        <v>60</v>
      </c>
    </row>
    <row r="908" spans="1:21" ht="30" x14ac:dyDescent="0.25">
      <c r="A908" s="2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0">
        <f t="shared" si="98"/>
        <v>41711.148032407407</v>
      </c>
      <c r="K908" s="4">
        <v>1392093190</v>
      </c>
      <c r="L908" s="10">
        <f t="shared" si="99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4">
        <f t="shared" si="100"/>
        <v>0</v>
      </c>
      <c r="R908" s="6">
        <f t="shared" si="101"/>
        <v>0</v>
      </c>
      <c r="S908" s="2" t="str">
        <f t="shared" si="102"/>
        <v>music</v>
      </c>
      <c r="T908" s="2" t="str">
        <f t="shared" si="103"/>
        <v>jazz</v>
      </c>
      <c r="U908" s="2">
        <f t="shared" si="104"/>
        <v>29.958333333335759</v>
      </c>
    </row>
    <row r="909" spans="1:21" ht="45" x14ac:dyDescent="0.25">
      <c r="A909" s="2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0">
        <f t="shared" si="98"/>
        <v>40797.192395833335</v>
      </c>
      <c r="K909" s="4">
        <v>1313123823</v>
      </c>
      <c r="L909" s="10">
        <f t="shared" si="99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4">
        <f t="shared" si="100"/>
        <v>0</v>
      </c>
      <c r="R909" s="6">
        <f t="shared" si="101"/>
        <v>0</v>
      </c>
      <c r="S909" s="2" t="str">
        <f t="shared" si="102"/>
        <v>music</v>
      </c>
      <c r="T909" s="2" t="str">
        <f t="shared" si="103"/>
        <v>jazz</v>
      </c>
      <c r="U909" s="2">
        <f t="shared" si="104"/>
        <v>30</v>
      </c>
    </row>
    <row r="910" spans="1:21" ht="45" x14ac:dyDescent="0.25">
      <c r="A910" s="2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0">
        <f t="shared" si="98"/>
        <v>40386.207638888889</v>
      </c>
      <c r="K910" s="4">
        <v>1276283655</v>
      </c>
      <c r="L910" s="10">
        <f t="shared" si="99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4">
        <f t="shared" si="100"/>
        <v>0</v>
      </c>
      <c r="R910" s="6">
        <f t="shared" si="101"/>
        <v>0</v>
      </c>
      <c r="S910" s="2" t="str">
        <f t="shared" si="102"/>
        <v>music</v>
      </c>
      <c r="T910" s="2" t="str">
        <f t="shared" si="103"/>
        <v>jazz</v>
      </c>
      <c r="U910" s="2">
        <f t="shared" si="104"/>
        <v>45.406076388891961</v>
      </c>
    </row>
    <row r="911" spans="1:21" ht="60" x14ac:dyDescent="0.25">
      <c r="A911" s="2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0">
        <f t="shared" si="98"/>
        <v>41113.166666666664</v>
      </c>
      <c r="K911" s="4">
        <v>1340296440</v>
      </c>
      <c r="L911" s="10">
        <f t="shared" si="99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4">
        <f t="shared" si="100"/>
        <v>4</v>
      </c>
      <c r="R911" s="6">
        <f t="shared" si="101"/>
        <v>65</v>
      </c>
      <c r="S911" s="2" t="str">
        <f t="shared" si="102"/>
        <v>music</v>
      </c>
      <c r="T911" s="2" t="str">
        <f t="shared" si="103"/>
        <v>jazz</v>
      </c>
      <c r="U911" s="2">
        <f t="shared" si="104"/>
        <v>31.476388888884685</v>
      </c>
    </row>
    <row r="912" spans="1:21" ht="45" x14ac:dyDescent="0.25">
      <c r="A912" s="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0">
        <f t="shared" si="98"/>
        <v>42797.545358796298</v>
      </c>
      <c r="K912" s="4">
        <v>1483362319</v>
      </c>
      <c r="L912" s="10">
        <f t="shared" si="99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4">
        <f t="shared" si="100"/>
        <v>23</v>
      </c>
      <c r="R912" s="6">
        <f t="shared" si="101"/>
        <v>24.6</v>
      </c>
      <c r="S912" s="2" t="str">
        <f t="shared" si="102"/>
        <v>music</v>
      </c>
      <c r="T912" s="2" t="str">
        <f t="shared" si="103"/>
        <v>jazz</v>
      </c>
      <c r="U912" s="2">
        <f t="shared" si="104"/>
        <v>60</v>
      </c>
    </row>
    <row r="913" spans="1:21" ht="60" x14ac:dyDescent="0.25">
      <c r="A913" s="2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0">
        <f t="shared" si="98"/>
        <v>41663.005150462966</v>
      </c>
      <c r="K913" s="4">
        <v>1388707645</v>
      </c>
      <c r="L913" s="10">
        <f t="shared" si="99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4">
        <f t="shared" si="100"/>
        <v>0</v>
      </c>
      <c r="R913" s="6">
        <f t="shared" si="101"/>
        <v>0</v>
      </c>
      <c r="S913" s="2" t="str">
        <f t="shared" si="102"/>
        <v>music</v>
      </c>
      <c r="T913" s="2" t="str">
        <f t="shared" si="103"/>
        <v>jazz</v>
      </c>
      <c r="U913" s="2">
        <f t="shared" si="104"/>
        <v>21</v>
      </c>
    </row>
    <row r="914" spans="1:21" ht="45" x14ac:dyDescent="0.25">
      <c r="A914" s="2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0">
        <f t="shared" si="98"/>
        <v>41254.151006944441</v>
      </c>
      <c r="K914" s="4">
        <v>1350009447</v>
      </c>
      <c r="L914" s="10">
        <f t="shared" si="99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4">
        <f t="shared" si="100"/>
        <v>1</v>
      </c>
      <c r="R914" s="6">
        <f t="shared" si="101"/>
        <v>15</v>
      </c>
      <c r="S914" s="2" t="str">
        <f t="shared" si="102"/>
        <v>music</v>
      </c>
      <c r="T914" s="2" t="str">
        <f t="shared" si="103"/>
        <v>jazz</v>
      </c>
      <c r="U914" s="2">
        <f t="shared" si="104"/>
        <v>60.041666666664241</v>
      </c>
    </row>
    <row r="915" spans="1:21" ht="60" x14ac:dyDescent="0.25">
      <c r="A915" s="2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0">
        <f t="shared" si="98"/>
        <v>41034.139108796298</v>
      </c>
      <c r="K915" s="4">
        <v>1333596019</v>
      </c>
      <c r="L915" s="10">
        <f t="shared" si="99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4">
        <f t="shared" si="100"/>
        <v>7</v>
      </c>
      <c r="R915" s="6">
        <f t="shared" si="101"/>
        <v>82.58</v>
      </c>
      <c r="S915" s="2" t="str">
        <f t="shared" si="102"/>
        <v>music</v>
      </c>
      <c r="T915" s="2" t="str">
        <f t="shared" si="103"/>
        <v>jazz</v>
      </c>
      <c r="U915" s="2">
        <f t="shared" si="104"/>
        <v>30</v>
      </c>
    </row>
    <row r="916" spans="1:21" ht="45" x14ac:dyDescent="0.25">
      <c r="A916" s="2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0">
        <f t="shared" si="98"/>
        <v>41146.763275462967</v>
      </c>
      <c r="K916" s="4">
        <v>1343326747</v>
      </c>
      <c r="L916" s="10">
        <f t="shared" si="99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4">
        <f t="shared" si="100"/>
        <v>0</v>
      </c>
      <c r="R916" s="6">
        <f t="shared" si="101"/>
        <v>0</v>
      </c>
      <c r="S916" s="2" t="str">
        <f t="shared" si="102"/>
        <v>music</v>
      </c>
      <c r="T916" s="2" t="str">
        <f t="shared" si="103"/>
        <v>jazz</v>
      </c>
      <c r="U916" s="2">
        <f t="shared" si="104"/>
        <v>30</v>
      </c>
    </row>
    <row r="917" spans="1:21" ht="45" x14ac:dyDescent="0.25">
      <c r="A917" s="2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0">
        <f t="shared" si="98"/>
        <v>40969.207638888889</v>
      </c>
      <c r="K917" s="4">
        <v>1327853914</v>
      </c>
      <c r="L917" s="10">
        <f t="shared" si="99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4">
        <f t="shared" si="100"/>
        <v>6</v>
      </c>
      <c r="R917" s="6">
        <f t="shared" si="101"/>
        <v>41.67</v>
      </c>
      <c r="S917" s="2" t="str">
        <f t="shared" si="102"/>
        <v>music</v>
      </c>
      <c r="T917" s="2" t="str">
        <f t="shared" si="103"/>
        <v>jazz</v>
      </c>
      <c r="U917" s="2">
        <f t="shared" si="104"/>
        <v>31.528078703704523</v>
      </c>
    </row>
    <row r="918" spans="1:21" ht="45" x14ac:dyDescent="0.25">
      <c r="A918" s="2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0">
        <f t="shared" si="98"/>
        <v>40473.208333333336</v>
      </c>
      <c r="K918" s="4">
        <v>1284409734</v>
      </c>
      <c r="L918" s="10">
        <f t="shared" si="99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4">
        <f t="shared" si="100"/>
        <v>0</v>
      </c>
      <c r="R918" s="6">
        <f t="shared" si="101"/>
        <v>0</v>
      </c>
      <c r="S918" s="2" t="str">
        <f t="shared" si="102"/>
        <v>music</v>
      </c>
      <c r="T918" s="2" t="str">
        <f t="shared" si="103"/>
        <v>jazz</v>
      </c>
      <c r="U918" s="2">
        <f t="shared" si="104"/>
        <v>38.354930555557075</v>
      </c>
    </row>
    <row r="919" spans="1:21" ht="60" x14ac:dyDescent="0.25">
      <c r="A919" s="2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0">
        <f t="shared" si="98"/>
        <v>41834.104166666664</v>
      </c>
      <c r="K919" s="4">
        <v>1402612730</v>
      </c>
      <c r="L919" s="10">
        <f t="shared" si="99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4">
        <f t="shared" si="100"/>
        <v>1</v>
      </c>
      <c r="R919" s="6">
        <f t="shared" si="101"/>
        <v>30</v>
      </c>
      <c r="S919" s="2" t="str">
        <f t="shared" si="102"/>
        <v>music</v>
      </c>
      <c r="T919" s="2" t="str">
        <f t="shared" si="103"/>
        <v>jazz</v>
      </c>
      <c r="U919" s="2">
        <f t="shared" si="104"/>
        <v>31.160532407404389</v>
      </c>
    </row>
    <row r="920" spans="1:21" ht="60" x14ac:dyDescent="0.25">
      <c r="A920" s="2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0">
        <f t="shared" si="98"/>
        <v>41974.957881944443</v>
      </c>
      <c r="K920" s="4">
        <v>1414879161</v>
      </c>
      <c r="L920" s="10">
        <f t="shared" si="99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4">
        <f t="shared" si="100"/>
        <v>6</v>
      </c>
      <c r="R920" s="6">
        <f t="shared" si="101"/>
        <v>19.600000000000001</v>
      </c>
      <c r="S920" s="2" t="str">
        <f t="shared" si="102"/>
        <v>music</v>
      </c>
      <c r="T920" s="2" t="str">
        <f t="shared" si="103"/>
        <v>jazz</v>
      </c>
      <c r="U920" s="2">
        <f t="shared" si="104"/>
        <v>30.041666666664241</v>
      </c>
    </row>
    <row r="921" spans="1:21" x14ac:dyDescent="0.25">
      <c r="A921" s="2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0">
        <f t="shared" si="98"/>
        <v>41262.641724537039</v>
      </c>
      <c r="K921" s="4">
        <v>1352906645</v>
      </c>
      <c r="L921" s="10">
        <f t="shared" si="99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4">
        <f t="shared" si="100"/>
        <v>1</v>
      </c>
      <c r="R921" s="6">
        <f t="shared" si="101"/>
        <v>100</v>
      </c>
      <c r="S921" s="2" t="str">
        <f t="shared" si="102"/>
        <v>music</v>
      </c>
      <c r="T921" s="2" t="str">
        <f t="shared" si="103"/>
        <v>jazz</v>
      </c>
      <c r="U921" s="2">
        <f t="shared" si="104"/>
        <v>35</v>
      </c>
    </row>
    <row r="922" spans="1:21" ht="45" x14ac:dyDescent="0.25">
      <c r="A922" s="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0">
        <f t="shared" si="98"/>
        <v>41592.713217592594</v>
      </c>
      <c r="K922" s="4">
        <v>1381853222</v>
      </c>
      <c r="L922" s="10">
        <f t="shared" si="99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4">
        <f t="shared" si="100"/>
        <v>0</v>
      </c>
      <c r="R922" s="6">
        <f t="shared" si="101"/>
        <v>0</v>
      </c>
      <c r="S922" s="2" t="str">
        <f t="shared" si="102"/>
        <v>music</v>
      </c>
      <c r="T922" s="2" t="str">
        <f t="shared" si="103"/>
        <v>jazz</v>
      </c>
      <c r="U922" s="2">
        <f t="shared" si="104"/>
        <v>30.041666666664241</v>
      </c>
    </row>
    <row r="923" spans="1:21" ht="60" x14ac:dyDescent="0.25">
      <c r="A923" s="2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0">
        <f t="shared" si="98"/>
        <v>40889.212685185186</v>
      </c>
      <c r="K923" s="4">
        <v>1320033976</v>
      </c>
      <c r="L923" s="10">
        <f t="shared" si="99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4">
        <f t="shared" si="100"/>
        <v>31</v>
      </c>
      <c r="R923" s="6">
        <f t="shared" si="101"/>
        <v>231.75</v>
      </c>
      <c r="S923" s="2" t="str">
        <f t="shared" si="102"/>
        <v>music</v>
      </c>
      <c r="T923" s="2" t="str">
        <f t="shared" si="103"/>
        <v>jazz</v>
      </c>
      <c r="U923" s="2">
        <f t="shared" si="104"/>
        <v>42.041666666671517</v>
      </c>
    </row>
    <row r="924" spans="1:21" ht="45" x14ac:dyDescent="0.25">
      <c r="A924" s="2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0">
        <f t="shared" si="98"/>
        <v>41913.530011574076</v>
      </c>
      <c r="K924" s="4">
        <v>1409143393</v>
      </c>
      <c r="L924" s="10">
        <f t="shared" si="99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4">
        <f t="shared" si="100"/>
        <v>22</v>
      </c>
      <c r="R924" s="6">
        <f t="shared" si="101"/>
        <v>189.33</v>
      </c>
      <c r="S924" s="2" t="str">
        <f t="shared" si="102"/>
        <v>music</v>
      </c>
      <c r="T924" s="2" t="str">
        <f t="shared" si="103"/>
        <v>jazz</v>
      </c>
      <c r="U924" s="2">
        <f t="shared" si="104"/>
        <v>35</v>
      </c>
    </row>
    <row r="925" spans="1:21" ht="60" x14ac:dyDescent="0.25">
      <c r="A925" s="2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0">
        <f t="shared" si="98"/>
        <v>41965.001423611116</v>
      </c>
      <c r="K925" s="4">
        <v>1414018923</v>
      </c>
      <c r="L925" s="10">
        <f t="shared" si="99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4">
        <f t="shared" si="100"/>
        <v>3</v>
      </c>
      <c r="R925" s="6">
        <f t="shared" si="101"/>
        <v>55</v>
      </c>
      <c r="S925" s="2" t="str">
        <f t="shared" si="102"/>
        <v>music</v>
      </c>
      <c r="T925" s="2" t="str">
        <f t="shared" si="103"/>
        <v>jazz</v>
      </c>
      <c r="U925" s="2">
        <f t="shared" si="104"/>
        <v>30.041666666671517</v>
      </c>
    </row>
    <row r="926" spans="1:21" ht="60" x14ac:dyDescent="0.25">
      <c r="A926" s="2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0">
        <f t="shared" si="98"/>
        <v>41318.942928240744</v>
      </c>
      <c r="K926" s="4">
        <v>1358203069</v>
      </c>
      <c r="L926" s="10">
        <f t="shared" si="99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4">
        <f t="shared" si="100"/>
        <v>11</v>
      </c>
      <c r="R926" s="6">
        <f t="shared" si="101"/>
        <v>21.8</v>
      </c>
      <c r="S926" s="2" t="str">
        <f t="shared" si="102"/>
        <v>music</v>
      </c>
      <c r="T926" s="2" t="str">
        <f t="shared" si="103"/>
        <v>jazz</v>
      </c>
      <c r="U926" s="2">
        <f t="shared" si="104"/>
        <v>30</v>
      </c>
    </row>
    <row r="927" spans="1:21" ht="45" x14ac:dyDescent="0.25">
      <c r="A927" s="2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0">
        <f t="shared" si="98"/>
        <v>41605.922581018516</v>
      </c>
      <c r="K927" s="4">
        <v>1382994511</v>
      </c>
      <c r="L927" s="10">
        <f t="shared" si="99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4">
        <f t="shared" si="100"/>
        <v>3</v>
      </c>
      <c r="R927" s="6">
        <f t="shared" si="101"/>
        <v>32</v>
      </c>
      <c r="S927" s="2" t="str">
        <f t="shared" si="102"/>
        <v>music</v>
      </c>
      <c r="T927" s="2" t="str">
        <f t="shared" si="103"/>
        <v>jazz</v>
      </c>
      <c r="U927" s="2">
        <f t="shared" si="104"/>
        <v>30.041666666664241</v>
      </c>
    </row>
    <row r="928" spans="1:21" ht="60" x14ac:dyDescent="0.25">
      <c r="A928" s="2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0">
        <f t="shared" si="98"/>
        <v>40367.944444444445</v>
      </c>
      <c r="K928" s="4">
        <v>1276043330</v>
      </c>
      <c r="L928" s="10">
        <f t="shared" si="99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4">
        <f t="shared" si="100"/>
        <v>0</v>
      </c>
      <c r="R928" s="6">
        <f t="shared" si="101"/>
        <v>0</v>
      </c>
      <c r="S928" s="2" t="str">
        <f t="shared" si="102"/>
        <v>music</v>
      </c>
      <c r="T928" s="2" t="str">
        <f t="shared" si="103"/>
        <v>jazz</v>
      </c>
      <c r="U928" s="2">
        <f t="shared" si="104"/>
        <v>29.924421296294895</v>
      </c>
    </row>
    <row r="929" spans="1:21" ht="30" x14ac:dyDescent="0.25">
      <c r="A929" s="2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0">
        <f t="shared" si="98"/>
        <v>41043.822858796295</v>
      </c>
      <c r="K929" s="4">
        <v>1334432695</v>
      </c>
      <c r="L929" s="10">
        <f t="shared" si="99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4">
        <f t="shared" si="100"/>
        <v>0</v>
      </c>
      <c r="R929" s="6">
        <f t="shared" si="101"/>
        <v>0</v>
      </c>
      <c r="S929" s="2" t="str">
        <f t="shared" si="102"/>
        <v>music</v>
      </c>
      <c r="T929" s="2" t="str">
        <f t="shared" si="103"/>
        <v>jazz</v>
      </c>
      <c r="U929" s="2">
        <f t="shared" si="104"/>
        <v>30</v>
      </c>
    </row>
    <row r="930" spans="1:21" ht="45" x14ac:dyDescent="0.25">
      <c r="A930" s="2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0">
        <f t="shared" si="98"/>
        <v>41231</v>
      </c>
      <c r="K930" s="4">
        <v>1348864913</v>
      </c>
      <c r="L930" s="10">
        <f t="shared" si="99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4">
        <f t="shared" si="100"/>
        <v>11</v>
      </c>
      <c r="R930" s="6">
        <f t="shared" si="101"/>
        <v>56.25</v>
      </c>
      <c r="S930" s="2" t="str">
        <f t="shared" si="102"/>
        <v>music</v>
      </c>
      <c r="T930" s="2" t="str">
        <f t="shared" si="103"/>
        <v>jazz</v>
      </c>
      <c r="U930" s="2">
        <f t="shared" si="104"/>
        <v>50.137581018519995</v>
      </c>
    </row>
    <row r="931" spans="1:21" ht="45" x14ac:dyDescent="0.25">
      <c r="A931" s="2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0">
        <f t="shared" si="98"/>
        <v>41008.196400462963</v>
      </c>
      <c r="K931" s="4">
        <v>1331358169</v>
      </c>
      <c r="L931" s="10">
        <f t="shared" si="99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4">
        <f t="shared" si="100"/>
        <v>0</v>
      </c>
      <c r="R931" s="6">
        <f t="shared" si="101"/>
        <v>0</v>
      </c>
      <c r="S931" s="2" t="str">
        <f t="shared" si="102"/>
        <v>music</v>
      </c>
      <c r="T931" s="2" t="str">
        <f t="shared" si="103"/>
        <v>jazz</v>
      </c>
      <c r="U931" s="2">
        <f t="shared" si="104"/>
        <v>29.958333333335759</v>
      </c>
    </row>
    <row r="932" spans="1:21" ht="60" x14ac:dyDescent="0.25">
      <c r="A932" s="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0">
        <f t="shared" si="98"/>
        <v>40354.897222222222</v>
      </c>
      <c r="K932" s="4">
        <v>1273874306</v>
      </c>
      <c r="L932" s="10">
        <f t="shared" si="99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4">
        <f t="shared" si="100"/>
        <v>39</v>
      </c>
      <c r="R932" s="6">
        <f t="shared" si="101"/>
        <v>69</v>
      </c>
      <c r="S932" s="2" t="str">
        <f t="shared" si="102"/>
        <v>music</v>
      </c>
      <c r="T932" s="2" t="str">
        <f t="shared" si="103"/>
        <v>jazz</v>
      </c>
      <c r="U932" s="2">
        <f t="shared" si="104"/>
        <v>41.981643518520286</v>
      </c>
    </row>
    <row r="933" spans="1:21" ht="45" x14ac:dyDescent="0.25">
      <c r="A933" s="2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0">
        <f t="shared" si="98"/>
        <v>41714.916666666664</v>
      </c>
      <c r="K933" s="4">
        <v>1392021502</v>
      </c>
      <c r="L933" s="10">
        <f t="shared" si="99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4">
        <f t="shared" si="100"/>
        <v>7</v>
      </c>
      <c r="R933" s="6">
        <f t="shared" si="101"/>
        <v>18.71</v>
      </c>
      <c r="S933" s="2" t="str">
        <f t="shared" si="102"/>
        <v>music</v>
      </c>
      <c r="T933" s="2" t="str">
        <f t="shared" si="103"/>
        <v>jazz</v>
      </c>
      <c r="U933" s="2">
        <f t="shared" si="104"/>
        <v>34.556689814809943</v>
      </c>
    </row>
    <row r="934" spans="1:21" ht="45" x14ac:dyDescent="0.25">
      <c r="A934" s="2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0">
        <f t="shared" si="98"/>
        <v>41355.927604166667</v>
      </c>
      <c r="K934" s="4">
        <v>1360106145</v>
      </c>
      <c r="L934" s="10">
        <f t="shared" si="99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4">
        <f t="shared" si="100"/>
        <v>15</v>
      </c>
      <c r="R934" s="6">
        <f t="shared" si="101"/>
        <v>46.03</v>
      </c>
      <c r="S934" s="2" t="str">
        <f t="shared" si="102"/>
        <v>music</v>
      </c>
      <c r="T934" s="2" t="str">
        <f t="shared" si="103"/>
        <v>jazz</v>
      </c>
      <c r="U934" s="2">
        <f t="shared" si="104"/>
        <v>44.958333333335759</v>
      </c>
    </row>
    <row r="935" spans="1:21" ht="60" x14ac:dyDescent="0.25">
      <c r="A935" s="2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0">
        <f t="shared" si="98"/>
        <v>41771.169085648151</v>
      </c>
      <c r="K935" s="4">
        <v>1394683409</v>
      </c>
      <c r="L935" s="10">
        <f t="shared" si="99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4">
        <f t="shared" si="100"/>
        <v>6</v>
      </c>
      <c r="R935" s="6">
        <f t="shared" si="101"/>
        <v>60</v>
      </c>
      <c r="S935" s="2" t="str">
        <f t="shared" si="102"/>
        <v>music</v>
      </c>
      <c r="T935" s="2" t="str">
        <f t="shared" si="103"/>
        <v>jazz</v>
      </c>
      <c r="U935" s="2">
        <f t="shared" si="104"/>
        <v>60</v>
      </c>
    </row>
    <row r="936" spans="1:21" ht="60" x14ac:dyDescent="0.25">
      <c r="A936" s="2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0">
        <f t="shared" si="98"/>
        <v>41763.25</v>
      </c>
      <c r="K936" s="4">
        <v>1396633284</v>
      </c>
      <c r="L936" s="10">
        <f t="shared" si="99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4">
        <f t="shared" si="100"/>
        <v>31</v>
      </c>
      <c r="R936" s="6">
        <f t="shared" si="101"/>
        <v>50.67</v>
      </c>
      <c r="S936" s="2" t="str">
        <f t="shared" si="102"/>
        <v>music</v>
      </c>
      <c r="T936" s="2" t="str">
        <f t="shared" si="103"/>
        <v>jazz</v>
      </c>
      <c r="U936" s="2">
        <f t="shared" si="104"/>
        <v>29.51291666666657</v>
      </c>
    </row>
    <row r="937" spans="1:21" ht="60" x14ac:dyDescent="0.25">
      <c r="A937" s="2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0">
        <f t="shared" si="98"/>
        <v>42398.333668981482</v>
      </c>
      <c r="K937" s="4">
        <v>1451462429</v>
      </c>
      <c r="L937" s="10">
        <f t="shared" si="99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4">
        <f t="shared" si="100"/>
        <v>2</v>
      </c>
      <c r="R937" s="6">
        <f t="shared" si="101"/>
        <v>25</v>
      </c>
      <c r="S937" s="2" t="str">
        <f t="shared" si="102"/>
        <v>music</v>
      </c>
      <c r="T937" s="2" t="str">
        <f t="shared" si="103"/>
        <v>jazz</v>
      </c>
      <c r="U937" s="2">
        <f t="shared" si="104"/>
        <v>30</v>
      </c>
    </row>
    <row r="938" spans="1:21" ht="45" x14ac:dyDescent="0.25">
      <c r="A938" s="2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0">
        <f t="shared" si="98"/>
        <v>40926.833333333336</v>
      </c>
      <c r="K938" s="4">
        <v>1323131689</v>
      </c>
      <c r="L938" s="10">
        <f t="shared" si="99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4">
        <f t="shared" si="100"/>
        <v>0</v>
      </c>
      <c r="R938" s="6">
        <f t="shared" si="101"/>
        <v>0</v>
      </c>
      <c r="S938" s="2" t="str">
        <f t="shared" si="102"/>
        <v>music</v>
      </c>
      <c r="T938" s="2" t="str">
        <f t="shared" si="103"/>
        <v>jazz</v>
      </c>
      <c r="U938" s="2">
        <f t="shared" si="104"/>
        <v>43.809155092596484</v>
      </c>
    </row>
    <row r="939" spans="1:21" ht="45" x14ac:dyDescent="0.25">
      <c r="A939" s="2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0">
        <f t="shared" si="98"/>
        <v>41581.839780092596</v>
      </c>
      <c r="K939" s="4">
        <v>1380913757</v>
      </c>
      <c r="L939" s="10">
        <f t="shared" si="99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4">
        <f t="shared" si="100"/>
        <v>2</v>
      </c>
      <c r="R939" s="6">
        <f t="shared" si="101"/>
        <v>20</v>
      </c>
      <c r="S939" s="2" t="str">
        <f t="shared" si="102"/>
        <v>music</v>
      </c>
      <c r="T939" s="2" t="str">
        <f t="shared" si="103"/>
        <v>jazz</v>
      </c>
      <c r="U939" s="2">
        <f t="shared" si="104"/>
        <v>30.041666666671517</v>
      </c>
    </row>
    <row r="940" spans="1:21" ht="45" x14ac:dyDescent="0.25">
      <c r="A940" s="2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0">
        <f t="shared" si="98"/>
        <v>41154.479722222226</v>
      </c>
      <c r="K940" s="4">
        <v>1343993448</v>
      </c>
      <c r="L940" s="10">
        <f t="shared" si="99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4">
        <f t="shared" si="100"/>
        <v>1</v>
      </c>
      <c r="R940" s="6">
        <f t="shared" si="101"/>
        <v>25</v>
      </c>
      <c r="S940" s="2" t="str">
        <f t="shared" si="102"/>
        <v>music</v>
      </c>
      <c r="T940" s="2" t="str">
        <f t="shared" si="103"/>
        <v>jazz</v>
      </c>
      <c r="U940" s="2">
        <f t="shared" si="104"/>
        <v>30</v>
      </c>
    </row>
    <row r="941" spans="1:21" ht="60" x14ac:dyDescent="0.25">
      <c r="A941" s="2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0">
        <f t="shared" si="98"/>
        <v>41455.831944444442</v>
      </c>
      <c r="K941" s="4">
        <v>1369246738</v>
      </c>
      <c r="L941" s="10">
        <f t="shared" si="99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4">
        <f t="shared" si="100"/>
        <v>2</v>
      </c>
      <c r="R941" s="6">
        <f t="shared" si="101"/>
        <v>20</v>
      </c>
      <c r="S941" s="2" t="str">
        <f t="shared" si="102"/>
        <v>music</v>
      </c>
      <c r="T941" s="2" t="str">
        <f t="shared" si="103"/>
        <v>jazz</v>
      </c>
      <c r="U941" s="2">
        <f t="shared" si="104"/>
        <v>39.068773148144828</v>
      </c>
    </row>
    <row r="942" spans="1:21" ht="45" x14ac:dyDescent="0.25">
      <c r="A942" s="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0">
        <f t="shared" si="98"/>
        <v>42227.008402777778</v>
      </c>
      <c r="K942" s="4">
        <v>1435363926</v>
      </c>
      <c r="L942" s="10">
        <f t="shared" si="99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4">
        <f t="shared" si="100"/>
        <v>18</v>
      </c>
      <c r="R942" s="6">
        <f t="shared" si="101"/>
        <v>110.29</v>
      </c>
      <c r="S942" s="2" t="str">
        <f t="shared" si="102"/>
        <v>technology</v>
      </c>
      <c r="T942" s="2" t="str">
        <f t="shared" si="103"/>
        <v>wearables</v>
      </c>
      <c r="U942" s="2">
        <f t="shared" si="104"/>
        <v>45</v>
      </c>
    </row>
    <row r="943" spans="1:21" ht="60" x14ac:dyDescent="0.25">
      <c r="A943" s="2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0">
        <f t="shared" si="98"/>
        <v>42776.096585648149</v>
      </c>
      <c r="K943" s="4">
        <v>1484101145</v>
      </c>
      <c r="L943" s="10">
        <f t="shared" si="99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4">
        <f t="shared" si="100"/>
        <v>3</v>
      </c>
      <c r="R943" s="6">
        <f t="shared" si="101"/>
        <v>37.450000000000003</v>
      </c>
      <c r="S943" s="2" t="str">
        <f t="shared" si="102"/>
        <v>technology</v>
      </c>
      <c r="T943" s="2" t="str">
        <f t="shared" si="103"/>
        <v>wearables</v>
      </c>
      <c r="U943" s="2">
        <f t="shared" si="104"/>
        <v>30</v>
      </c>
    </row>
    <row r="944" spans="1:21" ht="60" x14ac:dyDescent="0.25">
      <c r="A944" s="2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0">
        <f t="shared" si="98"/>
        <v>42418.843287037031</v>
      </c>
      <c r="K944" s="4">
        <v>1452716060</v>
      </c>
      <c r="L944" s="10">
        <f t="shared" si="99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4">
        <f t="shared" si="100"/>
        <v>9</v>
      </c>
      <c r="R944" s="6">
        <f t="shared" si="101"/>
        <v>41.75</v>
      </c>
      <c r="S944" s="2" t="str">
        <f t="shared" si="102"/>
        <v>technology</v>
      </c>
      <c r="T944" s="2" t="str">
        <f t="shared" si="103"/>
        <v>wearables</v>
      </c>
      <c r="U944" s="2">
        <f t="shared" si="104"/>
        <v>36</v>
      </c>
    </row>
    <row r="945" spans="1:21" ht="30" x14ac:dyDescent="0.25">
      <c r="A945" s="2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0">
        <f t="shared" si="98"/>
        <v>42703.709548611107</v>
      </c>
      <c r="K945" s="4">
        <v>1477843305</v>
      </c>
      <c r="L945" s="10">
        <f t="shared" si="99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4">
        <f t="shared" si="100"/>
        <v>10</v>
      </c>
      <c r="R945" s="6">
        <f t="shared" si="101"/>
        <v>24.08</v>
      </c>
      <c r="S945" s="2" t="str">
        <f t="shared" si="102"/>
        <v>technology</v>
      </c>
      <c r="T945" s="2" t="str">
        <f t="shared" si="103"/>
        <v>wearables</v>
      </c>
      <c r="U945" s="2">
        <f t="shared" si="104"/>
        <v>30.041666666656965</v>
      </c>
    </row>
    <row r="946" spans="1:21" ht="45" x14ac:dyDescent="0.25">
      <c r="A946" s="2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0">
        <f t="shared" si="98"/>
        <v>42478.583333333328</v>
      </c>
      <c r="K946" s="4">
        <v>1458050450</v>
      </c>
      <c r="L946" s="10">
        <f t="shared" si="99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4">
        <f t="shared" si="100"/>
        <v>14</v>
      </c>
      <c r="R946" s="6">
        <f t="shared" si="101"/>
        <v>69.41</v>
      </c>
      <c r="S946" s="2" t="str">
        <f t="shared" si="102"/>
        <v>technology</v>
      </c>
      <c r="T946" s="2" t="str">
        <f t="shared" si="103"/>
        <v>wearables</v>
      </c>
      <c r="U946" s="2">
        <f t="shared" si="104"/>
        <v>33.999421296291985</v>
      </c>
    </row>
    <row r="947" spans="1:21" ht="45" x14ac:dyDescent="0.25">
      <c r="A947" s="2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0">
        <f t="shared" si="98"/>
        <v>42784.999305555553</v>
      </c>
      <c r="K947" s="4">
        <v>1482958626</v>
      </c>
      <c r="L947" s="10">
        <f t="shared" si="99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4">
        <f t="shared" si="100"/>
        <v>3</v>
      </c>
      <c r="R947" s="6">
        <f t="shared" si="101"/>
        <v>155.25</v>
      </c>
      <c r="S947" s="2" t="str">
        <f t="shared" si="102"/>
        <v>technology</v>
      </c>
      <c r="T947" s="2" t="str">
        <f t="shared" si="103"/>
        <v>wearables</v>
      </c>
      <c r="U947" s="2">
        <f t="shared" si="104"/>
        <v>52.126319444440014</v>
      </c>
    </row>
    <row r="948" spans="1:21" ht="45" x14ac:dyDescent="0.25">
      <c r="A948" s="2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0">
        <f t="shared" si="98"/>
        <v>42622.750555555554</v>
      </c>
      <c r="K948" s="4">
        <v>1470852048</v>
      </c>
      <c r="L948" s="10">
        <f t="shared" si="99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4">
        <f t="shared" si="100"/>
        <v>2</v>
      </c>
      <c r="R948" s="6">
        <f t="shared" si="101"/>
        <v>57.2</v>
      </c>
      <c r="S948" s="2" t="str">
        <f t="shared" si="102"/>
        <v>technology</v>
      </c>
      <c r="T948" s="2" t="str">
        <f t="shared" si="103"/>
        <v>wearables</v>
      </c>
      <c r="U948" s="2">
        <f t="shared" si="104"/>
        <v>30</v>
      </c>
    </row>
    <row r="949" spans="1:21" ht="60" x14ac:dyDescent="0.25">
      <c r="A949" s="2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0">
        <f t="shared" si="98"/>
        <v>42551.781319444446</v>
      </c>
      <c r="K949" s="4">
        <v>1462128306</v>
      </c>
      <c r="L949" s="10">
        <f t="shared" si="99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4">
        <f t="shared" si="100"/>
        <v>0</v>
      </c>
      <c r="R949" s="6">
        <f t="shared" si="101"/>
        <v>0</v>
      </c>
      <c r="S949" s="2" t="str">
        <f t="shared" si="102"/>
        <v>technology</v>
      </c>
      <c r="T949" s="2" t="str">
        <f t="shared" si="103"/>
        <v>wearables</v>
      </c>
      <c r="U949" s="2">
        <f t="shared" si="104"/>
        <v>60</v>
      </c>
    </row>
    <row r="950" spans="1:21" ht="60" x14ac:dyDescent="0.25">
      <c r="A950" s="2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0">
        <f t="shared" si="98"/>
        <v>42441.828287037039</v>
      </c>
      <c r="K950" s="4">
        <v>1455220364</v>
      </c>
      <c r="L950" s="10">
        <f t="shared" si="99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4">
        <f t="shared" si="100"/>
        <v>12</v>
      </c>
      <c r="R950" s="6">
        <f t="shared" si="101"/>
        <v>60</v>
      </c>
      <c r="S950" s="2" t="str">
        <f t="shared" si="102"/>
        <v>technology</v>
      </c>
      <c r="T950" s="2" t="str">
        <f t="shared" si="103"/>
        <v>wearables</v>
      </c>
      <c r="U950" s="2">
        <f t="shared" si="104"/>
        <v>30</v>
      </c>
    </row>
    <row r="951" spans="1:21" ht="45" x14ac:dyDescent="0.25">
      <c r="A951" s="2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0">
        <f t="shared" si="98"/>
        <v>42421.043703703705</v>
      </c>
      <c r="K951" s="4">
        <v>1450832576</v>
      </c>
      <c r="L951" s="10">
        <f t="shared" si="99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4">
        <f t="shared" si="100"/>
        <v>2</v>
      </c>
      <c r="R951" s="6">
        <f t="shared" si="101"/>
        <v>39</v>
      </c>
      <c r="S951" s="2" t="str">
        <f t="shared" si="102"/>
        <v>technology</v>
      </c>
      <c r="T951" s="2" t="str">
        <f t="shared" si="103"/>
        <v>wearables</v>
      </c>
      <c r="U951" s="2">
        <f t="shared" si="104"/>
        <v>60</v>
      </c>
    </row>
    <row r="952" spans="1:21" ht="45" x14ac:dyDescent="0.25">
      <c r="A952" s="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0">
        <f t="shared" si="98"/>
        <v>42386.750706018516</v>
      </c>
      <c r="K952" s="4">
        <v>1450461661</v>
      </c>
      <c r="L952" s="10">
        <f t="shared" si="99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4">
        <f t="shared" si="100"/>
        <v>29</v>
      </c>
      <c r="R952" s="6">
        <f t="shared" si="101"/>
        <v>58.42</v>
      </c>
      <c r="S952" s="2" t="str">
        <f t="shared" si="102"/>
        <v>technology</v>
      </c>
      <c r="T952" s="2" t="str">
        <f t="shared" si="103"/>
        <v>wearables</v>
      </c>
      <c r="U952" s="2">
        <f t="shared" si="104"/>
        <v>30</v>
      </c>
    </row>
    <row r="953" spans="1:21" x14ac:dyDescent="0.25">
      <c r="A953" s="2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0">
        <f t="shared" si="98"/>
        <v>42525.653611111105</v>
      </c>
      <c r="K953" s="4">
        <v>1461166872</v>
      </c>
      <c r="L953" s="10">
        <f t="shared" si="99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4">
        <f t="shared" si="100"/>
        <v>39</v>
      </c>
      <c r="R953" s="6">
        <f t="shared" si="101"/>
        <v>158.63999999999999</v>
      </c>
      <c r="S953" s="2" t="str">
        <f t="shared" si="102"/>
        <v>technology</v>
      </c>
      <c r="T953" s="2" t="str">
        <f t="shared" si="103"/>
        <v>wearables</v>
      </c>
      <c r="U953" s="2">
        <f t="shared" si="104"/>
        <v>45</v>
      </c>
    </row>
    <row r="954" spans="1:21" ht="30" x14ac:dyDescent="0.25">
      <c r="A954" s="2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0">
        <f t="shared" si="98"/>
        <v>42692.655231481483</v>
      </c>
      <c r="K954" s="4">
        <v>1476888212</v>
      </c>
      <c r="L954" s="10">
        <f t="shared" si="99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4">
        <f t="shared" si="100"/>
        <v>40</v>
      </c>
      <c r="R954" s="6">
        <f t="shared" si="101"/>
        <v>99.86</v>
      </c>
      <c r="S954" s="2" t="str">
        <f t="shared" si="102"/>
        <v>technology</v>
      </c>
      <c r="T954" s="2" t="str">
        <f t="shared" si="103"/>
        <v>wearables</v>
      </c>
      <c r="U954" s="2">
        <f t="shared" si="104"/>
        <v>30.041666666664241</v>
      </c>
    </row>
    <row r="955" spans="1:21" ht="45" x14ac:dyDescent="0.25">
      <c r="A955" s="2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0">
        <f t="shared" si="98"/>
        <v>42029.164340277777</v>
      </c>
      <c r="K955" s="4">
        <v>1419566199</v>
      </c>
      <c r="L955" s="10">
        <f t="shared" si="99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4">
        <f t="shared" si="100"/>
        <v>1</v>
      </c>
      <c r="R955" s="6">
        <f t="shared" si="101"/>
        <v>25.2</v>
      </c>
      <c r="S955" s="2" t="str">
        <f t="shared" si="102"/>
        <v>technology</v>
      </c>
      <c r="T955" s="2" t="str">
        <f t="shared" si="103"/>
        <v>wearables</v>
      </c>
      <c r="U955" s="2">
        <f t="shared" si="104"/>
        <v>30</v>
      </c>
    </row>
    <row r="956" spans="1:21" ht="45" x14ac:dyDescent="0.25">
      <c r="A956" s="2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0">
        <f t="shared" si="98"/>
        <v>42236.833784722221</v>
      </c>
      <c r="K956" s="4">
        <v>1436472039</v>
      </c>
      <c r="L956" s="10">
        <f t="shared" si="99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4">
        <f t="shared" si="100"/>
        <v>44</v>
      </c>
      <c r="R956" s="6">
        <f t="shared" si="101"/>
        <v>89.19</v>
      </c>
      <c r="S956" s="2" t="str">
        <f t="shared" si="102"/>
        <v>technology</v>
      </c>
      <c r="T956" s="2" t="str">
        <f t="shared" si="103"/>
        <v>wearables</v>
      </c>
      <c r="U956" s="2">
        <f t="shared" si="104"/>
        <v>42</v>
      </c>
    </row>
    <row r="957" spans="1:21" ht="45" x14ac:dyDescent="0.25">
      <c r="A957" s="2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0">
        <f t="shared" si="98"/>
        <v>42626.295138888891</v>
      </c>
      <c r="K957" s="4">
        <v>1470294300</v>
      </c>
      <c r="L957" s="10">
        <f t="shared" si="99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4">
        <f t="shared" si="100"/>
        <v>6</v>
      </c>
      <c r="R957" s="6">
        <f t="shared" si="101"/>
        <v>182.62</v>
      </c>
      <c r="S957" s="2" t="str">
        <f t="shared" si="102"/>
        <v>technology</v>
      </c>
      <c r="T957" s="2" t="str">
        <f t="shared" si="103"/>
        <v>wearables</v>
      </c>
      <c r="U957" s="2">
        <f t="shared" si="104"/>
        <v>40</v>
      </c>
    </row>
    <row r="958" spans="1:21" ht="60" x14ac:dyDescent="0.25">
      <c r="A958" s="2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0">
        <f t="shared" si="98"/>
        <v>42120.872210648144</v>
      </c>
      <c r="K958" s="4">
        <v>1424901359</v>
      </c>
      <c r="L958" s="10">
        <f t="shared" si="99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4">
        <f t="shared" si="100"/>
        <v>2</v>
      </c>
      <c r="R958" s="6">
        <f t="shared" si="101"/>
        <v>50.65</v>
      </c>
      <c r="S958" s="2" t="str">
        <f t="shared" si="102"/>
        <v>technology</v>
      </c>
      <c r="T958" s="2" t="str">
        <f t="shared" si="103"/>
        <v>wearables</v>
      </c>
      <c r="U958" s="2">
        <f t="shared" si="104"/>
        <v>59.958333333328483</v>
      </c>
    </row>
    <row r="959" spans="1:21" ht="30" x14ac:dyDescent="0.25">
      <c r="A959" s="2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0">
        <f t="shared" si="98"/>
        <v>42691.594131944439</v>
      </c>
      <c r="K959" s="4">
        <v>1476710133</v>
      </c>
      <c r="L959" s="10">
        <f t="shared" si="99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4">
        <f t="shared" si="100"/>
        <v>2</v>
      </c>
      <c r="R959" s="6">
        <f t="shared" si="101"/>
        <v>33.29</v>
      </c>
      <c r="S959" s="2" t="str">
        <f t="shared" si="102"/>
        <v>technology</v>
      </c>
      <c r="T959" s="2" t="str">
        <f t="shared" si="103"/>
        <v>wearables</v>
      </c>
      <c r="U959" s="2">
        <f t="shared" si="104"/>
        <v>31.041666666656965</v>
      </c>
    </row>
    <row r="960" spans="1:21" ht="60" x14ac:dyDescent="0.25">
      <c r="A960" s="2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0">
        <f t="shared" si="98"/>
        <v>42104.207638888889</v>
      </c>
      <c r="K960" s="4">
        <v>1426792563</v>
      </c>
      <c r="L960" s="10">
        <f t="shared" si="99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4">
        <f t="shared" si="100"/>
        <v>12</v>
      </c>
      <c r="R960" s="6">
        <f t="shared" si="101"/>
        <v>51.82</v>
      </c>
      <c r="S960" s="2" t="str">
        <f t="shared" si="102"/>
        <v>technology</v>
      </c>
      <c r="T960" s="2" t="str">
        <f t="shared" si="103"/>
        <v>wearables</v>
      </c>
      <c r="U960" s="2">
        <f t="shared" si="104"/>
        <v>21.404826388890797</v>
      </c>
    </row>
    <row r="961" spans="1:21" ht="60" x14ac:dyDescent="0.25">
      <c r="A961" s="2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0">
        <f t="shared" si="98"/>
        <v>42023.174363425926</v>
      </c>
      <c r="K961" s="4">
        <v>1419048665</v>
      </c>
      <c r="L961" s="10">
        <f t="shared" si="99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4">
        <f t="shared" si="100"/>
        <v>39</v>
      </c>
      <c r="R961" s="6">
        <f t="shared" si="101"/>
        <v>113.63</v>
      </c>
      <c r="S961" s="2" t="str">
        <f t="shared" si="102"/>
        <v>technology</v>
      </c>
      <c r="T961" s="2" t="str">
        <f t="shared" si="103"/>
        <v>wearables</v>
      </c>
      <c r="U961" s="2">
        <f t="shared" si="104"/>
        <v>30</v>
      </c>
    </row>
    <row r="962" spans="1:21" ht="45" x14ac:dyDescent="0.25">
      <c r="A962" s="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0">
        <f t="shared" si="98"/>
        <v>42808.585127314815</v>
      </c>
      <c r="K962" s="4">
        <v>1485874955</v>
      </c>
      <c r="L962" s="10">
        <f t="shared" si="99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4">
        <f t="shared" si="100"/>
        <v>47</v>
      </c>
      <c r="R962" s="6">
        <f t="shared" si="101"/>
        <v>136.46</v>
      </c>
      <c r="S962" s="2" t="str">
        <f t="shared" si="102"/>
        <v>technology</v>
      </c>
      <c r="T962" s="2" t="str">
        <f t="shared" si="103"/>
        <v>wearables</v>
      </c>
      <c r="U962" s="2">
        <f t="shared" si="104"/>
        <v>41.958333333328483</v>
      </c>
    </row>
    <row r="963" spans="1:21" ht="45" x14ac:dyDescent="0.25">
      <c r="A963" s="2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0">
        <f t="shared" ref="J963:J1026" si="105">(((I963/60)/60)/24)+DATE(1970,1,1)</f>
        <v>42786.791666666672</v>
      </c>
      <c r="K963" s="4">
        <v>1483634335</v>
      </c>
      <c r="L963" s="10">
        <f t="shared" ref="L963:L1026" si="106">(((K963/60)/60)/24)+DATE(1970,1,1)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4">
        <f t="shared" ref="Q963:Q1026" si="107">ROUNDUP((E963/D963)*100,0)</f>
        <v>43</v>
      </c>
      <c r="R963" s="6">
        <f t="shared" ref="R963:R1026" si="108">IF(E963&lt;&gt;0,ROUND(E963/N963,2),0)</f>
        <v>364.35</v>
      </c>
      <c r="S963" s="2" t="str">
        <f t="shared" ref="S963:S1026" si="109">LEFT(P963,SEARCH("/",P963,1)-1)</f>
        <v>technology</v>
      </c>
      <c r="T963" s="2" t="str">
        <f t="shared" ref="T963:T1026" si="110">RIGHT(P963,LEN(P963)-SEARCH("/",P963,1))</f>
        <v>wearables</v>
      </c>
      <c r="U963" s="2">
        <f t="shared" ref="U963:U1026" si="111">J963-L963</f>
        <v>46.097974537042319</v>
      </c>
    </row>
    <row r="964" spans="1:21" ht="60" x14ac:dyDescent="0.25">
      <c r="A964" s="2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0">
        <f t="shared" si="105"/>
        <v>42411.712418981479</v>
      </c>
      <c r="K964" s="4">
        <v>1451927153</v>
      </c>
      <c r="L964" s="10">
        <f t="shared" si="106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4">
        <f t="shared" si="107"/>
        <v>29</v>
      </c>
      <c r="R964" s="6">
        <f t="shared" si="108"/>
        <v>19.239999999999998</v>
      </c>
      <c r="S964" s="2" t="str">
        <f t="shared" si="109"/>
        <v>technology</v>
      </c>
      <c r="T964" s="2" t="str">
        <f t="shared" si="110"/>
        <v>wearables</v>
      </c>
      <c r="U964" s="2">
        <f t="shared" si="111"/>
        <v>38</v>
      </c>
    </row>
    <row r="965" spans="1:21" ht="30" x14ac:dyDescent="0.25">
      <c r="A965" s="2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0">
        <f t="shared" si="105"/>
        <v>42660.635636574079</v>
      </c>
      <c r="K965" s="4">
        <v>1473693319</v>
      </c>
      <c r="L965" s="10">
        <f t="shared" si="106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4">
        <f t="shared" si="107"/>
        <v>2</v>
      </c>
      <c r="R965" s="6">
        <f t="shared" si="108"/>
        <v>41.89</v>
      </c>
      <c r="S965" s="2" t="str">
        <f t="shared" si="109"/>
        <v>technology</v>
      </c>
      <c r="T965" s="2" t="str">
        <f t="shared" si="110"/>
        <v>wearables</v>
      </c>
      <c r="U965" s="2">
        <f t="shared" si="111"/>
        <v>35</v>
      </c>
    </row>
    <row r="966" spans="1:21" ht="60" x14ac:dyDescent="0.25">
      <c r="A966" s="2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0">
        <f t="shared" si="105"/>
        <v>42248.628692129627</v>
      </c>
      <c r="K966" s="4">
        <v>1437663919</v>
      </c>
      <c r="L966" s="10">
        <f t="shared" si="106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4">
        <f t="shared" si="107"/>
        <v>1</v>
      </c>
      <c r="R966" s="6">
        <f t="shared" si="108"/>
        <v>30.31</v>
      </c>
      <c r="S966" s="2" t="str">
        <f t="shared" si="109"/>
        <v>technology</v>
      </c>
      <c r="T966" s="2" t="str">
        <f t="shared" si="110"/>
        <v>wearables</v>
      </c>
      <c r="U966" s="2">
        <f t="shared" si="111"/>
        <v>40</v>
      </c>
    </row>
    <row r="967" spans="1:21" ht="60" x14ac:dyDescent="0.25">
      <c r="A967" s="2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0">
        <f t="shared" si="105"/>
        <v>42669.165972222225</v>
      </c>
      <c r="K967" s="4">
        <v>1474676646</v>
      </c>
      <c r="L967" s="10">
        <f t="shared" si="106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4">
        <f t="shared" si="107"/>
        <v>2</v>
      </c>
      <c r="R967" s="6">
        <f t="shared" si="108"/>
        <v>49.67</v>
      </c>
      <c r="S967" s="2" t="str">
        <f t="shared" si="109"/>
        <v>technology</v>
      </c>
      <c r="T967" s="2" t="str">
        <f t="shared" si="110"/>
        <v>wearables</v>
      </c>
      <c r="U967" s="2">
        <f t="shared" si="111"/>
        <v>32.149236111115897</v>
      </c>
    </row>
    <row r="968" spans="1:21" ht="45" x14ac:dyDescent="0.25">
      <c r="A968" s="2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0">
        <f t="shared" si="105"/>
        <v>42649.635787037041</v>
      </c>
      <c r="K968" s="4">
        <v>1473174932</v>
      </c>
      <c r="L968" s="10">
        <f t="shared" si="106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4">
        <f t="shared" si="107"/>
        <v>15</v>
      </c>
      <c r="R968" s="6">
        <f t="shared" si="108"/>
        <v>59.2</v>
      </c>
      <c r="S968" s="2" t="str">
        <f t="shared" si="109"/>
        <v>technology</v>
      </c>
      <c r="T968" s="2" t="str">
        <f t="shared" si="110"/>
        <v>wearables</v>
      </c>
      <c r="U968" s="2">
        <f t="shared" si="111"/>
        <v>30</v>
      </c>
    </row>
    <row r="969" spans="1:21" ht="45" x14ac:dyDescent="0.25">
      <c r="A969" s="2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0">
        <f t="shared" si="105"/>
        <v>42482.21266203704</v>
      </c>
      <c r="K969" s="4">
        <v>1456121174</v>
      </c>
      <c r="L969" s="10">
        <f t="shared" si="106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4">
        <f t="shared" si="107"/>
        <v>18</v>
      </c>
      <c r="R969" s="6">
        <f t="shared" si="108"/>
        <v>43.98</v>
      </c>
      <c r="S969" s="2" t="str">
        <f t="shared" si="109"/>
        <v>technology</v>
      </c>
      <c r="T969" s="2" t="str">
        <f t="shared" si="110"/>
        <v>wearables</v>
      </c>
      <c r="U969" s="2">
        <f t="shared" si="111"/>
        <v>59.958333333335759</v>
      </c>
    </row>
    <row r="970" spans="1:21" ht="60" x14ac:dyDescent="0.25">
      <c r="A970" s="2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0">
        <f t="shared" si="105"/>
        <v>41866.847615740742</v>
      </c>
      <c r="K970" s="4">
        <v>1405542034</v>
      </c>
      <c r="L970" s="10">
        <f t="shared" si="106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4">
        <f t="shared" si="107"/>
        <v>2</v>
      </c>
      <c r="R970" s="6">
        <f t="shared" si="108"/>
        <v>26.5</v>
      </c>
      <c r="S970" s="2" t="str">
        <f t="shared" si="109"/>
        <v>technology</v>
      </c>
      <c r="T970" s="2" t="str">
        <f t="shared" si="110"/>
        <v>wearables</v>
      </c>
      <c r="U970" s="2">
        <f t="shared" si="111"/>
        <v>30</v>
      </c>
    </row>
    <row r="971" spans="1:21" ht="30" x14ac:dyDescent="0.25">
      <c r="A971" s="2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0">
        <f t="shared" si="105"/>
        <v>42775.30332175926</v>
      </c>
      <c r="K971" s="4">
        <v>1483773407</v>
      </c>
      <c r="L971" s="10">
        <f t="shared" si="106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4">
        <f t="shared" si="107"/>
        <v>47</v>
      </c>
      <c r="R971" s="6">
        <f t="shared" si="108"/>
        <v>1272.73</v>
      </c>
      <c r="S971" s="2" t="str">
        <f t="shared" si="109"/>
        <v>technology</v>
      </c>
      <c r="T971" s="2" t="str">
        <f t="shared" si="110"/>
        <v>wearables</v>
      </c>
      <c r="U971" s="2">
        <f t="shared" si="111"/>
        <v>33</v>
      </c>
    </row>
    <row r="972" spans="1:21" ht="60" x14ac:dyDescent="0.25">
      <c r="A972" s="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0">
        <f t="shared" si="105"/>
        <v>42758.207638888889</v>
      </c>
      <c r="K972" s="4">
        <v>1481951853</v>
      </c>
      <c r="L972" s="10">
        <f t="shared" si="106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4">
        <f t="shared" si="107"/>
        <v>46</v>
      </c>
      <c r="R972" s="6">
        <f t="shared" si="108"/>
        <v>164</v>
      </c>
      <c r="S972" s="2" t="str">
        <f t="shared" si="109"/>
        <v>technology</v>
      </c>
      <c r="T972" s="2" t="str">
        <f t="shared" si="110"/>
        <v>wearables</v>
      </c>
      <c r="U972" s="2">
        <f t="shared" si="111"/>
        <v>36.987118055556493</v>
      </c>
    </row>
    <row r="973" spans="1:21" ht="60" x14ac:dyDescent="0.25">
      <c r="A973" s="2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0">
        <f t="shared" si="105"/>
        <v>42156.709027777775</v>
      </c>
      <c r="K973" s="4">
        <v>1429290060</v>
      </c>
      <c r="L973" s="10">
        <f t="shared" si="106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4">
        <f t="shared" si="107"/>
        <v>1</v>
      </c>
      <c r="R973" s="6">
        <f t="shared" si="108"/>
        <v>45.2</v>
      </c>
      <c r="S973" s="2" t="str">
        <f t="shared" si="109"/>
        <v>technology</v>
      </c>
      <c r="T973" s="2" t="str">
        <f t="shared" si="110"/>
        <v>wearables</v>
      </c>
      <c r="U973" s="2">
        <f t="shared" si="111"/>
        <v>45</v>
      </c>
    </row>
    <row r="974" spans="1:21" ht="45" x14ac:dyDescent="0.25">
      <c r="A974" s="2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0">
        <f t="shared" si="105"/>
        <v>41886.290972222225</v>
      </c>
      <c r="K974" s="4">
        <v>1407271598</v>
      </c>
      <c r="L974" s="10">
        <f t="shared" si="106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4">
        <f t="shared" si="107"/>
        <v>35</v>
      </c>
      <c r="R974" s="6">
        <f t="shared" si="108"/>
        <v>153.88999999999999</v>
      </c>
      <c r="S974" s="2" t="str">
        <f t="shared" si="109"/>
        <v>technology</v>
      </c>
      <c r="T974" s="2" t="str">
        <f t="shared" si="110"/>
        <v>wearables</v>
      </c>
      <c r="U974" s="2">
        <f t="shared" si="111"/>
        <v>29.425254629633855</v>
      </c>
    </row>
    <row r="975" spans="1:21" ht="60" x14ac:dyDescent="0.25">
      <c r="A975" s="2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0">
        <f t="shared" si="105"/>
        <v>42317.056631944448</v>
      </c>
      <c r="K975" s="4">
        <v>1441844493</v>
      </c>
      <c r="L975" s="10">
        <f t="shared" si="106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4">
        <f t="shared" si="107"/>
        <v>3</v>
      </c>
      <c r="R975" s="6">
        <f t="shared" si="108"/>
        <v>51.38</v>
      </c>
      <c r="S975" s="2" t="str">
        <f t="shared" si="109"/>
        <v>technology</v>
      </c>
      <c r="T975" s="2" t="str">
        <f t="shared" si="110"/>
        <v>wearables</v>
      </c>
      <c r="U975" s="2">
        <f t="shared" si="111"/>
        <v>60.041666666671517</v>
      </c>
    </row>
    <row r="976" spans="1:21" ht="45" x14ac:dyDescent="0.25">
      <c r="A976" s="2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0">
        <f t="shared" si="105"/>
        <v>42454.707824074074</v>
      </c>
      <c r="K976" s="4">
        <v>1456336756</v>
      </c>
      <c r="L976" s="10">
        <f t="shared" si="106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4">
        <f t="shared" si="107"/>
        <v>1</v>
      </c>
      <c r="R976" s="6">
        <f t="shared" si="108"/>
        <v>93.33</v>
      </c>
      <c r="S976" s="2" t="str">
        <f t="shared" si="109"/>
        <v>technology</v>
      </c>
      <c r="T976" s="2" t="str">
        <f t="shared" si="110"/>
        <v>wearables</v>
      </c>
      <c r="U976" s="2">
        <f t="shared" si="111"/>
        <v>29.958333333335759</v>
      </c>
    </row>
    <row r="977" spans="1:21" ht="60" x14ac:dyDescent="0.25">
      <c r="A977" s="2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0">
        <f t="shared" si="105"/>
        <v>42549.696585648147</v>
      </c>
      <c r="K977" s="4">
        <v>1461948185</v>
      </c>
      <c r="L977" s="10">
        <f t="shared" si="106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4">
        <f t="shared" si="107"/>
        <v>3</v>
      </c>
      <c r="R977" s="6">
        <f t="shared" si="108"/>
        <v>108.63</v>
      </c>
      <c r="S977" s="2" t="str">
        <f t="shared" si="109"/>
        <v>technology</v>
      </c>
      <c r="T977" s="2" t="str">
        <f t="shared" si="110"/>
        <v>wearables</v>
      </c>
      <c r="U977" s="2">
        <f t="shared" si="111"/>
        <v>60</v>
      </c>
    </row>
    <row r="978" spans="1:21" ht="60" x14ac:dyDescent="0.25">
      <c r="A978" s="2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0">
        <f t="shared" si="105"/>
        <v>42230.058993055558</v>
      </c>
      <c r="K978" s="4">
        <v>1435627497</v>
      </c>
      <c r="L978" s="10">
        <f t="shared" si="106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4">
        <f t="shared" si="107"/>
        <v>2</v>
      </c>
      <c r="R978" s="6">
        <f t="shared" si="108"/>
        <v>160.5</v>
      </c>
      <c r="S978" s="2" t="str">
        <f t="shared" si="109"/>
        <v>technology</v>
      </c>
      <c r="T978" s="2" t="str">
        <f t="shared" si="110"/>
        <v>wearables</v>
      </c>
      <c r="U978" s="2">
        <f t="shared" si="111"/>
        <v>45</v>
      </c>
    </row>
    <row r="979" spans="1:21" ht="60" x14ac:dyDescent="0.25">
      <c r="A979" s="2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0">
        <f t="shared" si="105"/>
        <v>42421.942094907412</v>
      </c>
      <c r="K979" s="4">
        <v>1453502197</v>
      </c>
      <c r="L979" s="10">
        <f t="shared" si="106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4">
        <f t="shared" si="107"/>
        <v>34</v>
      </c>
      <c r="R979" s="6">
        <f t="shared" si="108"/>
        <v>75.75</v>
      </c>
      <c r="S979" s="2" t="str">
        <f t="shared" si="109"/>
        <v>technology</v>
      </c>
      <c r="T979" s="2" t="str">
        <f t="shared" si="110"/>
        <v>wearables</v>
      </c>
      <c r="U979" s="2">
        <f t="shared" si="111"/>
        <v>30</v>
      </c>
    </row>
    <row r="980" spans="1:21" ht="45" x14ac:dyDescent="0.25">
      <c r="A980" s="2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0">
        <f t="shared" si="105"/>
        <v>42425.309039351851</v>
      </c>
      <c r="K980" s="4">
        <v>1453793101</v>
      </c>
      <c r="L980" s="10">
        <f t="shared" si="106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4">
        <f t="shared" si="107"/>
        <v>57</v>
      </c>
      <c r="R980" s="6">
        <f t="shared" si="108"/>
        <v>790.84</v>
      </c>
      <c r="S980" s="2" t="str">
        <f t="shared" si="109"/>
        <v>technology</v>
      </c>
      <c r="T980" s="2" t="str">
        <f t="shared" si="110"/>
        <v>wearables</v>
      </c>
      <c r="U980" s="2">
        <f t="shared" si="111"/>
        <v>30</v>
      </c>
    </row>
    <row r="981" spans="1:21" ht="60" x14ac:dyDescent="0.25">
      <c r="A981" s="2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0">
        <f t="shared" si="105"/>
        <v>42541.790972222225</v>
      </c>
      <c r="K981" s="4">
        <v>1463392828</v>
      </c>
      <c r="L981" s="10">
        <f t="shared" si="106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4">
        <f t="shared" si="107"/>
        <v>83</v>
      </c>
      <c r="R981" s="6">
        <f t="shared" si="108"/>
        <v>301.94</v>
      </c>
      <c r="S981" s="2" t="str">
        <f t="shared" si="109"/>
        <v>technology</v>
      </c>
      <c r="T981" s="2" t="str">
        <f t="shared" si="110"/>
        <v>wearables</v>
      </c>
      <c r="U981" s="2">
        <f t="shared" si="111"/>
        <v>35.373981481490773</v>
      </c>
    </row>
    <row r="982" spans="1:21" ht="60" x14ac:dyDescent="0.25">
      <c r="A982" s="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0">
        <f t="shared" si="105"/>
        <v>41973.945856481485</v>
      </c>
      <c r="K982" s="4">
        <v>1413495722</v>
      </c>
      <c r="L982" s="10">
        <f t="shared" si="106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4">
        <f t="shared" si="107"/>
        <v>15</v>
      </c>
      <c r="R982" s="6">
        <f t="shared" si="108"/>
        <v>47.94</v>
      </c>
      <c r="S982" s="2" t="str">
        <f t="shared" si="109"/>
        <v>technology</v>
      </c>
      <c r="T982" s="2" t="str">
        <f t="shared" si="110"/>
        <v>wearables</v>
      </c>
      <c r="U982" s="2">
        <f t="shared" si="111"/>
        <v>45.041666666671517</v>
      </c>
    </row>
    <row r="983" spans="1:21" ht="60" x14ac:dyDescent="0.25">
      <c r="A983" s="2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0">
        <f t="shared" si="105"/>
        <v>41860.947013888886</v>
      </c>
      <c r="K983" s="4">
        <v>1405032222</v>
      </c>
      <c r="L983" s="10">
        <f t="shared" si="106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4">
        <f t="shared" si="107"/>
        <v>1</v>
      </c>
      <c r="R983" s="6">
        <f t="shared" si="108"/>
        <v>2.75</v>
      </c>
      <c r="S983" s="2" t="str">
        <f t="shared" si="109"/>
        <v>technology</v>
      </c>
      <c r="T983" s="2" t="str">
        <f t="shared" si="110"/>
        <v>wearables</v>
      </c>
      <c r="U983" s="2">
        <f t="shared" si="111"/>
        <v>30</v>
      </c>
    </row>
    <row r="984" spans="1:21" ht="45" x14ac:dyDescent="0.25">
      <c r="A984" s="2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0">
        <f t="shared" si="105"/>
        <v>42645.753310185188</v>
      </c>
      <c r="K984" s="4">
        <v>1472839486</v>
      </c>
      <c r="L984" s="10">
        <f t="shared" si="106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4">
        <f t="shared" si="107"/>
        <v>1</v>
      </c>
      <c r="R984" s="6">
        <f t="shared" si="108"/>
        <v>1</v>
      </c>
      <c r="S984" s="2" t="str">
        <f t="shared" si="109"/>
        <v>technology</v>
      </c>
      <c r="T984" s="2" t="str">
        <f t="shared" si="110"/>
        <v>wearables</v>
      </c>
      <c r="U984" s="2">
        <f t="shared" si="111"/>
        <v>30</v>
      </c>
    </row>
    <row r="985" spans="1:21" ht="60" x14ac:dyDescent="0.25">
      <c r="A985" s="2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0">
        <f t="shared" si="105"/>
        <v>42605.870833333334</v>
      </c>
      <c r="K985" s="4">
        <v>1469289685</v>
      </c>
      <c r="L985" s="10">
        <f t="shared" si="106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4">
        <f t="shared" si="107"/>
        <v>30</v>
      </c>
      <c r="R985" s="6">
        <f t="shared" si="108"/>
        <v>171.79</v>
      </c>
      <c r="S985" s="2" t="str">
        <f t="shared" si="109"/>
        <v>technology</v>
      </c>
      <c r="T985" s="2" t="str">
        <f t="shared" si="110"/>
        <v>wearables</v>
      </c>
      <c r="U985" s="2">
        <f t="shared" si="111"/>
        <v>31.203182870369346</v>
      </c>
    </row>
    <row r="986" spans="1:21" ht="90" x14ac:dyDescent="0.25">
      <c r="A986" s="2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0">
        <f t="shared" si="105"/>
        <v>42091.074166666673</v>
      </c>
      <c r="K986" s="4">
        <v>1424918808</v>
      </c>
      <c r="L986" s="10">
        <f t="shared" si="106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4">
        <f t="shared" si="107"/>
        <v>2</v>
      </c>
      <c r="R986" s="6">
        <f t="shared" si="108"/>
        <v>35.33</v>
      </c>
      <c r="S986" s="2" t="str">
        <f t="shared" si="109"/>
        <v>technology</v>
      </c>
      <c r="T986" s="2" t="str">
        <f t="shared" si="110"/>
        <v>wearables</v>
      </c>
      <c r="U986" s="2">
        <f t="shared" si="111"/>
        <v>29.958333333343035</v>
      </c>
    </row>
    <row r="987" spans="1:21" ht="60" x14ac:dyDescent="0.25">
      <c r="A987" s="2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0">
        <f t="shared" si="105"/>
        <v>42369.958333333328</v>
      </c>
      <c r="K987" s="4">
        <v>1449011610</v>
      </c>
      <c r="L987" s="10">
        <f t="shared" si="106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4">
        <f t="shared" si="107"/>
        <v>7</v>
      </c>
      <c r="R987" s="6">
        <f t="shared" si="108"/>
        <v>82.09</v>
      </c>
      <c r="S987" s="2" t="str">
        <f t="shared" si="109"/>
        <v>technology</v>
      </c>
      <c r="T987" s="2" t="str">
        <f t="shared" si="110"/>
        <v>wearables</v>
      </c>
      <c r="U987" s="2">
        <f t="shared" si="111"/>
        <v>29.990624999991269</v>
      </c>
    </row>
    <row r="988" spans="1:21" ht="60" x14ac:dyDescent="0.25">
      <c r="A988" s="2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0">
        <f t="shared" si="105"/>
        <v>42379</v>
      </c>
      <c r="K988" s="4">
        <v>1447698300</v>
      </c>
      <c r="L988" s="10">
        <f t="shared" si="106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4">
        <f t="shared" si="107"/>
        <v>13</v>
      </c>
      <c r="R988" s="6">
        <f t="shared" si="108"/>
        <v>110.87</v>
      </c>
      <c r="S988" s="2" t="str">
        <f t="shared" si="109"/>
        <v>technology</v>
      </c>
      <c r="T988" s="2" t="str">
        <f t="shared" si="110"/>
        <v>wearables</v>
      </c>
      <c r="U988" s="2">
        <f t="shared" si="111"/>
        <v>54.232638888890506</v>
      </c>
    </row>
    <row r="989" spans="1:21" ht="45" x14ac:dyDescent="0.25">
      <c r="A989" s="2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0">
        <f t="shared" si="105"/>
        <v>41813.294560185182</v>
      </c>
      <c r="K989" s="4">
        <v>1400051050</v>
      </c>
      <c r="L989" s="10">
        <f t="shared" si="106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4">
        <f t="shared" si="107"/>
        <v>14</v>
      </c>
      <c r="R989" s="6">
        <f t="shared" si="108"/>
        <v>161.22</v>
      </c>
      <c r="S989" s="2" t="str">
        <f t="shared" si="109"/>
        <v>technology</v>
      </c>
      <c r="T989" s="2" t="str">
        <f t="shared" si="110"/>
        <v>wearables</v>
      </c>
      <c r="U989" s="2">
        <f t="shared" si="111"/>
        <v>40</v>
      </c>
    </row>
    <row r="990" spans="1:21" ht="60" x14ac:dyDescent="0.25">
      <c r="A990" s="2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0">
        <f t="shared" si="105"/>
        <v>42644.356770833328</v>
      </c>
      <c r="K990" s="4">
        <v>1472718825</v>
      </c>
      <c r="L990" s="10">
        <f t="shared" si="106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4">
        <f t="shared" si="107"/>
        <v>0</v>
      </c>
      <c r="R990" s="6">
        <f t="shared" si="108"/>
        <v>0</v>
      </c>
      <c r="S990" s="2" t="str">
        <f t="shared" si="109"/>
        <v>technology</v>
      </c>
      <c r="T990" s="2" t="str">
        <f t="shared" si="110"/>
        <v>wearables</v>
      </c>
      <c r="U990" s="2">
        <f t="shared" si="111"/>
        <v>30</v>
      </c>
    </row>
    <row r="991" spans="1:21" ht="30" x14ac:dyDescent="0.25">
      <c r="A991" s="2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0">
        <f t="shared" si="105"/>
        <v>42641.933969907404</v>
      </c>
      <c r="K991" s="4">
        <v>1472509495</v>
      </c>
      <c r="L991" s="10">
        <f t="shared" si="106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4">
        <f t="shared" si="107"/>
        <v>17</v>
      </c>
      <c r="R991" s="6">
        <f t="shared" si="108"/>
        <v>52.41</v>
      </c>
      <c r="S991" s="2" t="str">
        <f t="shared" si="109"/>
        <v>technology</v>
      </c>
      <c r="T991" s="2" t="str">
        <f t="shared" si="110"/>
        <v>wearables</v>
      </c>
      <c r="U991" s="2">
        <f t="shared" si="111"/>
        <v>30</v>
      </c>
    </row>
    <row r="992" spans="1:21" ht="60" x14ac:dyDescent="0.25">
      <c r="A992" s="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0">
        <f t="shared" si="105"/>
        <v>41885.784305555557</v>
      </c>
      <c r="K992" s="4">
        <v>1407178164</v>
      </c>
      <c r="L992" s="10">
        <f t="shared" si="106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4">
        <f t="shared" si="107"/>
        <v>1</v>
      </c>
      <c r="R992" s="6">
        <f t="shared" si="108"/>
        <v>13</v>
      </c>
      <c r="S992" s="2" t="str">
        <f t="shared" si="109"/>
        <v>technology</v>
      </c>
      <c r="T992" s="2" t="str">
        <f t="shared" si="110"/>
        <v>wearables</v>
      </c>
      <c r="U992" s="2">
        <f t="shared" si="111"/>
        <v>30</v>
      </c>
    </row>
    <row r="993" spans="1:21" ht="75" x14ac:dyDescent="0.25">
      <c r="A993" s="2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0">
        <f t="shared" si="105"/>
        <v>42563.785416666666</v>
      </c>
      <c r="K993" s="4">
        <v>1466186988</v>
      </c>
      <c r="L993" s="10">
        <f t="shared" si="106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4">
        <f t="shared" si="107"/>
        <v>5</v>
      </c>
      <c r="R993" s="6">
        <f t="shared" si="108"/>
        <v>30.29</v>
      </c>
      <c r="S993" s="2" t="str">
        <f t="shared" si="109"/>
        <v>technology</v>
      </c>
      <c r="T993" s="2" t="str">
        <f t="shared" si="110"/>
        <v>wearables</v>
      </c>
      <c r="U993" s="2">
        <f t="shared" si="111"/>
        <v>25.02861111110542</v>
      </c>
    </row>
    <row r="994" spans="1:21" ht="45" x14ac:dyDescent="0.25">
      <c r="A994" s="2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0">
        <f t="shared" si="105"/>
        <v>42497.883321759262</v>
      </c>
      <c r="K994" s="4">
        <v>1457475119</v>
      </c>
      <c r="L994" s="10">
        <f t="shared" si="106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4">
        <f t="shared" si="107"/>
        <v>1</v>
      </c>
      <c r="R994" s="6">
        <f t="shared" si="108"/>
        <v>116.75</v>
      </c>
      <c r="S994" s="2" t="str">
        <f t="shared" si="109"/>
        <v>technology</v>
      </c>
      <c r="T994" s="2" t="str">
        <f t="shared" si="110"/>
        <v>wearables</v>
      </c>
      <c r="U994" s="2">
        <f t="shared" si="111"/>
        <v>59.958333333335759</v>
      </c>
    </row>
    <row r="995" spans="1:21" ht="45" x14ac:dyDescent="0.25">
      <c r="A995" s="2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0">
        <f t="shared" si="105"/>
        <v>42686.208333333328</v>
      </c>
      <c r="K995" s="4">
        <v>1476054568</v>
      </c>
      <c r="L995" s="10">
        <f t="shared" si="106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4">
        <f t="shared" si="107"/>
        <v>26</v>
      </c>
      <c r="R995" s="6">
        <f t="shared" si="108"/>
        <v>89.6</v>
      </c>
      <c r="S995" s="2" t="str">
        <f t="shared" si="109"/>
        <v>technology</v>
      </c>
      <c r="T995" s="2" t="str">
        <f t="shared" si="110"/>
        <v>wearables</v>
      </c>
      <c r="U995" s="2">
        <f t="shared" si="111"/>
        <v>33.243425925917109</v>
      </c>
    </row>
    <row r="996" spans="1:21" ht="60" x14ac:dyDescent="0.25">
      <c r="A996" s="2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0">
        <f t="shared" si="105"/>
        <v>41973.957638888889</v>
      </c>
      <c r="K996" s="4">
        <v>1412835530</v>
      </c>
      <c r="L996" s="10">
        <f t="shared" si="106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4">
        <f t="shared" si="107"/>
        <v>3</v>
      </c>
      <c r="R996" s="6">
        <f t="shared" si="108"/>
        <v>424.45</v>
      </c>
      <c r="S996" s="2" t="str">
        <f t="shared" si="109"/>
        <v>technology</v>
      </c>
      <c r="T996" s="2" t="str">
        <f t="shared" si="110"/>
        <v>wearables</v>
      </c>
      <c r="U996" s="2">
        <f t="shared" si="111"/>
        <v>52.694560185183946</v>
      </c>
    </row>
    <row r="997" spans="1:21" ht="60" x14ac:dyDescent="0.25">
      <c r="A997" s="2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0">
        <f t="shared" si="105"/>
        <v>41972.666666666672</v>
      </c>
      <c r="K997" s="4">
        <v>1415140480</v>
      </c>
      <c r="L997" s="10">
        <f t="shared" si="106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4">
        <f t="shared" si="107"/>
        <v>8</v>
      </c>
      <c r="R997" s="6">
        <f t="shared" si="108"/>
        <v>80.67</v>
      </c>
      <c r="S997" s="2" t="str">
        <f t="shared" si="109"/>
        <v>technology</v>
      </c>
      <c r="T997" s="2" t="str">
        <f t="shared" si="110"/>
        <v>wearables</v>
      </c>
      <c r="U997" s="2">
        <f t="shared" si="111"/>
        <v>24.725925925929914</v>
      </c>
    </row>
    <row r="998" spans="1:21" ht="45" x14ac:dyDescent="0.25">
      <c r="A998" s="2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0">
        <f t="shared" si="105"/>
        <v>41847.643750000003</v>
      </c>
      <c r="K998" s="4">
        <v>1403902060</v>
      </c>
      <c r="L998" s="10">
        <f t="shared" si="106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4">
        <f t="shared" si="107"/>
        <v>2</v>
      </c>
      <c r="R998" s="6">
        <f t="shared" si="108"/>
        <v>13</v>
      </c>
      <c r="S998" s="2" t="str">
        <f t="shared" si="109"/>
        <v>technology</v>
      </c>
      <c r="T998" s="2" t="str">
        <f t="shared" si="110"/>
        <v>wearables</v>
      </c>
      <c r="U998" s="2">
        <f t="shared" si="111"/>
        <v>29.777314814818965</v>
      </c>
    </row>
    <row r="999" spans="1:21" ht="30" x14ac:dyDescent="0.25">
      <c r="A999" s="2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0">
        <f t="shared" si="105"/>
        <v>41971.144641203704</v>
      </c>
      <c r="K999" s="4">
        <v>1414549697</v>
      </c>
      <c r="L999" s="10">
        <f t="shared" si="106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4">
        <f t="shared" si="107"/>
        <v>2</v>
      </c>
      <c r="R999" s="6">
        <f t="shared" si="108"/>
        <v>8.1300000000000008</v>
      </c>
      <c r="S999" s="2" t="str">
        <f t="shared" si="109"/>
        <v>technology</v>
      </c>
      <c r="T999" s="2" t="str">
        <f t="shared" si="110"/>
        <v>wearables</v>
      </c>
      <c r="U999" s="2">
        <f t="shared" si="111"/>
        <v>30.041666666664241</v>
      </c>
    </row>
    <row r="1000" spans="1:21" ht="45" x14ac:dyDescent="0.25">
      <c r="A1000" s="2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0">
        <f t="shared" si="105"/>
        <v>42327.210659722223</v>
      </c>
      <c r="K1000" s="4">
        <v>1444017801</v>
      </c>
      <c r="L1000" s="10">
        <f t="shared" si="106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4">
        <f t="shared" si="107"/>
        <v>59</v>
      </c>
      <c r="R1000" s="6">
        <f t="shared" si="108"/>
        <v>153.43</v>
      </c>
      <c r="S1000" s="2" t="str">
        <f t="shared" si="109"/>
        <v>technology</v>
      </c>
      <c r="T1000" s="2" t="str">
        <f t="shared" si="110"/>
        <v>wearables</v>
      </c>
      <c r="U1000" s="2">
        <f t="shared" si="111"/>
        <v>45.041666666664241</v>
      </c>
    </row>
    <row r="1001" spans="1:21" ht="45" x14ac:dyDescent="0.25">
      <c r="A1001" s="2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0">
        <f t="shared" si="105"/>
        <v>41956.334722222222</v>
      </c>
      <c r="K1001" s="4">
        <v>1413270690</v>
      </c>
      <c r="L1001" s="10">
        <f t="shared" si="106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4">
        <f t="shared" si="107"/>
        <v>8</v>
      </c>
      <c r="R1001" s="6">
        <f t="shared" si="108"/>
        <v>292.08</v>
      </c>
      <c r="S1001" s="2" t="str">
        <f t="shared" si="109"/>
        <v>technology</v>
      </c>
      <c r="T1001" s="2" t="str">
        <f t="shared" si="110"/>
        <v>wearables</v>
      </c>
      <c r="U1001" s="2">
        <f t="shared" si="111"/>
        <v>30.035069444442343</v>
      </c>
    </row>
    <row r="1002" spans="1:21" ht="45" x14ac:dyDescent="0.25">
      <c r="A1002" s="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0">
        <f t="shared" si="105"/>
        <v>42809.018055555556</v>
      </c>
      <c r="K1002" s="4">
        <v>1484357160</v>
      </c>
      <c r="L1002" s="10">
        <f t="shared" si="106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4">
        <f t="shared" si="107"/>
        <v>3</v>
      </c>
      <c r="R1002" s="6">
        <f t="shared" si="108"/>
        <v>3304</v>
      </c>
      <c r="S1002" s="2" t="str">
        <f t="shared" si="109"/>
        <v>technology</v>
      </c>
      <c r="T1002" s="2" t="str">
        <f t="shared" si="110"/>
        <v>wearables</v>
      </c>
      <c r="U1002" s="2">
        <f t="shared" si="111"/>
        <v>59.958333333328483</v>
      </c>
    </row>
    <row r="1003" spans="1:21" ht="60" x14ac:dyDescent="0.25">
      <c r="A1003" s="2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0">
        <f t="shared" si="105"/>
        <v>42765.720057870371</v>
      </c>
      <c r="K1003" s="4">
        <v>1481908613</v>
      </c>
      <c r="L1003" s="10">
        <f t="shared" si="106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4">
        <f t="shared" si="107"/>
        <v>104</v>
      </c>
      <c r="R1003" s="6">
        <f t="shared" si="108"/>
        <v>1300</v>
      </c>
      <c r="S1003" s="2" t="str">
        <f t="shared" si="109"/>
        <v>technology</v>
      </c>
      <c r="T1003" s="2" t="str">
        <f t="shared" si="110"/>
        <v>wearables</v>
      </c>
      <c r="U1003" s="2">
        <f t="shared" si="111"/>
        <v>45</v>
      </c>
    </row>
    <row r="1004" spans="1:21" ht="60" x14ac:dyDescent="0.25">
      <c r="A1004" s="2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0">
        <f t="shared" si="105"/>
        <v>42355.249305555553</v>
      </c>
      <c r="K1004" s="4">
        <v>1447777514</v>
      </c>
      <c r="L1004" s="10">
        <f t="shared" si="106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4">
        <f t="shared" si="107"/>
        <v>30</v>
      </c>
      <c r="R1004" s="6">
        <f t="shared" si="108"/>
        <v>134.55000000000001</v>
      </c>
      <c r="S1004" s="2" t="str">
        <f t="shared" si="109"/>
        <v>technology</v>
      </c>
      <c r="T1004" s="2" t="str">
        <f t="shared" si="110"/>
        <v>wearables</v>
      </c>
      <c r="U1004" s="2">
        <f t="shared" si="111"/>
        <v>29.565115740741021</v>
      </c>
    </row>
    <row r="1005" spans="1:21" ht="45" x14ac:dyDescent="0.25">
      <c r="A1005" s="2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0">
        <f t="shared" si="105"/>
        <v>42810.667372685188</v>
      </c>
      <c r="K1005" s="4">
        <v>1487091661</v>
      </c>
      <c r="L1005" s="10">
        <f t="shared" si="106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4">
        <f t="shared" si="107"/>
        <v>17</v>
      </c>
      <c r="R1005" s="6">
        <f t="shared" si="108"/>
        <v>214.07</v>
      </c>
      <c r="S1005" s="2" t="str">
        <f t="shared" si="109"/>
        <v>technology</v>
      </c>
      <c r="T1005" s="2" t="str">
        <f t="shared" si="110"/>
        <v>wearables</v>
      </c>
      <c r="U1005" s="2">
        <f t="shared" si="111"/>
        <v>29.958333333335759</v>
      </c>
    </row>
    <row r="1006" spans="1:21" ht="45" x14ac:dyDescent="0.25">
      <c r="A1006" s="2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0">
        <f t="shared" si="105"/>
        <v>42418.708645833336</v>
      </c>
      <c r="K1006" s="4">
        <v>1453222827</v>
      </c>
      <c r="L1006" s="10">
        <f t="shared" si="106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4">
        <f t="shared" si="107"/>
        <v>83</v>
      </c>
      <c r="R1006" s="6">
        <f t="shared" si="108"/>
        <v>216.34</v>
      </c>
      <c r="S1006" s="2" t="str">
        <f t="shared" si="109"/>
        <v>technology</v>
      </c>
      <c r="T1006" s="2" t="str">
        <f t="shared" si="110"/>
        <v>wearables</v>
      </c>
      <c r="U1006" s="2">
        <f t="shared" si="111"/>
        <v>30</v>
      </c>
    </row>
    <row r="1007" spans="1:21" ht="45" x14ac:dyDescent="0.25">
      <c r="A1007" s="2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0">
        <f t="shared" si="105"/>
        <v>42307.624803240738</v>
      </c>
      <c r="K1007" s="4">
        <v>1443538783</v>
      </c>
      <c r="L1007" s="10">
        <f t="shared" si="106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4">
        <f t="shared" si="107"/>
        <v>76</v>
      </c>
      <c r="R1007" s="6">
        <f t="shared" si="108"/>
        <v>932.31</v>
      </c>
      <c r="S1007" s="2" t="str">
        <f t="shared" si="109"/>
        <v>technology</v>
      </c>
      <c r="T1007" s="2" t="str">
        <f t="shared" si="110"/>
        <v>wearables</v>
      </c>
      <c r="U1007" s="2">
        <f t="shared" si="111"/>
        <v>31</v>
      </c>
    </row>
    <row r="1008" spans="1:21" ht="45" x14ac:dyDescent="0.25">
      <c r="A1008" s="2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0">
        <f t="shared" si="105"/>
        <v>41985.299305555556</v>
      </c>
      <c r="K1008" s="4">
        <v>1417654672</v>
      </c>
      <c r="L1008" s="10">
        <f t="shared" si="106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4">
        <f t="shared" si="107"/>
        <v>6</v>
      </c>
      <c r="R1008" s="6">
        <f t="shared" si="108"/>
        <v>29.25</v>
      </c>
      <c r="S1008" s="2" t="str">
        <f t="shared" si="109"/>
        <v>technology</v>
      </c>
      <c r="T1008" s="2" t="str">
        <f t="shared" si="110"/>
        <v>wearables</v>
      </c>
      <c r="U1008" s="2">
        <f t="shared" si="111"/>
        <v>8.2591203703705105</v>
      </c>
    </row>
    <row r="1009" spans="1:21" ht="45" x14ac:dyDescent="0.25">
      <c r="A1009" s="2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0">
        <f t="shared" si="105"/>
        <v>42718.6252662037</v>
      </c>
      <c r="K1009" s="4">
        <v>1478095223</v>
      </c>
      <c r="L1009" s="10">
        <f t="shared" si="106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4">
        <f t="shared" si="107"/>
        <v>45</v>
      </c>
      <c r="R1009" s="6">
        <f t="shared" si="108"/>
        <v>174.95</v>
      </c>
      <c r="S1009" s="2" t="str">
        <f t="shared" si="109"/>
        <v>technology</v>
      </c>
      <c r="T1009" s="2" t="str">
        <f t="shared" si="110"/>
        <v>wearables</v>
      </c>
      <c r="U1009" s="2">
        <f t="shared" si="111"/>
        <v>42.041666666664241</v>
      </c>
    </row>
    <row r="1010" spans="1:21" ht="60" x14ac:dyDescent="0.25">
      <c r="A1010" s="2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0">
        <f t="shared" si="105"/>
        <v>42732.809201388889</v>
      </c>
      <c r="K1010" s="4">
        <v>1480361115</v>
      </c>
      <c r="L1010" s="10">
        <f t="shared" si="106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4">
        <f t="shared" si="107"/>
        <v>1</v>
      </c>
      <c r="R1010" s="6">
        <f t="shared" si="108"/>
        <v>250</v>
      </c>
      <c r="S1010" s="2" t="str">
        <f t="shared" si="109"/>
        <v>technology</v>
      </c>
      <c r="T1010" s="2" t="str">
        <f t="shared" si="110"/>
        <v>wearables</v>
      </c>
      <c r="U1010" s="2">
        <f t="shared" si="111"/>
        <v>30</v>
      </c>
    </row>
    <row r="1011" spans="1:21" ht="60" x14ac:dyDescent="0.25">
      <c r="A1011" s="2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0">
        <f t="shared" si="105"/>
        <v>42540.604699074072</v>
      </c>
      <c r="K1011" s="4">
        <v>1463754646</v>
      </c>
      <c r="L1011" s="10">
        <f t="shared" si="106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4">
        <f t="shared" si="107"/>
        <v>14</v>
      </c>
      <c r="R1011" s="6">
        <f t="shared" si="108"/>
        <v>65</v>
      </c>
      <c r="S1011" s="2" t="str">
        <f t="shared" si="109"/>
        <v>technology</v>
      </c>
      <c r="T1011" s="2" t="str">
        <f t="shared" si="110"/>
        <v>wearables</v>
      </c>
      <c r="U1011" s="2">
        <f t="shared" si="111"/>
        <v>30</v>
      </c>
    </row>
    <row r="1012" spans="1:21" ht="60" x14ac:dyDescent="0.25">
      <c r="A1012" s="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0">
        <f t="shared" si="105"/>
        <v>42618.124305555553</v>
      </c>
      <c r="K1012" s="4">
        <v>1468180462</v>
      </c>
      <c r="L1012" s="10">
        <f t="shared" si="106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4">
        <f t="shared" si="107"/>
        <v>1</v>
      </c>
      <c r="R1012" s="6">
        <f t="shared" si="108"/>
        <v>55</v>
      </c>
      <c r="S1012" s="2" t="str">
        <f t="shared" si="109"/>
        <v>technology</v>
      </c>
      <c r="T1012" s="2" t="str">
        <f t="shared" si="110"/>
        <v>wearables</v>
      </c>
      <c r="U1012" s="2">
        <f t="shared" si="111"/>
        <v>56.294884259259561</v>
      </c>
    </row>
    <row r="1013" spans="1:21" ht="45" x14ac:dyDescent="0.25">
      <c r="A1013" s="2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0">
        <f t="shared" si="105"/>
        <v>41991.898090277777</v>
      </c>
      <c r="K1013" s="4">
        <v>1415050395</v>
      </c>
      <c r="L1013" s="10">
        <f t="shared" si="106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4">
        <f t="shared" si="107"/>
        <v>1</v>
      </c>
      <c r="R1013" s="6">
        <f t="shared" si="108"/>
        <v>75</v>
      </c>
      <c r="S1013" s="2" t="str">
        <f t="shared" si="109"/>
        <v>technology</v>
      </c>
      <c r="T1013" s="2" t="str">
        <f t="shared" si="110"/>
        <v>wearables</v>
      </c>
      <c r="U1013" s="2">
        <f t="shared" si="111"/>
        <v>45</v>
      </c>
    </row>
    <row r="1014" spans="1:21" ht="60" x14ac:dyDescent="0.25">
      <c r="A1014" s="2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0">
        <f t="shared" si="105"/>
        <v>42759.440416666665</v>
      </c>
      <c r="K1014" s="4">
        <v>1481366052</v>
      </c>
      <c r="L1014" s="10">
        <f t="shared" si="106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4">
        <f t="shared" si="107"/>
        <v>21536</v>
      </c>
      <c r="R1014" s="6">
        <f t="shared" si="108"/>
        <v>1389.36</v>
      </c>
      <c r="S1014" s="2" t="str">
        <f t="shared" si="109"/>
        <v>technology</v>
      </c>
      <c r="T1014" s="2" t="str">
        <f t="shared" si="110"/>
        <v>wearables</v>
      </c>
      <c r="U1014" s="2">
        <f t="shared" si="111"/>
        <v>45</v>
      </c>
    </row>
    <row r="1015" spans="1:21" ht="60" x14ac:dyDescent="0.25">
      <c r="A1015" s="2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0">
        <f t="shared" si="105"/>
        <v>42367.833333333328</v>
      </c>
      <c r="K1015" s="4">
        <v>1449000056</v>
      </c>
      <c r="L1015" s="10">
        <f t="shared" si="106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4">
        <f t="shared" si="107"/>
        <v>35</v>
      </c>
      <c r="R1015" s="6">
        <f t="shared" si="108"/>
        <v>95.91</v>
      </c>
      <c r="S1015" s="2" t="str">
        <f t="shared" si="109"/>
        <v>technology</v>
      </c>
      <c r="T1015" s="2" t="str">
        <f t="shared" si="110"/>
        <v>wearables</v>
      </c>
      <c r="U1015" s="2">
        <f t="shared" si="111"/>
        <v>27.999351851845859</v>
      </c>
    </row>
    <row r="1016" spans="1:21" ht="30" x14ac:dyDescent="0.25">
      <c r="A1016" s="2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0">
        <f t="shared" si="105"/>
        <v>42005.002488425926</v>
      </c>
      <c r="K1016" s="4">
        <v>1415750615</v>
      </c>
      <c r="L1016" s="10">
        <f t="shared" si="106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4">
        <f t="shared" si="107"/>
        <v>31</v>
      </c>
      <c r="R1016" s="6">
        <f t="shared" si="108"/>
        <v>191.25</v>
      </c>
      <c r="S1016" s="2" t="str">
        <f t="shared" si="109"/>
        <v>technology</v>
      </c>
      <c r="T1016" s="2" t="str">
        <f t="shared" si="110"/>
        <v>wearables</v>
      </c>
      <c r="U1016" s="2">
        <f t="shared" si="111"/>
        <v>50</v>
      </c>
    </row>
    <row r="1017" spans="1:21" ht="45" x14ac:dyDescent="0.25">
      <c r="A1017" s="2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0">
        <f t="shared" si="105"/>
        <v>42333.920081018514</v>
      </c>
      <c r="K1017" s="4">
        <v>1445893495</v>
      </c>
      <c r="L1017" s="10">
        <f t="shared" si="106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4">
        <f t="shared" si="107"/>
        <v>3</v>
      </c>
      <c r="R1017" s="6">
        <f t="shared" si="108"/>
        <v>40</v>
      </c>
      <c r="S1017" s="2" t="str">
        <f t="shared" si="109"/>
        <v>technology</v>
      </c>
      <c r="T1017" s="2" t="str">
        <f t="shared" si="110"/>
        <v>wearables</v>
      </c>
      <c r="U1017" s="2">
        <f t="shared" si="111"/>
        <v>30.041666666656965</v>
      </c>
    </row>
    <row r="1018" spans="1:21" ht="45" x14ac:dyDescent="0.25">
      <c r="A1018" s="2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0">
        <f t="shared" si="105"/>
        <v>42467.065462962957</v>
      </c>
      <c r="K1018" s="4">
        <v>1456108456</v>
      </c>
      <c r="L1018" s="10">
        <f t="shared" si="106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4">
        <f t="shared" si="107"/>
        <v>3</v>
      </c>
      <c r="R1018" s="6">
        <f t="shared" si="108"/>
        <v>74.790000000000006</v>
      </c>
      <c r="S1018" s="2" t="str">
        <f t="shared" si="109"/>
        <v>technology</v>
      </c>
      <c r="T1018" s="2" t="str">
        <f t="shared" si="110"/>
        <v>wearables</v>
      </c>
      <c r="U1018" s="2">
        <f t="shared" si="111"/>
        <v>44.958333333328483</v>
      </c>
    </row>
    <row r="1019" spans="1:21" ht="60" x14ac:dyDescent="0.25">
      <c r="A1019" s="2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0">
        <f t="shared" si="105"/>
        <v>42329.716840277775</v>
      </c>
      <c r="K1019" s="4">
        <v>1444666335</v>
      </c>
      <c r="L1019" s="10">
        <f t="shared" si="106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4">
        <f t="shared" si="107"/>
        <v>23</v>
      </c>
      <c r="R1019" s="6">
        <f t="shared" si="108"/>
        <v>161.12</v>
      </c>
      <c r="S1019" s="2" t="str">
        <f t="shared" si="109"/>
        <v>technology</v>
      </c>
      <c r="T1019" s="2" t="str">
        <f t="shared" si="110"/>
        <v>wearables</v>
      </c>
      <c r="U1019" s="2">
        <f t="shared" si="111"/>
        <v>40.041666666664241</v>
      </c>
    </row>
    <row r="1020" spans="1:21" ht="45" x14ac:dyDescent="0.25">
      <c r="A1020" s="2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0">
        <f t="shared" si="105"/>
        <v>42565.492280092592</v>
      </c>
      <c r="K1020" s="4">
        <v>1465904933</v>
      </c>
      <c r="L1020" s="10">
        <f t="shared" si="106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4">
        <f t="shared" si="107"/>
        <v>4</v>
      </c>
      <c r="R1020" s="6">
        <f t="shared" si="108"/>
        <v>88.71</v>
      </c>
      <c r="S1020" s="2" t="str">
        <f t="shared" si="109"/>
        <v>technology</v>
      </c>
      <c r="T1020" s="2" t="str">
        <f t="shared" si="110"/>
        <v>wearables</v>
      </c>
      <c r="U1020" s="2">
        <f t="shared" si="111"/>
        <v>30</v>
      </c>
    </row>
    <row r="1021" spans="1:21" ht="45" x14ac:dyDescent="0.25">
      <c r="A1021" s="2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0">
        <f t="shared" si="105"/>
        <v>42039.973946759259</v>
      </c>
      <c r="K1021" s="4">
        <v>1420500149</v>
      </c>
      <c r="L1021" s="10">
        <f t="shared" si="106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4">
        <f t="shared" si="107"/>
        <v>48</v>
      </c>
      <c r="R1021" s="6">
        <f t="shared" si="108"/>
        <v>53.25</v>
      </c>
      <c r="S1021" s="2" t="str">
        <f t="shared" si="109"/>
        <v>technology</v>
      </c>
      <c r="T1021" s="2" t="str">
        <f t="shared" si="110"/>
        <v>wearables</v>
      </c>
      <c r="U1021" s="2">
        <f t="shared" si="111"/>
        <v>30</v>
      </c>
    </row>
    <row r="1022" spans="1:21" ht="60" x14ac:dyDescent="0.25">
      <c r="A1022" s="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0">
        <f t="shared" si="105"/>
        <v>42157.032638888893</v>
      </c>
      <c r="K1022" s="4">
        <v>1430617209</v>
      </c>
      <c r="L1022" s="10">
        <f t="shared" si="106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4">
        <f t="shared" si="107"/>
        <v>206</v>
      </c>
      <c r="R1022" s="6">
        <f t="shared" si="108"/>
        <v>106.2</v>
      </c>
      <c r="S1022" s="2" t="str">
        <f t="shared" si="109"/>
        <v>music</v>
      </c>
      <c r="T1022" s="2" t="str">
        <f t="shared" si="110"/>
        <v>electronic music</v>
      </c>
      <c r="U1022" s="2">
        <f t="shared" si="111"/>
        <v>29.96309027778625</v>
      </c>
    </row>
    <row r="1023" spans="1:21" ht="45" x14ac:dyDescent="0.25">
      <c r="A1023" s="2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0">
        <f t="shared" si="105"/>
        <v>42294.166666666672</v>
      </c>
      <c r="K1023" s="4">
        <v>1443074571</v>
      </c>
      <c r="L1023" s="10">
        <f t="shared" si="106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4">
        <f t="shared" si="107"/>
        <v>352</v>
      </c>
      <c r="R1023" s="6">
        <f t="shared" si="108"/>
        <v>22.08</v>
      </c>
      <c r="S1023" s="2" t="str">
        <f t="shared" si="109"/>
        <v>music</v>
      </c>
      <c r="T1023" s="2" t="str">
        <f t="shared" si="110"/>
        <v>electronic music</v>
      </c>
      <c r="U1023" s="2">
        <f t="shared" si="111"/>
        <v>22.914687500000582</v>
      </c>
    </row>
    <row r="1024" spans="1:21" ht="30" x14ac:dyDescent="0.25">
      <c r="A1024" s="2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0">
        <f t="shared" si="105"/>
        <v>42141.646724537044</v>
      </c>
      <c r="K1024" s="4">
        <v>1429284677</v>
      </c>
      <c r="L1024" s="10">
        <f t="shared" si="106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4">
        <f t="shared" si="107"/>
        <v>115</v>
      </c>
      <c r="R1024" s="6">
        <f t="shared" si="108"/>
        <v>31.05</v>
      </c>
      <c r="S1024" s="2" t="str">
        <f t="shared" si="109"/>
        <v>music</v>
      </c>
      <c r="T1024" s="2" t="str">
        <f t="shared" si="110"/>
        <v>electronic music</v>
      </c>
      <c r="U1024" s="2">
        <f t="shared" si="111"/>
        <v>30</v>
      </c>
    </row>
    <row r="1025" spans="1:21" ht="45" x14ac:dyDescent="0.25">
      <c r="A1025" s="2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0">
        <f t="shared" si="105"/>
        <v>42175.919687500005</v>
      </c>
      <c r="K1025" s="4">
        <v>1432245861</v>
      </c>
      <c r="L1025" s="10">
        <f t="shared" si="106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4">
        <f t="shared" si="107"/>
        <v>238</v>
      </c>
      <c r="R1025" s="6">
        <f t="shared" si="108"/>
        <v>36.21</v>
      </c>
      <c r="S1025" s="2" t="str">
        <f t="shared" si="109"/>
        <v>music</v>
      </c>
      <c r="T1025" s="2" t="str">
        <f t="shared" si="110"/>
        <v>electronic music</v>
      </c>
      <c r="U1025" s="2">
        <f t="shared" si="111"/>
        <v>30</v>
      </c>
    </row>
    <row r="1026" spans="1:21" ht="45" x14ac:dyDescent="0.25">
      <c r="A1026" s="2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0">
        <f t="shared" si="105"/>
        <v>42400.580590277779</v>
      </c>
      <c r="K1026" s="4">
        <v>1451656563</v>
      </c>
      <c r="L1026" s="10">
        <f t="shared" si="106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4">
        <f t="shared" si="107"/>
        <v>119</v>
      </c>
      <c r="R1026" s="6">
        <f t="shared" si="108"/>
        <v>388.98</v>
      </c>
      <c r="S1026" s="2" t="str">
        <f t="shared" si="109"/>
        <v>music</v>
      </c>
      <c r="T1026" s="2" t="str">
        <f t="shared" si="110"/>
        <v>electronic music</v>
      </c>
      <c r="U1026" s="2">
        <f t="shared" si="111"/>
        <v>30</v>
      </c>
    </row>
    <row r="1027" spans="1:21" ht="45" x14ac:dyDescent="0.25">
      <c r="A1027" s="2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0">
        <f t="shared" ref="J1027:J1090" si="112">(((I1027/60)/60)/24)+DATE(1970,1,1)</f>
        <v>42079.792094907403</v>
      </c>
      <c r="K1027" s="4">
        <v>1423944037</v>
      </c>
      <c r="L1027" s="10">
        <f t="shared" ref="L1027:L1090" si="113">(((K1027/60)/60)/24)+DATE(1970,1,1)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4">
        <f t="shared" ref="Q1027:Q1090" si="114">ROUNDUP((E1027/D1027)*100,0)</f>
        <v>110</v>
      </c>
      <c r="R1027" s="6">
        <f t="shared" ref="R1027:R1090" si="115">IF(E1027&lt;&gt;0,ROUND(E1027/N1027,2),0)</f>
        <v>71.849999999999994</v>
      </c>
      <c r="S1027" s="2" t="str">
        <f t="shared" ref="S1027:S1090" si="116">LEFT(P1027,SEARCH("/",P1027,1)-1)</f>
        <v>music</v>
      </c>
      <c r="T1027" s="2" t="str">
        <f t="shared" ref="T1027:T1090" si="117">RIGHT(P1027,LEN(P1027)-SEARCH("/",P1027,1))</f>
        <v>electronic music</v>
      </c>
      <c r="U1027" s="2">
        <f t="shared" ref="U1027:U1090" si="118">J1027-L1027</f>
        <v>29.958333333328483</v>
      </c>
    </row>
    <row r="1028" spans="1:21" ht="60" x14ac:dyDescent="0.25">
      <c r="A1028" s="2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0">
        <f t="shared" si="112"/>
        <v>42460.365925925929</v>
      </c>
      <c r="K1028" s="4">
        <v>1456480016</v>
      </c>
      <c r="L1028" s="10">
        <f t="shared" si="113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4">
        <f t="shared" si="114"/>
        <v>101</v>
      </c>
      <c r="R1028" s="6">
        <f t="shared" si="115"/>
        <v>57.38</v>
      </c>
      <c r="S1028" s="2" t="str">
        <f t="shared" si="116"/>
        <v>music</v>
      </c>
      <c r="T1028" s="2" t="str">
        <f t="shared" si="117"/>
        <v>electronic music</v>
      </c>
      <c r="U1028" s="2">
        <f t="shared" si="118"/>
        <v>33.958333333335759</v>
      </c>
    </row>
    <row r="1029" spans="1:21" ht="60" x14ac:dyDescent="0.25">
      <c r="A1029" s="2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0">
        <f t="shared" si="112"/>
        <v>41935.034108796295</v>
      </c>
      <c r="K1029" s="4">
        <v>1411433347</v>
      </c>
      <c r="L1029" s="10">
        <f t="shared" si="113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4">
        <f t="shared" si="114"/>
        <v>104</v>
      </c>
      <c r="R1029" s="6">
        <f t="shared" si="115"/>
        <v>69.67</v>
      </c>
      <c r="S1029" s="2" t="str">
        <f t="shared" si="116"/>
        <v>music</v>
      </c>
      <c r="T1029" s="2" t="str">
        <f t="shared" si="117"/>
        <v>electronic music</v>
      </c>
      <c r="U1029" s="2">
        <f t="shared" si="118"/>
        <v>30</v>
      </c>
    </row>
    <row r="1030" spans="1:21" ht="45" x14ac:dyDescent="0.25">
      <c r="A1030" s="2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0">
        <f t="shared" si="112"/>
        <v>42800.833333333328</v>
      </c>
      <c r="K1030" s="4">
        <v>1484924605</v>
      </c>
      <c r="L1030" s="10">
        <f t="shared" si="113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4">
        <f t="shared" si="114"/>
        <v>118</v>
      </c>
      <c r="R1030" s="6">
        <f t="shared" si="115"/>
        <v>45.99</v>
      </c>
      <c r="S1030" s="2" t="str">
        <f t="shared" si="116"/>
        <v>music</v>
      </c>
      <c r="T1030" s="2" t="str">
        <f t="shared" si="117"/>
        <v>electronic music</v>
      </c>
      <c r="U1030" s="2">
        <f t="shared" si="118"/>
        <v>45.205960648141627</v>
      </c>
    </row>
    <row r="1031" spans="1:21" ht="45" x14ac:dyDescent="0.25">
      <c r="A1031" s="2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0">
        <f t="shared" si="112"/>
        <v>42098.915972222225</v>
      </c>
      <c r="K1031" s="4">
        <v>1423501507</v>
      </c>
      <c r="L1031" s="10">
        <f t="shared" si="113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4">
        <f t="shared" si="114"/>
        <v>112</v>
      </c>
      <c r="R1031" s="6">
        <f t="shared" si="115"/>
        <v>79.260000000000005</v>
      </c>
      <c r="S1031" s="2" t="str">
        <f t="shared" si="116"/>
        <v>music</v>
      </c>
      <c r="T1031" s="2" t="str">
        <f t="shared" si="117"/>
        <v>electronic music</v>
      </c>
      <c r="U1031" s="2">
        <f t="shared" si="118"/>
        <v>54.204085648147156</v>
      </c>
    </row>
    <row r="1032" spans="1:21" ht="30" x14ac:dyDescent="0.25">
      <c r="A1032" s="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0">
        <f t="shared" si="112"/>
        <v>42625.483206018514</v>
      </c>
      <c r="K1032" s="4">
        <v>1472470549</v>
      </c>
      <c r="L1032" s="10">
        <f t="shared" si="113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4">
        <f t="shared" si="114"/>
        <v>343</v>
      </c>
      <c r="R1032" s="6">
        <f t="shared" si="115"/>
        <v>43.03</v>
      </c>
      <c r="S1032" s="2" t="str">
        <f t="shared" si="116"/>
        <v>music</v>
      </c>
      <c r="T1032" s="2" t="str">
        <f t="shared" si="117"/>
        <v>electronic music</v>
      </c>
      <c r="U1032" s="2">
        <f t="shared" si="118"/>
        <v>14</v>
      </c>
    </row>
    <row r="1033" spans="1:21" ht="60" x14ac:dyDescent="0.25">
      <c r="A1033" s="2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0">
        <f t="shared" si="112"/>
        <v>42354.764004629629</v>
      </c>
      <c r="K1033" s="4">
        <v>1447698010</v>
      </c>
      <c r="L1033" s="10">
        <f t="shared" si="113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4">
        <f t="shared" si="114"/>
        <v>108</v>
      </c>
      <c r="R1033" s="6">
        <f t="shared" si="115"/>
        <v>108.48</v>
      </c>
      <c r="S1033" s="2" t="str">
        <f t="shared" si="116"/>
        <v>music</v>
      </c>
      <c r="T1033" s="2" t="str">
        <f t="shared" si="117"/>
        <v>electronic music</v>
      </c>
      <c r="U1033" s="2">
        <f t="shared" si="118"/>
        <v>30</v>
      </c>
    </row>
    <row r="1034" spans="1:21" x14ac:dyDescent="0.25">
      <c r="A1034" s="2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0">
        <f t="shared" si="112"/>
        <v>42544.666956018518</v>
      </c>
      <c r="K1034" s="4">
        <v>1464105625</v>
      </c>
      <c r="L1034" s="10">
        <f t="shared" si="113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4">
        <f t="shared" si="114"/>
        <v>109</v>
      </c>
      <c r="R1034" s="6">
        <f t="shared" si="115"/>
        <v>61.03</v>
      </c>
      <c r="S1034" s="2" t="str">
        <f t="shared" si="116"/>
        <v>music</v>
      </c>
      <c r="T1034" s="2" t="str">
        <f t="shared" si="117"/>
        <v>electronic music</v>
      </c>
      <c r="U1034" s="2">
        <f t="shared" si="118"/>
        <v>30</v>
      </c>
    </row>
    <row r="1035" spans="1:21" ht="60" x14ac:dyDescent="0.25">
      <c r="A1035" s="2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0">
        <f t="shared" si="112"/>
        <v>42716.732407407413</v>
      </c>
      <c r="K1035" s="4">
        <v>1479144880</v>
      </c>
      <c r="L1035" s="10">
        <f t="shared" si="113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4">
        <f t="shared" si="114"/>
        <v>103</v>
      </c>
      <c r="R1035" s="6">
        <f t="shared" si="115"/>
        <v>50.59</v>
      </c>
      <c r="S1035" s="2" t="str">
        <f t="shared" si="116"/>
        <v>music</v>
      </c>
      <c r="T1035" s="2" t="str">
        <f t="shared" si="117"/>
        <v>electronic music</v>
      </c>
      <c r="U1035" s="2">
        <f t="shared" si="118"/>
        <v>28</v>
      </c>
    </row>
    <row r="1036" spans="1:21" ht="45" x14ac:dyDescent="0.25">
      <c r="A1036" s="2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0">
        <f t="shared" si="112"/>
        <v>42587.165972222225</v>
      </c>
      <c r="K1036" s="4">
        <v>1467604804</v>
      </c>
      <c r="L1036" s="10">
        <f t="shared" si="113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4">
        <f t="shared" si="114"/>
        <v>131</v>
      </c>
      <c r="R1036" s="6">
        <f t="shared" si="115"/>
        <v>39.159999999999997</v>
      </c>
      <c r="S1036" s="2" t="str">
        <f t="shared" si="116"/>
        <v>music</v>
      </c>
      <c r="T1036" s="2" t="str">
        <f t="shared" si="117"/>
        <v>electronic music</v>
      </c>
      <c r="U1036" s="2">
        <f t="shared" si="118"/>
        <v>31.999259259260725</v>
      </c>
    </row>
    <row r="1037" spans="1:21" ht="60" x14ac:dyDescent="0.25">
      <c r="A1037" s="2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0">
        <f t="shared" si="112"/>
        <v>42046.641435185185</v>
      </c>
      <c r="K1037" s="4">
        <v>1421076220</v>
      </c>
      <c r="L1037" s="10">
        <f t="shared" si="113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4">
        <f t="shared" si="114"/>
        <v>108</v>
      </c>
      <c r="R1037" s="6">
        <f t="shared" si="115"/>
        <v>65.16</v>
      </c>
      <c r="S1037" s="2" t="str">
        <f t="shared" si="116"/>
        <v>music</v>
      </c>
      <c r="T1037" s="2" t="str">
        <f t="shared" si="117"/>
        <v>electronic music</v>
      </c>
      <c r="U1037" s="2">
        <f t="shared" si="118"/>
        <v>30</v>
      </c>
    </row>
    <row r="1038" spans="1:21" ht="45" x14ac:dyDescent="0.25">
      <c r="A1038" s="2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0">
        <f t="shared" si="112"/>
        <v>41281.333333333336</v>
      </c>
      <c r="K1038" s="4">
        <v>1354790790</v>
      </c>
      <c r="L1038" s="10">
        <f t="shared" si="113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4">
        <f t="shared" si="114"/>
        <v>113</v>
      </c>
      <c r="R1038" s="6">
        <f t="shared" si="115"/>
        <v>23.96</v>
      </c>
      <c r="S1038" s="2" t="str">
        <f t="shared" si="116"/>
        <v>music</v>
      </c>
      <c r="T1038" s="2" t="str">
        <f t="shared" si="117"/>
        <v>electronic music</v>
      </c>
      <c r="U1038" s="2">
        <f t="shared" si="118"/>
        <v>31.884375000001455</v>
      </c>
    </row>
    <row r="1039" spans="1:21" ht="60" x14ac:dyDescent="0.25">
      <c r="A1039" s="2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0">
        <f t="shared" si="112"/>
        <v>42142.208333333328</v>
      </c>
      <c r="K1039" s="4">
        <v>1429991062</v>
      </c>
      <c r="L1039" s="10">
        <f t="shared" si="113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4">
        <f t="shared" si="114"/>
        <v>103</v>
      </c>
      <c r="R1039" s="6">
        <f t="shared" si="115"/>
        <v>48.62</v>
      </c>
      <c r="S1039" s="2" t="str">
        <f t="shared" si="116"/>
        <v>music</v>
      </c>
      <c r="T1039" s="2" t="str">
        <f t="shared" si="117"/>
        <v>electronic music</v>
      </c>
      <c r="U1039" s="2">
        <f t="shared" si="118"/>
        <v>22.385856481472729</v>
      </c>
    </row>
    <row r="1040" spans="1:21" ht="45" x14ac:dyDescent="0.25">
      <c r="A1040" s="2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0">
        <f t="shared" si="112"/>
        <v>42448.190081018518</v>
      </c>
      <c r="K1040" s="4">
        <v>1455773623</v>
      </c>
      <c r="L1040" s="10">
        <f t="shared" si="113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4">
        <f t="shared" si="114"/>
        <v>146</v>
      </c>
      <c r="R1040" s="6">
        <f t="shared" si="115"/>
        <v>35.74</v>
      </c>
      <c r="S1040" s="2" t="str">
        <f t="shared" si="116"/>
        <v>music</v>
      </c>
      <c r="T1040" s="2" t="str">
        <f t="shared" si="117"/>
        <v>electronic music</v>
      </c>
      <c r="U1040" s="2">
        <f t="shared" si="118"/>
        <v>29.958333333328483</v>
      </c>
    </row>
    <row r="1041" spans="1:21" ht="60" x14ac:dyDescent="0.25">
      <c r="A1041" s="2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0">
        <f t="shared" si="112"/>
        <v>42717.332638888889</v>
      </c>
      <c r="K1041" s="4">
        <v>1479436646</v>
      </c>
      <c r="L1041" s="10">
        <f t="shared" si="113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4">
        <f t="shared" si="114"/>
        <v>129</v>
      </c>
      <c r="R1041" s="6">
        <f t="shared" si="115"/>
        <v>21.37</v>
      </c>
      <c r="S1041" s="2" t="str">
        <f t="shared" si="116"/>
        <v>music</v>
      </c>
      <c r="T1041" s="2" t="str">
        <f t="shared" si="117"/>
        <v>electronic music</v>
      </c>
      <c r="U1041" s="2">
        <f t="shared" si="118"/>
        <v>25.223310185181617</v>
      </c>
    </row>
    <row r="1042" spans="1:21" ht="60" x14ac:dyDescent="0.25">
      <c r="A1042" s="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0">
        <f t="shared" si="112"/>
        <v>42609.708437499998</v>
      </c>
      <c r="K1042" s="4">
        <v>1469725209</v>
      </c>
      <c r="L1042" s="10">
        <f t="shared" si="113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4">
        <f t="shared" si="114"/>
        <v>1</v>
      </c>
      <c r="R1042" s="6">
        <f t="shared" si="115"/>
        <v>250</v>
      </c>
      <c r="S1042" s="2" t="str">
        <f t="shared" si="116"/>
        <v>journalism</v>
      </c>
      <c r="T1042" s="2" t="str">
        <f t="shared" si="117"/>
        <v>audio</v>
      </c>
      <c r="U1042" s="2">
        <f t="shared" si="118"/>
        <v>30</v>
      </c>
    </row>
    <row r="1043" spans="1:21" ht="45" x14ac:dyDescent="0.25">
      <c r="A1043" s="2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0">
        <f t="shared" si="112"/>
        <v>41851.060092592597</v>
      </c>
      <c r="K1043" s="4">
        <v>1405041992</v>
      </c>
      <c r="L1043" s="10">
        <f t="shared" si="113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4">
        <f t="shared" si="114"/>
        <v>0</v>
      </c>
      <c r="R1043" s="6">
        <f t="shared" si="115"/>
        <v>0</v>
      </c>
      <c r="S1043" s="2" t="str">
        <f t="shared" si="116"/>
        <v>journalism</v>
      </c>
      <c r="T1043" s="2" t="str">
        <f t="shared" si="117"/>
        <v>audio</v>
      </c>
      <c r="U1043" s="2">
        <f t="shared" si="118"/>
        <v>20</v>
      </c>
    </row>
    <row r="1044" spans="1:21" ht="60" x14ac:dyDescent="0.25">
      <c r="A1044" s="2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0">
        <f t="shared" si="112"/>
        <v>41894.416666666664</v>
      </c>
      <c r="K1044" s="4">
        <v>1406824948</v>
      </c>
      <c r="L1044" s="10">
        <f t="shared" si="113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4">
        <f t="shared" si="114"/>
        <v>2</v>
      </c>
      <c r="R1044" s="6">
        <f t="shared" si="115"/>
        <v>10</v>
      </c>
      <c r="S1044" s="2" t="str">
        <f t="shared" si="116"/>
        <v>journalism</v>
      </c>
      <c r="T1044" s="2" t="str">
        <f t="shared" si="117"/>
        <v>audio</v>
      </c>
      <c r="U1044" s="2">
        <f t="shared" si="118"/>
        <v>42.720509259255778</v>
      </c>
    </row>
    <row r="1045" spans="1:21" ht="45" x14ac:dyDescent="0.25">
      <c r="A1045" s="2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0">
        <f t="shared" si="112"/>
        <v>42144.252951388888</v>
      </c>
      <c r="K1045" s="4">
        <v>1429509855</v>
      </c>
      <c r="L1045" s="10">
        <f t="shared" si="113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4">
        <f t="shared" si="114"/>
        <v>9</v>
      </c>
      <c r="R1045" s="6">
        <f t="shared" si="115"/>
        <v>29.24</v>
      </c>
      <c r="S1045" s="2" t="str">
        <f t="shared" si="116"/>
        <v>journalism</v>
      </c>
      <c r="T1045" s="2" t="str">
        <f t="shared" si="117"/>
        <v>audio</v>
      </c>
      <c r="U1045" s="2">
        <f t="shared" si="118"/>
        <v>30</v>
      </c>
    </row>
    <row r="1046" spans="1:21" ht="60" x14ac:dyDescent="0.25">
      <c r="A1046" s="2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0">
        <f t="shared" si="112"/>
        <v>42068.852083333331</v>
      </c>
      <c r="K1046" s="4">
        <v>1420668801</v>
      </c>
      <c r="L1046" s="10">
        <f t="shared" si="113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4">
        <f t="shared" si="114"/>
        <v>1</v>
      </c>
      <c r="R1046" s="6">
        <f t="shared" si="115"/>
        <v>3</v>
      </c>
      <c r="S1046" s="2" t="str">
        <f t="shared" si="116"/>
        <v>journalism</v>
      </c>
      <c r="T1046" s="2" t="str">
        <f t="shared" si="117"/>
        <v>audio</v>
      </c>
      <c r="U1046" s="2">
        <f t="shared" si="118"/>
        <v>56.926145833334886</v>
      </c>
    </row>
    <row r="1047" spans="1:21" ht="45" x14ac:dyDescent="0.25">
      <c r="A1047" s="2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0">
        <f t="shared" si="112"/>
        <v>41874.874421296299</v>
      </c>
      <c r="K1047" s="4">
        <v>1406235550</v>
      </c>
      <c r="L1047" s="10">
        <f t="shared" si="113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4">
        <f t="shared" si="114"/>
        <v>3</v>
      </c>
      <c r="R1047" s="6">
        <f t="shared" si="115"/>
        <v>33.25</v>
      </c>
      <c r="S1047" s="2" t="str">
        <f t="shared" si="116"/>
        <v>journalism</v>
      </c>
      <c r="T1047" s="2" t="str">
        <f t="shared" si="117"/>
        <v>audio</v>
      </c>
      <c r="U1047" s="2">
        <f t="shared" si="118"/>
        <v>30</v>
      </c>
    </row>
    <row r="1048" spans="1:21" ht="60" x14ac:dyDescent="0.25">
      <c r="A1048" s="2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0">
        <f t="shared" si="112"/>
        <v>42364.851388888885</v>
      </c>
      <c r="K1048" s="4">
        <v>1447273560</v>
      </c>
      <c r="L1048" s="10">
        <f t="shared" si="113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4">
        <f t="shared" si="114"/>
        <v>0</v>
      </c>
      <c r="R1048" s="6">
        <f t="shared" si="115"/>
        <v>0</v>
      </c>
      <c r="S1048" s="2" t="str">
        <f t="shared" si="116"/>
        <v>journalism</v>
      </c>
      <c r="T1048" s="2" t="str">
        <f t="shared" si="117"/>
        <v>audio</v>
      </c>
      <c r="U1048" s="2">
        <f t="shared" si="118"/>
        <v>45</v>
      </c>
    </row>
    <row r="1049" spans="1:21" ht="45" x14ac:dyDescent="0.25">
      <c r="A1049" s="2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0">
        <f t="shared" si="112"/>
        <v>41948.860127314816</v>
      </c>
      <c r="K1049" s="4">
        <v>1412624315</v>
      </c>
      <c r="L1049" s="10">
        <f t="shared" si="113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4">
        <f t="shared" si="114"/>
        <v>1</v>
      </c>
      <c r="R1049" s="6">
        <f t="shared" si="115"/>
        <v>1</v>
      </c>
      <c r="S1049" s="2" t="str">
        <f t="shared" si="116"/>
        <v>journalism</v>
      </c>
      <c r="T1049" s="2" t="str">
        <f t="shared" si="117"/>
        <v>audio</v>
      </c>
      <c r="U1049" s="2">
        <f t="shared" si="118"/>
        <v>30.041666666671517</v>
      </c>
    </row>
    <row r="1050" spans="1:21" ht="60" x14ac:dyDescent="0.25">
      <c r="A1050" s="2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0">
        <f t="shared" si="112"/>
        <v>42638.053113425922</v>
      </c>
      <c r="K1050" s="4">
        <v>1471310189</v>
      </c>
      <c r="L1050" s="10">
        <f t="shared" si="113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4">
        <f t="shared" si="114"/>
        <v>2</v>
      </c>
      <c r="R1050" s="6">
        <f t="shared" si="115"/>
        <v>53</v>
      </c>
      <c r="S1050" s="2" t="str">
        <f t="shared" si="116"/>
        <v>journalism</v>
      </c>
      <c r="T1050" s="2" t="str">
        <f t="shared" si="117"/>
        <v>audio</v>
      </c>
      <c r="U1050" s="2">
        <f t="shared" si="118"/>
        <v>40</v>
      </c>
    </row>
    <row r="1051" spans="1:21" x14ac:dyDescent="0.25">
      <c r="A1051" s="2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0">
        <f t="shared" si="112"/>
        <v>42412.431076388893</v>
      </c>
      <c r="K1051" s="4">
        <v>1452680445</v>
      </c>
      <c r="L1051" s="10">
        <f t="shared" si="113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4">
        <f t="shared" si="114"/>
        <v>0</v>
      </c>
      <c r="R1051" s="6">
        <f t="shared" si="115"/>
        <v>0</v>
      </c>
      <c r="S1051" s="2" t="str">
        <f t="shared" si="116"/>
        <v>journalism</v>
      </c>
      <c r="T1051" s="2" t="str">
        <f t="shared" si="117"/>
        <v>audio</v>
      </c>
      <c r="U1051" s="2">
        <f t="shared" si="118"/>
        <v>30</v>
      </c>
    </row>
    <row r="1052" spans="1:21" ht="30" x14ac:dyDescent="0.25">
      <c r="A1052" s="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0">
        <f t="shared" si="112"/>
        <v>42261.7971875</v>
      </c>
      <c r="K1052" s="4">
        <v>1439665677</v>
      </c>
      <c r="L1052" s="10">
        <f t="shared" si="113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4">
        <f t="shared" si="114"/>
        <v>0</v>
      </c>
      <c r="R1052" s="6">
        <f t="shared" si="115"/>
        <v>0</v>
      </c>
      <c r="S1052" s="2" t="str">
        <f t="shared" si="116"/>
        <v>journalism</v>
      </c>
      <c r="T1052" s="2" t="str">
        <f t="shared" si="117"/>
        <v>audio</v>
      </c>
      <c r="U1052" s="2">
        <f t="shared" si="118"/>
        <v>30</v>
      </c>
    </row>
    <row r="1053" spans="1:21" ht="60" x14ac:dyDescent="0.25">
      <c r="A1053" s="2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0">
        <f t="shared" si="112"/>
        <v>41878.014178240745</v>
      </c>
      <c r="K1053" s="4">
        <v>1406679625</v>
      </c>
      <c r="L1053" s="10">
        <f t="shared" si="113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4">
        <f t="shared" si="114"/>
        <v>0</v>
      </c>
      <c r="R1053" s="6">
        <f t="shared" si="115"/>
        <v>0</v>
      </c>
      <c r="S1053" s="2" t="str">
        <f t="shared" si="116"/>
        <v>journalism</v>
      </c>
      <c r="T1053" s="2" t="str">
        <f t="shared" si="117"/>
        <v>audio</v>
      </c>
      <c r="U1053" s="2">
        <f t="shared" si="118"/>
        <v>28</v>
      </c>
    </row>
    <row r="1054" spans="1:21" ht="75" x14ac:dyDescent="0.25">
      <c r="A1054" s="2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0">
        <f t="shared" si="112"/>
        <v>42527.839583333334</v>
      </c>
      <c r="K1054" s="4">
        <v>1461438495</v>
      </c>
      <c r="L1054" s="10">
        <f t="shared" si="113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4">
        <f t="shared" si="114"/>
        <v>0</v>
      </c>
      <c r="R1054" s="6">
        <f t="shared" si="115"/>
        <v>0</v>
      </c>
      <c r="S1054" s="2" t="str">
        <f t="shared" si="116"/>
        <v>journalism</v>
      </c>
      <c r="T1054" s="2" t="str">
        <f t="shared" si="117"/>
        <v>audio</v>
      </c>
      <c r="U1054" s="2">
        <f t="shared" si="118"/>
        <v>44.04218750000291</v>
      </c>
    </row>
    <row r="1055" spans="1:21" ht="60" x14ac:dyDescent="0.25">
      <c r="A1055" s="2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0">
        <f t="shared" si="112"/>
        <v>42800.172824074078</v>
      </c>
      <c r="K1055" s="4">
        <v>1486613332</v>
      </c>
      <c r="L1055" s="10">
        <f t="shared" si="113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4">
        <f t="shared" si="114"/>
        <v>1</v>
      </c>
      <c r="R1055" s="6">
        <f t="shared" si="115"/>
        <v>15</v>
      </c>
      <c r="S1055" s="2" t="str">
        <f t="shared" si="116"/>
        <v>journalism</v>
      </c>
      <c r="T1055" s="2" t="str">
        <f t="shared" si="117"/>
        <v>audio</v>
      </c>
      <c r="U1055" s="2">
        <f t="shared" si="118"/>
        <v>25</v>
      </c>
    </row>
    <row r="1056" spans="1:21" ht="60" x14ac:dyDescent="0.25">
      <c r="A1056" s="2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0">
        <f t="shared" si="112"/>
        <v>41861.916666666664</v>
      </c>
      <c r="K1056" s="4">
        <v>1405110399</v>
      </c>
      <c r="L1056" s="10">
        <f t="shared" si="113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4">
        <f t="shared" si="114"/>
        <v>0</v>
      </c>
      <c r="R1056" s="6">
        <f t="shared" si="115"/>
        <v>0</v>
      </c>
      <c r="S1056" s="2" t="str">
        <f t="shared" si="116"/>
        <v>journalism</v>
      </c>
      <c r="T1056" s="2" t="str">
        <f t="shared" si="117"/>
        <v>audio</v>
      </c>
      <c r="U1056" s="2">
        <f t="shared" si="118"/>
        <v>30.064826388887013</v>
      </c>
    </row>
    <row r="1057" spans="1:21" ht="60" x14ac:dyDescent="0.25">
      <c r="A1057" s="2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0">
        <f t="shared" si="112"/>
        <v>42436.992418981477</v>
      </c>
      <c r="K1057" s="4">
        <v>1454802545</v>
      </c>
      <c r="L1057" s="10">
        <f t="shared" si="113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4">
        <f t="shared" si="114"/>
        <v>0</v>
      </c>
      <c r="R1057" s="6">
        <f t="shared" si="115"/>
        <v>0</v>
      </c>
      <c r="S1057" s="2" t="str">
        <f t="shared" si="116"/>
        <v>journalism</v>
      </c>
      <c r="T1057" s="2" t="str">
        <f t="shared" si="117"/>
        <v>audio</v>
      </c>
      <c r="U1057" s="2">
        <f t="shared" si="118"/>
        <v>30</v>
      </c>
    </row>
    <row r="1058" spans="1:21" ht="60" x14ac:dyDescent="0.25">
      <c r="A1058" s="2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0">
        <f t="shared" si="112"/>
        <v>42118.677974537044</v>
      </c>
      <c r="K1058" s="4">
        <v>1424711777</v>
      </c>
      <c r="L1058" s="10">
        <f t="shared" si="113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4">
        <f t="shared" si="114"/>
        <v>0</v>
      </c>
      <c r="R1058" s="6">
        <f t="shared" si="115"/>
        <v>0</v>
      </c>
      <c r="S1058" s="2" t="str">
        <f t="shared" si="116"/>
        <v>journalism</v>
      </c>
      <c r="T1058" s="2" t="str">
        <f t="shared" si="117"/>
        <v>audio</v>
      </c>
      <c r="U1058" s="2">
        <f t="shared" si="118"/>
        <v>59.958333333343035</v>
      </c>
    </row>
    <row r="1059" spans="1:21" ht="45" x14ac:dyDescent="0.25">
      <c r="A1059" s="2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0">
        <f t="shared" si="112"/>
        <v>42708.912997685184</v>
      </c>
      <c r="K1059" s="4">
        <v>1478292883</v>
      </c>
      <c r="L1059" s="10">
        <f t="shared" si="113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4">
        <f t="shared" si="114"/>
        <v>0</v>
      </c>
      <c r="R1059" s="6">
        <f t="shared" si="115"/>
        <v>0</v>
      </c>
      <c r="S1059" s="2" t="str">
        <f t="shared" si="116"/>
        <v>journalism</v>
      </c>
      <c r="T1059" s="2" t="str">
        <f t="shared" si="117"/>
        <v>audio</v>
      </c>
      <c r="U1059" s="2">
        <f t="shared" si="118"/>
        <v>30.041666666671517</v>
      </c>
    </row>
    <row r="1060" spans="1:21" ht="60" x14ac:dyDescent="0.25">
      <c r="A1060" s="2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0">
        <f t="shared" si="112"/>
        <v>42089</v>
      </c>
      <c r="K1060" s="4">
        <v>1423777043</v>
      </c>
      <c r="L1060" s="10">
        <f t="shared" si="113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4">
        <f t="shared" si="114"/>
        <v>0</v>
      </c>
      <c r="R1060" s="6">
        <f t="shared" si="115"/>
        <v>0</v>
      </c>
      <c r="S1060" s="2" t="str">
        <f t="shared" si="116"/>
        <v>journalism</v>
      </c>
      <c r="T1060" s="2" t="str">
        <f t="shared" si="117"/>
        <v>audio</v>
      </c>
      <c r="U1060" s="2">
        <f t="shared" si="118"/>
        <v>41.099039351851388</v>
      </c>
    </row>
    <row r="1061" spans="1:21" x14ac:dyDescent="0.25">
      <c r="A1061" s="2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0">
        <f t="shared" si="112"/>
        <v>42076.748333333337</v>
      </c>
      <c r="K1061" s="4">
        <v>1423681056</v>
      </c>
      <c r="L1061" s="10">
        <f t="shared" si="113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4">
        <f t="shared" si="114"/>
        <v>0</v>
      </c>
      <c r="R1061" s="6">
        <f t="shared" si="115"/>
        <v>0</v>
      </c>
      <c r="S1061" s="2" t="str">
        <f t="shared" si="116"/>
        <v>journalism</v>
      </c>
      <c r="T1061" s="2" t="str">
        <f t="shared" si="117"/>
        <v>audio</v>
      </c>
      <c r="U1061" s="2">
        <f t="shared" si="118"/>
        <v>29.958333333335759</v>
      </c>
    </row>
    <row r="1062" spans="1:21" ht="60" x14ac:dyDescent="0.25">
      <c r="A1062" s="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0">
        <f t="shared" si="112"/>
        <v>42109.913113425922</v>
      </c>
      <c r="K1062" s="4">
        <v>1426542893</v>
      </c>
      <c r="L1062" s="10">
        <f t="shared" si="113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4">
        <f t="shared" si="114"/>
        <v>1</v>
      </c>
      <c r="R1062" s="6">
        <f t="shared" si="115"/>
        <v>50</v>
      </c>
      <c r="S1062" s="2" t="str">
        <f t="shared" si="116"/>
        <v>journalism</v>
      </c>
      <c r="T1062" s="2" t="str">
        <f t="shared" si="117"/>
        <v>audio</v>
      </c>
      <c r="U1062" s="2">
        <f t="shared" si="118"/>
        <v>30</v>
      </c>
    </row>
    <row r="1063" spans="1:21" ht="45" x14ac:dyDescent="0.25">
      <c r="A1063" s="2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0">
        <f t="shared" si="112"/>
        <v>42492.041666666672</v>
      </c>
      <c r="K1063" s="4">
        <v>1456987108</v>
      </c>
      <c r="L1063" s="10">
        <f t="shared" si="113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4">
        <f t="shared" si="114"/>
        <v>0</v>
      </c>
      <c r="R1063" s="6">
        <f t="shared" si="115"/>
        <v>0</v>
      </c>
      <c r="S1063" s="2" t="str">
        <f t="shared" si="116"/>
        <v>journalism</v>
      </c>
      <c r="T1063" s="2" t="str">
        <f t="shared" si="117"/>
        <v>audio</v>
      </c>
      <c r="U1063" s="2">
        <f t="shared" si="118"/>
        <v>59.764953703706851</v>
      </c>
    </row>
    <row r="1064" spans="1:21" ht="30" x14ac:dyDescent="0.25">
      <c r="A1064" s="2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0">
        <f t="shared" si="112"/>
        <v>42563.807187500002</v>
      </c>
      <c r="K1064" s="4">
        <v>1467746541</v>
      </c>
      <c r="L1064" s="10">
        <f t="shared" si="113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4">
        <f t="shared" si="114"/>
        <v>96</v>
      </c>
      <c r="R1064" s="6">
        <f t="shared" si="115"/>
        <v>47.5</v>
      </c>
      <c r="S1064" s="2" t="str">
        <f t="shared" si="116"/>
        <v>journalism</v>
      </c>
      <c r="T1064" s="2" t="str">
        <f t="shared" si="117"/>
        <v>audio</v>
      </c>
      <c r="U1064" s="2">
        <f t="shared" si="118"/>
        <v>7</v>
      </c>
    </row>
    <row r="1065" spans="1:21" ht="60" x14ac:dyDescent="0.25">
      <c r="A1065" s="2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0">
        <f t="shared" si="112"/>
        <v>42613.030810185184</v>
      </c>
      <c r="K1065" s="4">
        <v>1470012262</v>
      </c>
      <c r="L1065" s="10">
        <f t="shared" si="113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4">
        <f t="shared" si="114"/>
        <v>0</v>
      </c>
      <c r="R1065" s="6">
        <f t="shared" si="115"/>
        <v>0</v>
      </c>
      <c r="S1065" s="2" t="str">
        <f t="shared" si="116"/>
        <v>journalism</v>
      </c>
      <c r="T1065" s="2" t="str">
        <f t="shared" si="117"/>
        <v>audio</v>
      </c>
      <c r="U1065" s="2">
        <f t="shared" si="118"/>
        <v>30</v>
      </c>
    </row>
    <row r="1066" spans="1:21" ht="60" x14ac:dyDescent="0.25">
      <c r="A1066" s="2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0">
        <f t="shared" si="112"/>
        <v>41462.228043981479</v>
      </c>
      <c r="K1066" s="4">
        <v>1369286903</v>
      </c>
      <c r="L1066" s="10">
        <f t="shared" si="113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4">
        <f t="shared" si="114"/>
        <v>9</v>
      </c>
      <c r="R1066" s="6">
        <f t="shared" si="115"/>
        <v>65.67</v>
      </c>
      <c r="S1066" s="2" t="str">
        <f t="shared" si="116"/>
        <v>games</v>
      </c>
      <c r="T1066" s="2" t="str">
        <f t="shared" si="117"/>
        <v>video games</v>
      </c>
      <c r="U1066" s="2">
        <f t="shared" si="118"/>
        <v>45</v>
      </c>
    </row>
    <row r="1067" spans="1:21" ht="60" x14ac:dyDescent="0.25">
      <c r="A1067" s="2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0">
        <f t="shared" si="112"/>
        <v>41689.381041666667</v>
      </c>
      <c r="K1067" s="4">
        <v>1390381722</v>
      </c>
      <c r="L1067" s="10">
        <f t="shared" si="113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4">
        <f t="shared" si="114"/>
        <v>3</v>
      </c>
      <c r="R1067" s="6">
        <f t="shared" si="115"/>
        <v>16.2</v>
      </c>
      <c r="S1067" s="2" t="str">
        <f t="shared" si="116"/>
        <v>games</v>
      </c>
      <c r="T1067" s="2" t="str">
        <f t="shared" si="117"/>
        <v>video games</v>
      </c>
      <c r="U1067" s="2">
        <f t="shared" si="118"/>
        <v>28</v>
      </c>
    </row>
    <row r="1068" spans="1:21" ht="45" x14ac:dyDescent="0.25">
      <c r="A1068" s="2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0">
        <f t="shared" si="112"/>
        <v>41490.962754629632</v>
      </c>
      <c r="K1068" s="4">
        <v>1371769582</v>
      </c>
      <c r="L1068" s="10">
        <f t="shared" si="113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4">
        <f t="shared" si="114"/>
        <v>4</v>
      </c>
      <c r="R1068" s="6">
        <f t="shared" si="115"/>
        <v>34.130000000000003</v>
      </c>
      <c r="S1068" s="2" t="str">
        <f t="shared" si="116"/>
        <v>games</v>
      </c>
      <c r="T1068" s="2" t="str">
        <f t="shared" si="117"/>
        <v>video games</v>
      </c>
      <c r="U1068" s="2">
        <f t="shared" si="118"/>
        <v>45</v>
      </c>
    </row>
    <row r="1069" spans="1:21" ht="60" x14ac:dyDescent="0.25">
      <c r="A1069" s="2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0">
        <f t="shared" si="112"/>
        <v>41629.855682870373</v>
      </c>
      <c r="K1069" s="4">
        <v>1385065931</v>
      </c>
      <c r="L1069" s="10">
        <f t="shared" si="113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4">
        <f t="shared" si="114"/>
        <v>26</v>
      </c>
      <c r="R1069" s="6">
        <f t="shared" si="115"/>
        <v>13</v>
      </c>
      <c r="S1069" s="2" t="str">
        <f t="shared" si="116"/>
        <v>games</v>
      </c>
      <c r="T1069" s="2" t="str">
        <f t="shared" si="117"/>
        <v>video games</v>
      </c>
      <c r="U1069" s="2">
        <f t="shared" si="118"/>
        <v>30</v>
      </c>
    </row>
    <row r="1070" spans="1:21" ht="60" x14ac:dyDescent="0.25">
      <c r="A1070" s="2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0">
        <f t="shared" si="112"/>
        <v>42470.329444444447</v>
      </c>
      <c r="K1070" s="4">
        <v>1457686464</v>
      </c>
      <c r="L1070" s="10">
        <f t="shared" si="113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4">
        <f t="shared" si="114"/>
        <v>1</v>
      </c>
      <c r="R1070" s="6">
        <f t="shared" si="115"/>
        <v>11.25</v>
      </c>
      <c r="S1070" s="2" t="str">
        <f t="shared" si="116"/>
        <v>games</v>
      </c>
      <c r="T1070" s="2" t="str">
        <f t="shared" si="117"/>
        <v>video games</v>
      </c>
      <c r="U1070" s="2">
        <f t="shared" si="118"/>
        <v>29.958333333343035</v>
      </c>
    </row>
    <row r="1071" spans="1:21" ht="45" x14ac:dyDescent="0.25">
      <c r="A1071" s="2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0">
        <f t="shared" si="112"/>
        <v>41604.271516203706</v>
      </c>
      <c r="K1071" s="4">
        <v>1382679059</v>
      </c>
      <c r="L1071" s="10">
        <f t="shared" si="113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4">
        <f t="shared" si="114"/>
        <v>39</v>
      </c>
      <c r="R1071" s="6">
        <f t="shared" si="115"/>
        <v>40.479999999999997</v>
      </c>
      <c r="S1071" s="2" t="str">
        <f t="shared" si="116"/>
        <v>games</v>
      </c>
      <c r="T1071" s="2" t="str">
        <f t="shared" si="117"/>
        <v>video games</v>
      </c>
      <c r="U1071" s="2">
        <f t="shared" si="118"/>
        <v>32.041666666671517</v>
      </c>
    </row>
    <row r="1072" spans="1:21" ht="45" x14ac:dyDescent="0.25">
      <c r="A1072" s="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0">
        <f t="shared" si="112"/>
        <v>41183.011828703704</v>
      </c>
      <c r="K1072" s="4">
        <v>1347322622</v>
      </c>
      <c r="L1072" s="10">
        <f t="shared" si="113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4">
        <f t="shared" si="114"/>
        <v>1</v>
      </c>
      <c r="R1072" s="6">
        <f t="shared" si="115"/>
        <v>35</v>
      </c>
      <c r="S1072" s="2" t="str">
        <f t="shared" si="116"/>
        <v>games</v>
      </c>
      <c r="T1072" s="2" t="str">
        <f t="shared" si="117"/>
        <v>video games</v>
      </c>
      <c r="U1072" s="2">
        <f t="shared" si="118"/>
        <v>20</v>
      </c>
    </row>
    <row r="1073" spans="1:21" ht="60" x14ac:dyDescent="0.25">
      <c r="A1073" s="2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0">
        <f t="shared" si="112"/>
        <v>42325.795057870375</v>
      </c>
      <c r="K1073" s="4">
        <v>1445191493</v>
      </c>
      <c r="L1073" s="10">
        <f t="shared" si="113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4">
        <f t="shared" si="114"/>
        <v>0</v>
      </c>
      <c r="R1073" s="6">
        <f t="shared" si="115"/>
        <v>0</v>
      </c>
      <c r="S1073" s="2" t="str">
        <f t="shared" si="116"/>
        <v>games</v>
      </c>
      <c r="T1073" s="2" t="str">
        <f t="shared" si="117"/>
        <v>video games</v>
      </c>
      <c r="U1073" s="2">
        <f t="shared" si="118"/>
        <v>30.041666666671517</v>
      </c>
    </row>
    <row r="1074" spans="1:21" ht="60" x14ac:dyDescent="0.25">
      <c r="A1074" s="2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0">
        <f t="shared" si="112"/>
        <v>41675.832141203704</v>
      </c>
      <c r="K1074" s="4">
        <v>1389038297</v>
      </c>
      <c r="L1074" s="10">
        <f t="shared" si="113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4">
        <f t="shared" si="114"/>
        <v>1</v>
      </c>
      <c r="R1074" s="6">
        <f t="shared" si="115"/>
        <v>12.75</v>
      </c>
      <c r="S1074" s="2" t="str">
        <f t="shared" si="116"/>
        <v>games</v>
      </c>
      <c r="T1074" s="2" t="str">
        <f t="shared" si="117"/>
        <v>video games</v>
      </c>
      <c r="U1074" s="2">
        <f t="shared" si="118"/>
        <v>30</v>
      </c>
    </row>
    <row r="1075" spans="1:21" ht="45" x14ac:dyDescent="0.25">
      <c r="A1075" s="2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0">
        <f t="shared" si="112"/>
        <v>40832.964594907404</v>
      </c>
      <c r="K1075" s="4">
        <v>1316214541</v>
      </c>
      <c r="L1075" s="10">
        <f t="shared" si="113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4">
        <f t="shared" si="114"/>
        <v>2</v>
      </c>
      <c r="R1075" s="6">
        <f t="shared" si="115"/>
        <v>10</v>
      </c>
      <c r="S1075" s="2" t="str">
        <f t="shared" si="116"/>
        <v>games</v>
      </c>
      <c r="T1075" s="2" t="str">
        <f t="shared" si="117"/>
        <v>video games</v>
      </c>
      <c r="U1075" s="2">
        <f t="shared" si="118"/>
        <v>30</v>
      </c>
    </row>
    <row r="1076" spans="1:21" ht="60" x14ac:dyDescent="0.25">
      <c r="A1076" s="2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0">
        <f t="shared" si="112"/>
        <v>41643.172974537039</v>
      </c>
      <c r="K1076" s="4">
        <v>1386216545</v>
      </c>
      <c r="L1076" s="10">
        <f t="shared" si="113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4">
        <f t="shared" si="114"/>
        <v>7</v>
      </c>
      <c r="R1076" s="6">
        <f t="shared" si="115"/>
        <v>113.57</v>
      </c>
      <c r="S1076" s="2" t="str">
        <f t="shared" si="116"/>
        <v>games</v>
      </c>
      <c r="T1076" s="2" t="str">
        <f t="shared" si="117"/>
        <v>video games</v>
      </c>
      <c r="U1076" s="2">
        <f t="shared" si="118"/>
        <v>30</v>
      </c>
    </row>
    <row r="1077" spans="1:21" ht="45" x14ac:dyDescent="0.25">
      <c r="A1077" s="2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0">
        <f t="shared" si="112"/>
        <v>41035.904120370367</v>
      </c>
      <c r="K1077" s="4">
        <v>1333748516</v>
      </c>
      <c r="L1077" s="10">
        <f t="shared" si="113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4">
        <f t="shared" si="114"/>
        <v>5</v>
      </c>
      <c r="R1077" s="6">
        <f t="shared" si="115"/>
        <v>15</v>
      </c>
      <c r="S1077" s="2" t="str">
        <f t="shared" si="116"/>
        <v>games</v>
      </c>
      <c r="T1077" s="2" t="str">
        <f t="shared" si="117"/>
        <v>video games</v>
      </c>
      <c r="U1077" s="2">
        <f t="shared" si="118"/>
        <v>30</v>
      </c>
    </row>
    <row r="1078" spans="1:21" ht="45" x14ac:dyDescent="0.25">
      <c r="A1078" s="2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0">
        <f t="shared" si="112"/>
        <v>41893.377893518518</v>
      </c>
      <c r="K1078" s="4">
        <v>1405674250</v>
      </c>
      <c r="L1078" s="10">
        <f t="shared" si="113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4">
        <f t="shared" si="114"/>
        <v>63</v>
      </c>
      <c r="R1078" s="6">
        <f t="shared" si="115"/>
        <v>48.28</v>
      </c>
      <c r="S1078" s="2" t="str">
        <f t="shared" si="116"/>
        <v>games</v>
      </c>
      <c r="T1078" s="2" t="str">
        <f t="shared" si="117"/>
        <v>video games</v>
      </c>
      <c r="U1078" s="2">
        <f t="shared" si="118"/>
        <v>55</v>
      </c>
    </row>
    <row r="1079" spans="1:21" ht="45" x14ac:dyDescent="0.25">
      <c r="A1079" s="2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0">
        <f t="shared" si="112"/>
        <v>42383.16679398148</v>
      </c>
      <c r="K1079" s="4">
        <v>1450152011</v>
      </c>
      <c r="L1079" s="10">
        <f t="shared" si="113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4">
        <f t="shared" si="114"/>
        <v>30</v>
      </c>
      <c r="R1079" s="6">
        <f t="shared" si="115"/>
        <v>43.98</v>
      </c>
      <c r="S1079" s="2" t="str">
        <f t="shared" si="116"/>
        <v>games</v>
      </c>
      <c r="T1079" s="2" t="str">
        <f t="shared" si="117"/>
        <v>video games</v>
      </c>
      <c r="U1079" s="2">
        <f t="shared" si="118"/>
        <v>30</v>
      </c>
    </row>
    <row r="1080" spans="1:21" ht="60" x14ac:dyDescent="0.25">
      <c r="A1080" s="2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0">
        <f t="shared" si="112"/>
        <v>40746.195844907408</v>
      </c>
      <c r="K1080" s="4">
        <v>1307421721</v>
      </c>
      <c r="L1080" s="10">
        <f t="shared" si="113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4">
        <f t="shared" si="114"/>
        <v>8</v>
      </c>
      <c r="R1080" s="6">
        <f t="shared" si="115"/>
        <v>9</v>
      </c>
      <c r="S1080" s="2" t="str">
        <f t="shared" si="116"/>
        <v>games</v>
      </c>
      <c r="T1080" s="2" t="str">
        <f t="shared" si="117"/>
        <v>video games</v>
      </c>
      <c r="U1080" s="2">
        <f t="shared" si="118"/>
        <v>45</v>
      </c>
    </row>
    <row r="1081" spans="1:21" ht="60" x14ac:dyDescent="0.25">
      <c r="A1081" s="2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0">
        <f t="shared" si="112"/>
        <v>42504.566388888896</v>
      </c>
      <c r="K1081" s="4">
        <v>1461072936</v>
      </c>
      <c r="L1081" s="10">
        <f t="shared" si="113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4">
        <f t="shared" si="114"/>
        <v>3</v>
      </c>
      <c r="R1081" s="6">
        <f t="shared" si="115"/>
        <v>37.67</v>
      </c>
      <c r="S1081" s="2" t="str">
        <f t="shared" si="116"/>
        <v>games</v>
      </c>
      <c r="T1081" s="2" t="str">
        <f t="shared" si="117"/>
        <v>video games</v>
      </c>
      <c r="U1081" s="2">
        <f t="shared" si="118"/>
        <v>25</v>
      </c>
    </row>
    <row r="1082" spans="1:21" ht="45" x14ac:dyDescent="0.25">
      <c r="A1082" s="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0">
        <f t="shared" si="112"/>
        <v>41770.138113425928</v>
      </c>
      <c r="K1082" s="4">
        <v>1397186333</v>
      </c>
      <c r="L1082" s="10">
        <f t="shared" si="113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4">
        <f t="shared" si="114"/>
        <v>10</v>
      </c>
      <c r="R1082" s="6">
        <f t="shared" si="115"/>
        <v>18.579999999999998</v>
      </c>
      <c r="S1082" s="2" t="str">
        <f t="shared" si="116"/>
        <v>games</v>
      </c>
      <c r="T1082" s="2" t="str">
        <f t="shared" si="117"/>
        <v>video games</v>
      </c>
      <c r="U1082" s="2">
        <f t="shared" si="118"/>
        <v>30</v>
      </c>
    </row>
    <row r="1083" spans="1:21" ht="45" x14ac:dyDescent="0.25">
      <c r="A1083" s="2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0">
        <f t="shared" si="112"/>
        <v>42032.926990740743</v>
      </c>
      <c r="K1083" s="4">
        <v>1419891292</v>
      </c>
      <c r="L1083" s="10">
        <f t="shared" si="113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4">
        <f t="shared" si="114"/>
        <v>1</v>
      </c>
      <c r="R1083" s="6">
        <f t="shared" si="115"/>
        <v>3</v>
      </c>
      <c r="S1083" s="2" t="str">
        <f t="shared" si="116"/>
        <v>games</v>
      </c>
      <c r="T1083" s="2" t="str">
        <f t="shared" si="117"/>
        <v>video games</v>
      </c>
      <c r="U1083" s="2">
        <f t="shared" si="118"/>
        <v>30</v>
      </c>
    </row>
    <row r="1084" spans="1:21" ht="45" x14ac:dyDescent="0.25">
      <c r="A1084" s="2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0">
        <f t="shared" si="112"/>
        <v>41131.906111111115</v>
      </c>
      <c r="K1084" s="4">
        <v>1342043088</v>
      </c>
      <c r="L1084" s="10">
        <f t="shared" si="113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4">
        <f t="shared" si="114"/>
        <v>1</v>
      </c>
      <c r="R1084" s="6">
        <f t="shared" si="115"/>
        <v>18.670000000000002</v>
      </c>
      <c r="S1084" s="2" t="str">
        <f t="shared" si="116"/>
        <v>games</v>
      </c>
      <c r="T1084" s="2" t="str">
        <f t="shared" si="117"/>
        <v>video games</v>
      </c>
      <c r="U1084" s="2">
        <f t="shared" si="118"/>
        <v>30</v>
      </c>
    </row>
    <row r="1085" spans="1:21" ht="60" x14ac:dyDescent="0.25">
      <c r="A1085" s="2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0">
        <f t="shared" si="112"/>
        <v>41853.659525462965</v>
      </c>
      <c r="K1085" s="4">
        <v>1401810583</v>
      </c>
      <c r="L1085" s="10">
        <f t="shared" si="113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4">
        <f t="shared" si="114"/>
        <v>1</v>
      </c>
      <c r="R1085" s="6">
        <f t="shared" si="115"/>
        <v>410</v>
      </c>
      <c r="S1085" s="2" t="str">
        <f t="shared" si="116"/>
        <v>games</v>
      </c>
      <c r="T1085" s="2" t="str">
        <f t="shared" si="117"/>
        <v>video games</v>
      </c>
      <c r="U1085" s="2">
        <f t="shared" si="118"/>
        <v>60</v>
      </c>
    </row>
    <row r="1086" spans="1:21" x14ac:dyDescent="0.25">
      <c r="A1086" s="2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0">
        <f t="shared" si="112"/>
        <v>41859.912083333329</v>
      </c>
      <c r="K1086" s="4">
        <v>1404942804</v>
      </c>
      <c r="L1086" s="10">
        <f t="shared" si="113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4">
        <f t="shared" si="114"/>
        <v>0</v>
      </c>
      <c r="R1086" s="6">
        <f t="shared" si="115"/>
        <v>0</v>
      </c>
      <c r="S1086" s="2" t="str">
        <f t="shared" si="116"/>
        <v>games</v>
      </c>
      <c r="T1086" s="2" t="str">
        <f t="shared" si="117"/>
        <v>video games</v>
      </c>
      <c r="U1086" s="2">
        <f t="shared" si="118"/>
        <v>30</v>
      </c>
    </row>
    <row r="1087" spans="1:21" ht="45" x14ac:dyDescent="0.25">
      <c r="A1087" s="2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0">
        <f t="shared" si="112"/>
        <v>42443.629340277781</v>
      </c>
      <c r="K1087" s="4">
        <v>1455379575</v>
      </c>
      <c r="L1087" s="10">
        <f t="shared" si="113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4">
        <f t="shared" si="114"/>
        <v>4</v>
      </c>
      <c r="R1087" s="6">
        <f t="shared" si="115"/>
        <v>114</v>
      </c>
      <c r="S1087" s="2" t="str">
        <f t="shared" si="116"/>
        <v>games</v>
      </c>
      <c r="T1087" s="2" t="str">
        <f t="shared" si="117"/>
        <v>video games</v>
      </c>
      <c r="U1087" s="2">
        <f t="shared" si="118"/>
        <v>29.958333333335759</v>
      </c>
    </row>
    <row r="1088" spans="1:21" x14ac:dyDescent="0.25">
      <c r="A1088" s="2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0">
        <f t="shared" si="112"/>
        <v>41875.866793981484</v>
      </c>
      <c r="K1088" s="4">
        <v>1406321291</v>
      </c>
      <c r="L1088" s="10">
        <f t="shared" si="113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4">
        <f t="shared" si="114"/>
        <v>1</v>
      </c>
      <c r="R1088" s="6">
        <f t="shared" si="115"/>
        <v>7.5</v>
      </c>
      <c r="S1088" s="2" t="str">
        <f t="shared" si="116"/>
        <v>games</v>
      </c>
      <c r="T1088" s="2" t="str">
        <f t="shared" si="117"/>
        <v>video games</v>
      </c>
      <c r="U1088" s="2">
        <f t="shared" si="118"/>
        <v>30</v>
      </c>
    </row>
    <row r="1089" spans="1:21" ht="60" x14ac:dyDescent="0.25">
      <c r="A1089" s="2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0">
        <f t="shared" si="112"/>
        <v>41805.713969907411</v>
      </c>
      <c r="K1089" s="4">
        <v>1400260087</v>
      </c>
      <c r="L1089" s="10">
        <f t="shared" si="113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4">
        <f t="shared" si="114"/>
        <v>0</v>
      </c>
      <c r="R1089" s="6">
        <f t="shared" si="115"/>
        <v>0</v>
      </c>
      <c r="S1089" s="2" t="str">
        <f t="shared" si="116"/>
        <v>games</v>
      </c>
      <c r="T1089" s="2" t="str">
        <f t="shared" si="117"/>
        <v>video games</v>
      </c>
      <c r="U1089" s="2">
        <f t="shared" si="118"/>
        <v>30</v>
      </c>
    </row>
    <row r="1090" spans="1:21" ht="45" x14ac:dyDescent="0.25">
      <c r="A1090" s="2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0">
        <f t="shared" si="112"/>
        <v>41753.799386574072</v>
      </c>
      <c r="K1090" s="4">
        <v>1395774667</v>
      </c>
      <c r="L1090" s="10">
        <f t="shared" si="113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4">
        <f t="shared" si="114"/>
        <v>15</v>
      </c>
      <c r="R1090" s="6">
        <f t="shared" si="115"/>
        <v>43.42</v>
      </c>
      <c r="S1090" s="2" t="str">
        <f t="shared" si="116"/>
        <v>games</v>
      </c>
      <c r="T1090" s="2" t="str">
        <f t="shared" si="117"/>
        <v>video games</v>
      </c>
      <c r="U1090" s="2">
        <f t="shared" si="118"/>
        <v>30</v>
      </c>
    </row>
    <row r="1091" spans="1:21" ht="30" x14ac:dyDescent="0.25">
      <c r="A1091" s="2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0">
        <f t="shared" ref="J1091:J1154" si="119">(((I1091/60)/60)/24)+DATE(1970,1,1)</f>
        <v>42181.189525462964</v>
      </c>
      <c r="K1091" s="4">
        <v>1432701175</v>
      </c>
      <c r="L1091" s="10">
        <f t="shared" ref="L1091:L1154" si="120">(((K1091/60)/60)/24)+DATE(1970,1,1)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4">
        <f t="shared" ref="Q1091:Q1154" si="121">ROUNDUP((E1091/D1091)*100,0)</f>
        <v>8</v>
      </c>
      <c r="R1091" s="6">
        <f t="shared" ref="R1091:R1154" si="122">IF(E1091&lt;&gt;0,ROUND(E1091/N1091,2),0)</f>
        <v>23.96</v>
      </c>
      <c r="S1091" s="2" t="str">
        <f t="shared" ref="S1091:S1154" si="123">LEFT(P1091,SEARCH("/",P1091,1)-1)</f>
        <v>games</v>
      </c>
      <c r="T1091" s="2" t="str">
        <f t="shared" ref="T1091:T1154" si="124">RIGHT(P1091,LEN(P1091)-SEARCH("/",P1091,1))</f>
        <v>video games</v>
      </c>
      <c r="U1091" s="2">
        <f t="shared" ref="U1091:U1154" si="125">J1091-L1091</f>
        <v>30</v>
      </c>
    </row>
    <row r="1092" spans="1:21" ht="60" x14ac:dyDescent="0.25">
      <c r="A1092" s="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0">
        <f t="shared" si="119"/>
        <v>42153.185798611114</v>
      </c>
      <c r="K1092" s="4">
        <v>1430281653</v>
      </c>
      <c r="L1092" s="10">
        <f t="shared" si="120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4">
        <f t="shared" si="121"/>
        <v>1</v>
      </c>
      <c r="R1092" s="6">
        <f t="shared" si="122"/>
        <v>5</v>
      </c>
      <c r="S1092" s="2" t="str">
        <f t="shared" si="123"/>
        <v>games</v>
      </c>
      <c r="T1092" s="2" t="str">
        <f t="shared" si="124"/>
        <v>video games</v>
      </c>
      <c r="U1092" s="2">
        <f t="shared" si="125"/>
        <v>30</v>
      </c>
    </row>
    <row r="1093" spans="1:21" ht="60" x14ac:dyDescent="0.25">
      <c r="A1093" s="2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0">
        <f t="shared" si="119"/>
        <v>42470.778611111105</v>
      </c>
      <c r="K1093" s="4">
        <v>1457725272</v>
      </c>
      <c r="L1093" s="10">
        <f t="shared" si="120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4">
        <f t="shared" si="121"/>
        <v>13</v>
      </c>
      <c r="R1093" s="6">
        <f t="shared" si="122"/>
        <v>12.5</v>
      </c>
      <c r="S1093" s="2" t="str">
        <f t="shared" si="123"/>
        <v>games</v>
      </c>
      <c r="T1093" s="2" t="str">
        <f t="shared" si="124"/>
        <v>video games</v>
      </c>
      <c r="U1093" s="2">
        <f t="shared" si="125"/>
        <v>29.958333333328483</v>
      </c>
    </row>
    <row r="1094" spans="1:21" ht="60" x14ac:dyDescent="0.25">
      <c r="A1094" s="2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0">
        <f t="shared" si="119"/>
        <v>41280.025902777779</v>
      </c>
      <c r="K1094" s="4">
        <v>1354840638</v>
      </c>
      <c r="L1094" s="10">
        <f t="shared" si="120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4">
        <f t="shared" si="121"/>
        <v>2</v>
      </c>
      <c r="R1094" s="6">
        <f t="shared" si="122"/>
        <v>3</v>
      </c>
      <c r="S1094" s="2" t="str">
        <f t="shared" si="123"/>
        <v>games</v>
      </c>
      <c r="T1094" s="2" t="str">
        <f t="shared" si="124"/>
        <v>video games</v>
      </c>
      <c r="U1094" s="2">
        <f t="shared" si="125"/>
        <v>30</v>
      </c>
    </row>
    <row r="1095" spans="1:21" ht="45" x14ac:dyDescent="0.25">
      <c r="A1095" s="2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0">
        <f t="shared" si="119"/>
        <v>42411.973807870367</v>
      </c>
      <c r="K1095" s="4">
        <v>1453936937</v>
      </c>
      <c r="L1095" s="10">
        <f t="shared" si="120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4">
        <f t="shared" si="121"/>
        <v>15</v>
      </c>
      <c r="R1095" s="6">
        <f t="shared" si="122"/>
        <v>10.56</v>
      </c>
      <c r="S1095" s="2" t="str">
        <f t="shared" si="123"/>
        <v>games</v>
      </c>
      <c r="T1095" s="2" t="str">
        <f t="shared" si="124"/>
        <v>video games</v>
      </c>
      <c r="U1095" s="2">
        <f t="shared" si="125"/>
        <v>15</v>
      </c>
    </row>
    <row r="1096" spans="1:21" ht="60" x14ac:dyDescent="0.25">
      <c r="A1096" s="2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0">
        <f t="shared" si="119"/>
        <v>40825.713344907403</v>
      </c>
      <c r="K1096" s="4">
        <v>1315588033</v>
      </c>
      <c r="L1096" s="10">
        <f t="shared" si="120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4">
        <f t="shared" si="121"/>
        <v>19</v>
      </c>
      <c r="R1096" s="6">
        <f t="shared" si="122"/>
        <v>122</v>
      </c>
      <c r="S1096" s="2" t="str">
        <f t="shared" si="123"/>
        <v>games</v>
      </c>
      <c r="T1096" s="2" t="str">
        <f t="shared" si="124"/>
        <v>video games</v>
      </c>
      <c r="U1096" s="2">
        <f t="shared" si="125"/>
        <v>30</v>
      </c>
    </row>
    <row r="1097" spans="1:21" ht="60" x14ac:dyDescent="0.25">
      <c r="A1097" s="2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0">
        <f t="shared" si="119"/>
        <v>41516.537268518521</v>
      </c>
      <c r="K1097" s="4">
        <v>1375275220</v>
      </c>
      <c r="L1097" s="10">
        <f t="shared" si="120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4">
        <f t="shared" si="121"/>
        <v>6</v>
      </c>
      <c r="R1097" s="6">
        <f t="shared" si="122"/>
        <v>267.81</v>
      </c>
      <c r="S1097" s="2" t="str">
        <f t="shared" si="123"/>
        <v>games</v>
      </c>
      <c r="T1097" s="2" t="str">
        <f t="shared" si="124"/>
        <v>video games</v>
      </c>
      <c r="U1097" s="2">
        <f t="shared" si="125"/>
        <v>30</v>
      </c>
    </row>
    <row r="1098" spans="1:21" ht="60" x14ac:dyDescent="0.25">
      <c r="A1098" s="2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0">
        <f t="shared" si="119"/>
        <v>41916.145833333336</v>
      </c>
      <c r="K1098" s="4">
        <v>1409747154</v>
      </c>
      <c r="L1098" s="10">
        <f t="shared" si="120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4">
        <f t="shared" si="121"/>
        <v>18</v>
      </c>
      <c r="R1098" s="6">
        <f t="shared" si="122"/>
        <v>74.209999999999994</v>
      </c>
      <c r="S1098" s="2" t="str">
        <f t="shared" si="123"/>
        <v>games</v>
      </c>
      <c r="T1098" s="2" t="str">
        <f t="shared" si="124"/>
        <v>video games</v>
      </c>
      <c r="U1098" s="2">
        <f t="shared" si="125"/>
        <v>30.627847222225682</v>
      </c>
    </row>
    <row r="1099" spans="1:21" ht="45" x14ac:dyDescent="0.25">
      <c r="A1099" s="2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0">
        <f t="shared" si="119"/>
        <v>41700.792557870373</v>
      </c>
      <c r="K1099" s="4">
        <v>1390330877</v>
      </c>
      <c r="L1099" s="10">
        <f t="shared" si="120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4">
        <f t="shared" si="121"/>
        <v>1</v>
      </c>
      <c r="R1099" s="6">
        <f t="shared" si="122"/>
        <v>6.71</v>
      </c>
      <c r="S1099" s="2" t="str">
        <f t="shared" si="123"/>
        <v>games</v>
      </c>
      <c r="T1099" s="2" t="str">
        <f t="shared" si="124"/>
        <v>video games</v>
      </c>
      <c r="U1099" s="2">
        <f t="shared" si="125"/>
        <v>40</v>
      </c>
    </row>
    <row r="1100" spans="1:21" ht="30" x14ac:dyDescent="0.25">
      <c r="A1100" s="2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0">
        <f t="shared" si="119"/>
        <v>41742.762673611112</v>
      </c>
      <c r="K1100" s="4">
        <v>1394821095</v>
      </c>
      <c r="L1100" s="10">
        <f t="shared" si="120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4">
        <f t="shared" si="121"/>
        <v>8</v>
      </c>
      <c r="R1100" s="6">
        <f t="shared" si="122"/>
        <v>81.95</v>
      </c>
      <c r="S1100" s="2" t="str">
        <f t="shared" si="123"/>
        <v>games</v>
      </c>
      <c r="T1100" s="2" t="str">
        <f t="shared" si="124"/>
        <v>video games</v>
      </c>
      <c r="U1100" s="2">
        <f t="shared" si="125"/>
        <v>30</v>
      </c>
    </row>
    <row r="1101" spans="1:21" ht="60" x14ac:dyDescent="0.25">
      <c r="A1101" s="2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0">
        <f t="shared" si="119"/>
        <v>42137.836435185185</v>
      </c>
      <c r="K1101" s="4">
        <v>1428955468</v>
      </c>
      <c r="L1101" s="10">
        <f t="shared" si="120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4">
        <f t="shared" si="121"/>
        <v>1</v>
      </c>
      <c r="R1101" s="6">
        <f t="shared" si="122"/>
        <v>25</v>
      </c>
      <c r="S1101" s="2" t="str">
        <f t="shared" si="123"/>
        <v>games</v>
      </c>
      <c r="T1101" s="2" t="str">
        <f t="shared" si="124"/>
        <v>video games</v>
      </c>
      <c r="U1101" s="2">
        <f t="shared" si="125"/>
        <v>30</v>
      </c>
    </row>
    <row r="1102" spans="1:21" ht="45" x14ac:dyDescent="0.25">
      <c r="A1102" s="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0">
        <f t="shared" si="119"/>
        <v>42414.110775462963</v>
      </c>
      <c r="K1102" s="4">
        <v>1452825571</v>
      </c>
      <c r="L1102" s="10">
        <f t="shared" si="120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4">
        <f t="shared" si="121"/>
        <v>3</v>
      </c>
      <c r="R1102" s="6">
        <f t="shared" si="122"/>
        <v>10</v>
      </c>
      <c r="S1102" s="2" t="str">
        <f t="shared" si="123"/>
        <v>games</v>
      </c>
      <c r="T1102" s="2" t="str">
        <f t="shared" si="124"/>
        <v>video games</v>
      </c>
      <c r="U1102" s="2">
        <f t="shared" si="125"/>
        <v>30</v>
      </c>
    </row>
    <row r="1103" spans="1:21" ht="45" x14ac:dyDescent="0.25">
      <c r="A1103" s="2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0">
        <f t="shared" si="119"/>
        <v>42565.758333333331</v>
      </c>
      <c r="K1103" s="4">
        <v>1466188338</v>
      </c>
      <c r="L1103" s="10">
        <f t="shared" si="120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4">
        <f t="shared" si="121"/>
        <v>1</v>
      </c>
      <c r="R1103" s="6">
        <f t="shared" si="122"/>
        <v>6.83</v>
      </c>
      <c r="S1103" s="2" t="str">
        <f t="shared" si="123"/>
        <v>games</v>
      </c>
      <c r="T1103" s="2" t="str">
        <f t="shared" si="124"/>
        <v>video games</v>
      </c>
      <c r="U1103" s="2">
        <f t="shared" si="125"/>
        <v>26.985902777771116</v>
      </c>
    </row>
    <row r="1104" spans="1:21" ht="60" x14ac:dyDescent="0.25">
      <c r="A1104" s="2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0">
        <f t="shared" si="119"/>
        <v>41617.249305555553</v>
      </c>
      <c r="K1104" s="4">
        <v>1383095125</v>
      </c>
      <c r="L1104" s="10">
        <f t="shared" si="120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4">
        <f t="shared" si="121"/>
        <v>6</v>
      </c>
      <c r="R1104" s="6">
        <f t="shared" si="122"/>
        <v>17.71</v>
      </c>
      <c r="S1104" s="2" t="str">
        <f t="shared" si="123"/>
        <v>games</v>
      </c>
      <c r="T1104" s="2" t="str">
        <f t="shared" si="124"/>
        <v>video games</v>
      </c>
      <c r="U1104" s="2">
        <f t="shared" si="125"/>
        <v>40.203877314808778</v>
      </c>
    </row>
    <row r="1105" spans="1:21" ht="45" x14ac:dyDescent="0.25">
      <c r="A1105" s="2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0">
        <f t="shared" si="119"/>
        <v>42539.22210648148</v>
      </c>
      <c r="K1105" s="4">
        <v>1461043190</v>
      </c>
      <c r="L1105" s="10">
        <f t="shared" si="120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4">
        <f t="shared" si="121"/>
        <v>2</v>
      </c>
      <c r="R1105" s="6">
        <f t="shared" si="122"/>
        <v>16.2</v>
      </c>
      <c r="S1105" s="2" t="str">
        <f t="shared" si="123"/>
        <v>games</v>
      </c>
      <c r="T1105" s="2" t="str">
        <f t="shared" si="124"/>
        <v>video games</v>
      </c>
      <c r="U1105" s="2">
        <f t="shared" si="125"/>
        <v>60</v>
      </c>
    </row>
    <row r="1106" spans="1:21" ht="60" x14ac:dyDescent="0.25">
      <c r="A1106" s="2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0">
        <f t="shared" si="119"/>
        <v>41801.40996527778</v>
      </c>
      <c r="K1106" s="4">
        <v>1399888221</v>
      </c>
      <c r="L1106" s="10">
        <f t="shared" si="120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4">
        <f t="shared" si="121"/>
        <v>5</v>
      </c>
      <c r="R1106" s="6">
        <f t="shared" si="122"/>
        <v>80.3</v>
      </c>
      <c r="S1106" s="2" t="str">
        <f t="shared" si="123"/>
        <v>games</v>
      </c>
      <c r="T1106" s="2" t="str">
        <f t="shared" si="124"/>
        <v>video games</v>
      </c>
      <c r="U1106" s="2">
        <f t="shared" si="125"/>
        <v>30</v>
      </c>
    </row>
    <row r="1107" spans="1:21" ht="60" x14ac:dyDescent="0.25">
      <c r="A1107" s="2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0">
        <f t="shared" si="119"/>
        <v>41722.0940625</v>
      </c>
      <c r="K1107" s="4">
        <v>1393038927</v>
      </c>
      <c r="L1107" s="10">
        <f t="shared" si="120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4">
        <f t="shared" si="121"/>
        <v>1</v>
      </c>
      <c r="R1107" s="6">
        <f t="shared" si="122"/>
        <v>71.55</v>
      </c>
      <c r="S1107" s="2" t="str">
        <f t="shared" si="123"/>
        <v>games</v>
      </c>
      <c r="T1107" s="2" t="str">
        <f t="shared" si="124"/>
        <v>video games</v>
      </c>
      <c r="U1107" s="2">
        <f t="shared" si="125"/>
        <v>29.958333333335759</v>
      </c>
    </row>
    <row r="1108" spans="1:21" ht="45" x14ac:dyDescent="0.25">
      <c r="A1108" s="2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0">
        <f t="shared" si="119"/>
        <v>41003.698784722219</v>
      </c>
      <c r="K1108" s="4">
        <v>1330969575</v>
      </c>
      <c r="L1108" s="10">
        <f t="shared" si="120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4">
        <f t="shared" si="121"/>
        <v>42</v>
      </c>
      <c r="R1108" s="6">
        <f t="shared" si="122"/>
        <v>23.57</v>
      </c>
      <c r="S1108" s="2" t="str">
        <f t="shared" si="123"/>
        <v>games</v>
      </c>
      <c r="T1108" s="2" t="str">
        <f t="shared" si="124"/>
        <v>video games</v>
      </c>
      <c r="U1108" s="2">
        <f t="shared" si="125"/>
        <v>29.958333333328483</v>
      </c>
    </row>
    <row r="1109" spans="1:21" ht="60" x14ac:dyDescent="0.25">
      <c r="A1109" s="2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0">
        <f t="shared" si="119"/>
        <v>41843.861388888887</v>
      </c>
      <c r="K1109" s="4">
        <v>1403556024</v>
      </c>
      <c r="L1109" s="10">
        <f t="shared" si="120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4">
        <f t="shared" si="121"/>
        <v>0</v>
      </c>
      <c r="R1109" s="6">
        <f t="shared" si="122"/>
        <v>0</v>
      </c>
      <c r="S1109" s="2" t="str">
        <f t="shared" si="123"/>
        <v>games</v>
      </c>
      <c r="T1109" s="2" t="str">
        <f t="shared" si="124"/>
        <v>video games</v>
      </c>
      <c r="U1109" s="2">
        <f t="shared" si="125"/>
        <v>30</v>
      </c>
    </row>
    <row r="1110" spans="1:21" ht="60" x14ac:dyDescent="0.25">
      <c r="A1110" s="2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0">
        <f t="shared" si="119"/>
        <v>41012.595312500001</v>
      </c>
      <c r="K1110" s="4">
        <v>1329146235</v>
      </c>
      <c r="L1110" s="10">
        <f t="shared" si="120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4">
        <f t="shared" si="121"/>
        <v>3</v>
      </c>
      <c r="R1110" s="6">
        <f t="shared" si="122"/>
        <v>34.880000000000003</v>
      </c>
      <c r="S1110" s="2" t="str">
        <f t="shared" si="123"/>
        <v>games</v>
      </c>
      <c r="T1110" s="2" t="str">
        <f t="shared" si="124"/>
        <v>video games</v>
      </c>
      <c r="U1110" s="2">
        <f t="shared" si="125"/>
        <v>59.958333333335759</v>
      </c>
    </row>
    <row r="1111" spans="1:21" ht="60" x14ac:dyDescent="0.25">
      <c r="A1111" s="2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0">
        <f t="shared" si="119"/>
        <v>42692.793865740736</v>
      </c>
      <c r="K1111" s="4">
        <v>1476900190</v>
      </c>
      <c r="L1111" s="10">
        <f t="shared" si="120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4">
        <f t="shared" si="121"/>
        <v>1</v>
      </c>
      <c r="R1111" s="6">
        <f t="shared" si="122"/>
        <v>15</v>
      </c>
      <c r="S1111" s="2" t="str">
        <f t="shared" si="123"/>
        <v>games</v>
      </c>
      <c r="T1111" s="2" t="str">
        <f t="shared" si="124"/>
        <v>video games</v>
      </c>
      <c r="U1111" s="2">
        <f t="shared" si="125"/>
        <v>30.041666666656965</v>
      </c>
    </row>
    <row r="1112" spans="1:21" ht="60" x14ac:dyDescent="0.25">
      <c r="A1112" s="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0">
        <f t="shared" si="119"/>
        <v>41250.933124999996</v>
      </c>
      <c r="K1112" s="4">
        <v>1352327022</v>
      </c>
      <c r="L1112" s="10">
        <f t="shared" si="120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4">
        <f t="shared" si="121"/>
        <v>1</v>
      </c>
      <c r="R1112" s="6">
        <f t="shared" si="122"/>
        <v>23.18</v>
      </c>
      <c r="S1112" s="2" t="str">
        <f t="shared" si="123"/>
        <v>games</v>
      </c>
      <c r="T1112" s="2" t="str">
        <f t="shared" si="124"/>
        <v>video games</v>
      </c>
      <c r="U1112" s="2">
        <f t="shared" si="125"/>
        <v>30</v>
      </c>
    </row>
    <row r="1113" spans="1:21" ht="60" x14ac:dyDescent="0.25">
      <c r="A1113" s="2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0">
        <f t="shared" si="119"/>
        <v>42377.203587962969</v>
      </c>
      <c r="K1113" s="4">
        <v>1449636790</v>
      </c>
      <c r="L1113" s="10">
        <f t="shared" si="120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4">
        <f t="shared" si="121"/>
        <v>1</v>
      </c>
      <c r="R1113" s="6">
        <f t="shared" si="122"/>
        <v>1</v>
      </c>
      <c r="S1113" s="2" t="str">
        <f t="shared" si="123"/>
        <v>games</v>
      </c>
      <c r="T1113" s="2" t="str">
        <f t="shared" si="124"/>
        <v>video games</v>
      </c>
      <c r="U1113" s="2">
        <f t="shared" si="125"/>
        <v>30</v>
      </c>
    </row>
    <row r="1114" spans="1:21" ht="45" x14ac:dyDescent="0.25">
      <c r="A1114" s="2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0">
        <f t="shared" si="119"/>
        <v>42023.354166666672</v>
      </c>
      <c r="K1114" s="4">
        <v>1416507211</v>
      </c>
      <c r="L1114" s="10">
        <f t="shared" si="120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4">
        <f t="shared" si="121"/>
        <v>36</v>
      </c>
      <c r="R1114" s="6">
        <f t="shared" si="122"/>
        <v>100.23</v>
      </c>
      <c r="S1114" s="2" t="str">
        <f t="shared" si="123"/>
        <v>games</v>
      </c>
      <c r="T1114" s="2" t="str">
        <f t="shared" si="124"/>
        <v>video games</v>
      </c>
      <c r="U1114" s="2">
        <f t="shared" si="125"/>
        <v>59.594780092593282</v>
      </c>
    </row>
    <row r="1115" spans="1:21" ht="60" x14ac:dyDescent="0.25">
      <c r="A1115" s="2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0">
        <f t="shared" si="119"/>
        <v>41865.977083333331</v>
      </c>
      <c r="K1115" s="4">
        <v>1405466820</v>
      </c>
      <c r="L1115" s="10">
        <f t="shared" si="120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4">
        <f t="shared" si="121"/>
        <v>1</v>
      </c>
      <c r="R1115" s="6">
        <f t="shared" si="122"/>
        <v>5</v>
      </c>
      <c r="S1115" s="2" t="str">
        <f t="shared" si="123"/>
        <v>games</v>
      </c>
      <c r="T1115" s="2" t="str">
        <f t="shared" si="124"/>
        <v>video games</v>
      </c>
      <c r="U1115" s="2">
        <f t="shared" si="125"/>
        <v>30</v>
      </c>
    </row>
    <row r="1116" spans="1:21" ht="60" x14ac:dyDescent="0.25">
      <c r="A1116" s="2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0">
        <f t="shared" si="119"/>
        <v>41556.345914351856</v>
      </c>
      <c r="K1116" s="4">
        <v>1378714687</v>
      </c>
      <c r="L1116" s="10">
        <f t="shared" si="120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4">
        <f t="shared" si="121"/>
        <v>1</v>
      </c>
      <c r="R1116" s="6">
        <f t="shared" si="122"/>
        <v>3.33</v>
      </c>
      <c r="S1116" s="2" t="str">
        <f t="shared" si="123"/>
        <v>games</v>
      </c>
      <c r="T1116" s="2" t="str">
        <f t="shared" si="124"/>
        <v>video games</v>
      </c>
      <c r="U1116" s="2">
        <f t="shared" si="125"/>
        <v>30</v>
      </c>
    </row>
    <row r="1117" spans="1:21" ht="60" x14ac:dyDescent="0.25">
      <c r="A1117" s="2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0">
        <f t="shared" si="119"/>
        <v>42459.653877314813</v>
      </c>
      <c r="K1117" s="4">
        <v>1456764095</v>
      </c>
      <c r="L1117" s="10">
        <f t="shared" si="120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4">
        <f t="shared" si="121"/>
        <v>1</v>
      </c>
      <c r="R1117" s="6">
        <f t="shared" si="122"/>
        <v>13.25</v>
      </c>
      <c r="S1117" s="2" t="str">
        <f t="shared" si="123"/>
        <v>games</v>
      </c>
      <c r="T1117" s="2" t="str">
        <f t="shared" si="124"/>
        <v>video games</v>
      </c>
      <c r="U1117" s="2">
        <f t="shared" si="125"/>
        <v>29.958333333335759</v>
      </c>
    </row>
    <row r="1118" spans="1:21" ht="45" x14ac:dyDescent="0.25">
      <c r="A1118" s="2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0">
        <f t="shared" si="119"/>
        <v>41069.847314814811</v>
      </c>
      <c r="K1118" s="4">
        <v>1334089208</v>
      </c>
      <c r="L1118" s="10">
        <f t="shared" si="120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4">
        <f t="shared" si="121"/>
        <v>1</v>
      </c>
      <c r="R1118" s="6">
        <f t="shared" si="122"/>
        <v>17.850000000000001</v>
      </c>
      <c r="S1118" s="2" t="str">
        <f t="shared" si="123"/>
        <v>games</v>
      </c>
      <c r="T1118" s="2" t="str">
        <f t="shared" si="124"/>
        <v>video games</v>
      </c>
      <c r="U1118" s="2">
        <f t="shared" si="125"/>
        <v>60</v>
      </c>
    </row>
    <row r="1119" spans="1:21" ht="45" x14ac:dyDescent="0.25">
      <c r="A1119" s="2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0">
        <f t="shared" si="119"/>
        <v>42363.598530092597</v>
      </c>
      <c r="K1119" s="4">
        <v>1448461313</v>
      </c>
      <c r="L1119" s="10">
        <f t="shared" si="120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4">
        <f t="shared" si="121"/>
        <v>9</v>
      </c>
      <c r="R1119" s="6">
        <f t="shared" si="122"/>
        <v>10.38</v>
      </c>
      <c r="S1119" s="2" t="str">
        <f t="shared" si="123"/>
        <v>games</v>
      </c>
      <c r="T1119" s="2" t="str">
        <f t="shared" si="124"/>
        <v>video games</v>
      </c>
      <c r="U1119" s="2">
        <f t="shared" si="125"/>
        <v>30</v>
      </c>
    </row>
    <row r="1120" spans="1:21" ht="60" x14ac:dyDescent="0.25">
      <c r="A1120" s="2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0">
        <f t="shared" si="119"/>
        <v>41734.124756944446</v>
      </c>
      <c r="K1120" s="4">
        <v>1394078379</v>
      </c>
      <c r="L1120" s="10">
        <f t="shared" si="120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4">
        <f t="shared" si="121"/>
        <v>3</v>
      </c>
      <c r="R1120" s="6">
        <f t="shared" si="122"/>
        <v>36.33</v>
      </c>
      <c r="S1120" s="2" t="str">
        <f t="shared" si="123"/>
        <v>games</v>
      </c>
      <c r="T1120" s="2" t="str">
        <f t="shared" si="124"/>
        <v>video games</v>
      </c>
      <c r="U1120" s="2">
        <f t="shared" si="125"/>
        <v>29.958333333335759</v>
      </c>
    </row>
    <row r="1121" spans="1:21" ht="60" x14ac:dyDescent="0.25">
      <c r="A1121" s="2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0">
        <f t="shared" si="119"/>
        <v>41735.792407407411</v>
      </c>
      <c r="K1121" s="4">
        <v>1395687664</v>
      </c>
      <c r="L1121" s="10">
        <f t="shared" si="120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4">
        <f t="shared" si="121"/>
        <v>1</v>
      </c>
      <c r="R1121" s="6">
        <f t="shared" si="122"/>
        <v>5</v>
      </c>
      <c r="S1121" s="2" t="str">
        <f t="shared" si="123"/>
        <v>games</v>
      </c>
      <c r="T1121" s="2" t="str">
        <f t="shared" si="124"/>
        <v>video games</v>
      </c>
      <c r="U1121" s="2">
        <f t="shared" si="125"/>
        <v>13</v>
      </c>
    </row>
    <row r="1122" spans="1:21" ht="45" x14ac:dyDescent="0.25">
      <c r="A1122" s="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0">
        <f t="shared" si="119"/>
        <v>40844.872685185182</v>
      </c>
      <c r="K1122" s="4">
        <v>1315947400</v>
      </c>
      <c r="L1122" s="10">
        <f t="shared" si="120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4">
        <f t="shared" si="121"/>
        <v>0</v>
      </c>
      <c r="R1122" s="6">
        <f t="shared" si="122"/>
        <v>0</v>
      </c>
      <c r="S1122" s="2" t="str">
        <f t="shared" si="123"/>
        <v>games</v>
      </c>
      <c r="T1122" s="2" t="str">
        <f t="shared" si="124"/>
        <v>video games</v>
      </c>
      <c r="U1122" s="2">
        <f t="shared" si="125"/>
        <v>45</v>
      </c>
    </row>
    <row r="1123" spans="1:21" ht="45" x14ac:dyDescent="0.25">
      <c r="A1123" s="2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0">
        <f t="shared" si="119"/>
        <v>42442.892546296294</v>
      </c>
      <c r="K1123" s="4">
        <v>1455315916</v>
      </c>
      <c r="L1123" s="10">
        <f t="shared" si="120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4">
        <f t="shared" si="121"/>
        <v>1</v>
      </c>
      <c r="R1123" s="6">
        <f t="shared" si="122"/>
        <v>5.8</v>
      </c>
      <c r="S1123" s="2" t="str">
        <f t="shared" si="123"/>
        <v>games</v>
      </c>
      <c r="T1123" s="2" t="str">
        <f t="shared" si="124"/>
        <v>video games</v>
      </c>
      <c r="U1123" s="2">
        <f t="shared" si="125"/>
        <v>29.958333333328483</v>
      </c>
    </row>
    <row r="1124" spans="1:21" ht="60" x14ac:dyDescent="0.25">
      <c r="A1124" s="2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0">
        <f t="shared" si="119"/>
        <v>41424.703993055555</v>
      </c>
      <c r="K1124" s="4">
        <v>1368723225</v>
      </c>
      <c r="L1124" s="10">
        <f t="shared" si="120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4">
        <f t="shared" si="121"/>
        <v>0</v>
      </c>
      <c r="R1124" s="6">
        <f t="shared" si="122"/>
        <v>0</v>
      </c>
      <c r="S1124" s="2" t="str">
        <f t="shared" si="123"/>
        <v>games</v>
      </c>
      <c r="T1124" s="2" t="str">
        <f t="shared" si="124"/>
        <v>video games</v>
      </c>
      <c r="U1124" s="2">
        <f t="shared" si="125"/>
        <v>14</v>
      </c>
    </row>
    <row r="1125" spans="1:21" ht="60" x14ac:dyDescent="0.25">
      <c r="A1125" s="2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0">
        <f t="shared" si="119"/>
        <v>41748.5237037037</v>
      </c>
      <c r="K1125" s="4">
        <v>1395318848</v>
      </c>
      <c r="L1125" s="10">
        <f t="shared" si="120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4">
        <f t="shared" si="121"/>
        <v>1</v>
      </c>
      <c r="R1125" s="6">
        <f t="shared" si="122"/>
        <v>3.67</v>
      </c>
      <c r="S1125" s="2" t="str">
        <f t="shared" si="123"/>
        <v>games</v>
      </c>
      <c r="T1125" s="2" t="str">
        <f t="shared" si="124"/>
        <v>video games</v>
      </c>
      <c r="U1125" s="2">
        <f t="shared" si="125"/>
        <v>30</v>
      </c>
    </row>
    <row r="1126" spans="1:21" ht="60" x14ac:dyDescent="0.25">
      <c r="A1126" s="2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0">
        <f t="shared" si="119"/>
        <v>42124.667256944449</v>
      </c>
      <c r="K1126" s="4">
        <v>1427817651</v>
      </c>
      <c r="L1126" s="10">
        <f t="shared" si="120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4">
        <f t="shared" si="121"/>
        <v>1</v>
      </c>
      <c r="R1126" s="6">
        <f t="shared" si="122"/>
        <v>60.71</v>
      </c>
      <c r="S1126" s="2" t="str">
        <f t="shared" si="123"/>
        <v>games</v>
      </c>
      <c r="T1126" s="2" t="str">
        <f t="shared" si="124"/>
        <v>mobile games</v>
      </c>
      <c r="U1126" s="2">
        <f t="shared" si="125"/>
        <v>30</v>
      </c>
    </row>
    <row r="1127" spans="1:21" ht="60" x14ac:dyDescent="0.25">
      <c r="A1127" s="2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0">
        <f t="shared" si="119"/>
        <v>42272.624189814815</v>
      </c>
      <c r="K1127" s="4">
        <v>1438009130</v>
      </c>
      <c r="L1127" s="10">
        <f t="shared" si="120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4">
        <f t="shared" si="121"/>
        <v>0</v>
      </c>
      <c r="R1127" s="6">
        <f t="shared" si="122"/>
        <v>0</v>
      </c>
      <c r="S1127" s="2" t="str">
        <f t="shared" si="123"/>
        <v>games</v>
      </c>
      <c r="T1127" s="2" t="str">
        <f t="shared" si="124"/>
        <v>mobile games</v>
      </c>
      <c r="U1127" s="2">
        <f t="shared" si="125"/>
        <v>60</v>
      </c>
    </row>
    <row r="1128" spans="1:21" ht="45" x14ac:dyDescent="0.25">
      <c r="A1128" s="2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0">
        <f t="shared" si="119"/>
        <v>42565.327476851846</v>
      </c>
      <c r="K1128" s="4">
        <v>1465890694</v>
      </c>
      <c r="L1128" s="10">
        <f t="shared" si="120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4">
        <f t="shared" si="121"/>
        <v>1</v>
      </c>
      <c r="R1128" s="6">
        <f t="shared" si="122"/>
        <v>5</v>
      </c>
      <c r="S1128" s="2" t="str">
        <f t="shared" si="123"/>
        <v>games</v>
      </c>
      <c r="T1128" s="2" t="str">
        <f t="shared" si="124"/>
        <v>mobile games</v>
      </c>
      <c r="U1128" s="2">
        <f t="shared" si="125"/>
        <v>30</v>
      </c>
    </row>
    <row r="1129" spans="1:21" ht="60" x14ac:dyDescent="0.25">
      <c r="A1129" s="2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0">
        <f t="shared" si="119"/>
        <v>41957.895833333328</v>
      </c>
      <c r="K1129" s="4">
        <v>1413318600</v>
      </c>
      <c r="L1129" s="10">
        <f t="shared" si="120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4">
        <f t="shared" si="121"/>
        <v>2</v>
      </c>
      <c r="R1129" s="6">
        <f t="shared" si="122"/>
        <v>25.43</v>
      </c>
      <c r="S1129" s="2" t="str">
        <f t="shared" si="123"/>
        <v>games</v>
      </c>
      <c r="T1129" s="2" t="str">
        <f t="shared" si="124"/>
        <v>mobile games</v>
      </c>
      <c r="U1129" s="2">
        <f t="shared" si="125"/>
        <v>31.041666666664241</v>
      </c>
    </row>
    <row r="1130" spans="1:21" x14ac:dyDescent="0.25">
      <c r="A1130" s="2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0">
        <f t="shared" si="119"/>
        <v>41858.649502314816</v>
      </c>
      <c r="K1130" s="4">
        <v>1404833717</v>
      </c>
      <c r="L1130" s="10">
        <f t="shared" si="120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4">
        <f t="shared" si="121"/>
        <v>1</v>
      </c>
      <c r="R1130" s="6">
        <f t="shared" si="122"/>
        <v>1</v>
      </c>
      <c r="S1130" s="2" t="str">
        <f t="shared" si="123"/>
        <v>games</v>
      </c>
      <c r="T1130" s="2" t="str">
        <f t="shared" si="124"/>
        <v>mobile games</v>
      </c>
      <c r="U1130" s="2">
        <f t="shared" si="125"/>
        <v>30</v>
      </c>
    </row>
    <row r="1131" spans="1:21" ht="45" x14ac:dyDescent="0.25">
      <c r="A1131" s="2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0">
        <f t="shared" si="119"/>
        <v>42526.264965277776</v>
      </c>
      <c r="K1131" s="4">
        <v>1462515693</v>
      </c>
      <c r="L1131" s="10">
        <f t="shared" si="120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4">
        <f t="shared" si="121"/>
        <v>1</v>
      </c>
      <c r="R1131" s="6">
        <f t="shared" si="122"/>
        <v>10.5</v>
      </c>
      <c r="S1131" s="2" t="str">
        <f t="shared" si="123"/>
        <v>games</v>
      </c>
      <c r="T1131" s="2" t="str">
        <f t="shared" si="124"/>
        <v>mobile games</v>
      </c>
      <c r="U1131" s="2">
        <f t="shared" si="125"/>
        <v>30</v>
      </c>
    </row>
    <row r="1132" spans="1:21" ht="60" x14ac:dyDescent="0.25">
      <c r="A1132" s="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0">
        <f t="shared" si="119"/>
        <v>41969.038194444445</v>
      </c>
      <c r="K1132" s="4">
        <v>1411775700</v>
      </c>
      <c r="L1132" s="10">
        <f t="shared" si="120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4">
        <f t="shared" si="121"/>
        <v>1</v>
      </c>
      <c r="R1132" s="6">
        <f t="shared" si="122"/>
        <v>3.67</v>
      </c>
      <c r="S1132" s="2" t="str">
        <f t="shared" si="123"/>
        <v>games</v>
      </c>
      <c r="T1132" s="2" t="str">
        <f t="shared" si="124"/>
        <v>mobile games</v>
      </c>
      <c r="U1132" s="2">
        <f t="shared" si="125"/>
        <v>60.041666666664241</v>
      </c>
    </row>
    <row r="1133" spans="1:21" ht="60" x14ac:dyDescent="0.25">
      <c r="A1133" s="2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0">
        <f t="shared" si="119"/>
        <v>42362.908194444448</v>
      </c>
      <c r="K1133" s="4">
        <v>1448401668</v>
      </c>
      <c r="L1133" s="10">
        <f t="shared" si="120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4">
        <f t="shared" si="121"/>
        <v>0</v>
      </c>
      <c r="R1133" s="6">
        <f t="shared" si="122"/>
        <v>0</v>
      </c>
      <c r="S1133" s="2" t="str">
        <f t="shared" si="123"/>
        <v>games</v>
      </c>
      <c r="T1133" s="2" t="str">
        <f t="shared" si="124"/>
        <v>mobile games</v>
      </c>
      <c r="U1133" s="2">
        <f t="shared" si="125"/>
        <v>30</v>
      </c>
    </row>
    <row r="1134" spans="1:21" ht="45" x14ac:dyDescent="0.25">
      <c r="A1134" s="2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0">
        <f t="shared" si="119"/>
        <v>42736.115405092598</v>
      </c>
      <c r="K1134" s="4">
        <v>1480646771</v>
      </c>
      <c r="L1134" s="10">
        <f t="shared" si="120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4">
        <f t="shared" si="121"/>
        <v>15</v>
      </c>
      <c r="R1134" s="6">
        <f t="shared" si="122"/>
        <v>110.62</v>
      </c>
      <c r="S1134" s="2" t="str">
        <f t="shared" si="123"/>
        <v>games</v>
      </c>
      <c r="T1134" s="2" t="str">
        <f t="shared" si="124"/>
        <v>mobile games</v>
      </c>
      <c r="U1134" s="2">
        <f t="shared" si="125"/>
        <v>30</v>
      </c>
    </row>
    <row r="1135" spans="1:21" ht="60" x14ac:dyDescent="0.25">
      <c r="A1135" s="2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0">
        <f t="shared" si="119"/>
        <v>41851.407187500001</v>
      </c>
      <c r="K1135" s="4">
        <v>1404207981</v>
      </c>
      <c r="L1135" s="10">
        <f t="shared" si="120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4">
        <f t="shared" si="121"/>
        <v>1</v>
      </c>
      <c r="R1135" s="6">
        <f t="shared" si="122"/>
        <v>20</v>
      </c>
      <c r="S1135" s="2" t="str">
        <f t="shared" si="123"/>
        <v>games</v>
      </c>
      <c r="T1135" s="2" t="str">
        <f t="shared" si="124"/>
        <v>mobile games</v>
      </c>
      <c r="U1135" s="2">
        <f t="shared" si="125"/>
        <v>30</v>
      </c>
    </row>
    <row r="1136" spans="1:21" ht="45" x14ac:dyDescent="0.25">
      <c r="A1136" s="2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0">
        <f t="shared" si="119"/>
        <v>41972.189583333333</v>
      </c>
      <c r="K1136" s="4">
        <v>1416034228</v>
      </c>
      <c r="L1136" s="10">
        <f t="shared" si="120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4">
        <f t="shared" si="121"/>
        <v>1</v>
      </c>
      <c r="R1136" s="6">
        <f t="shared" si="122"/>
        <v>1</v>
      </c>
      <c r="S1136" s="2" t="str">
        <f t="shared" si="123"/>
        <v>games</v>
      </c>
      <c r="T1136" s="2" t="str">
        <f t="shared" si="124"/>
        <v>mobile games</v>
      </c>
      <c r="U1136" s="2">
        <f t="shared" si="125"/>
        <v>13.904537037036789</v>
      </c>
    </row>
    <row r="1137" spans="1:21" ht="60" x14ac:dyDescent="0.25">
      <c r="A1137" s="2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0">
        <f t="shared" si="119"/>
        <v>42588.989513888882</v>
      </c>
      <c r="K1137" s="4">
        <v>1467935094</v>
      </c>
      <c r="L1137" s="10">
        <f t="shared" si="120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4">
        <f t="shared" si="121"/>
        <v>5</v>
      </c>
      <c r="R1137" s="6">
        <f t="shared" si="122"/>
        <v>50</v>
      </c>
      <c r="S1137" s="2" t="str">
        <f t="shared" si="123"/>
        <v>games</v>
      </c>
      <c r="T1137" s="2" t="str">
        <f t="shared" si="124"/>
        <v>mobile games</v>
      </c>
      <c r="U1137" s="2">
        <f t="shared" si="125"/>
        <v>30</v>
      </c>
    </row>
    <row r="1138" spans="1:21" ht="45" x14ac:dyDescent="0.25">
      <c r="A1138" s="2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0">
        <f t="shared" si="119"/>
        <v>42357.671631944439</v>
      </c>
      <c r="K1138" s="4">
        <v>1447949229</v>
      </c>
      <c r="L1138" s="10">
        <f t="shared" si="120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4">
        <f t="shared" si="121"/>
        <v>7</v>
      </c>
      <c r="R1138" s="6">
        <f t="shared" si="122"/>
        <v>45</v>
      </c>
      <c r="S1138" s="2" t="str">
        <f t="shared" si="123"/>
        <v>games</v>
      </c>
      <c r="T1138" s="2" t="str">
        <f t="shared" si="124"/>
        <v>mobile games</v>
      </c>
      <c r="U1138" s="2">
        <f t="shared" si="125"/>
        <v>30</v>
      </c>
    </row>
    <row r="1139" spans="1:21" ht="60" x14ac:dyDescent="0.25">
      <c r="A1139" s="2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0">
        <f t="shared" si="119"/>
        <v>42483.819687499999</v>
      </c>
      <c r="K1139" s="4">
        <v>1458848421</v>
      </c>
      <c r="L1139" s="10">
        <f t="shared" si="120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4">
        <f t="shared" si="121"/>
        <v>40</v>
      </c>
      <c r="R1139" s="6">
        <f t="shared" si="122"/>
        <v>253.21</v>
      </c>
      <c r="S1139" s="2" t="str">
        <f t="shared" si="123"/>
        <v>games</v>
      </c>
      <c r="T1139" s="2" t="str">
        <f t="shared" si="124"/>
        <v>mobile games</v>
      </c>
      <c r="U1139" s="2">
        <f t="shared" si="125"/>
        <v>30</v>
      </c>
    </row>
    <row r="1140" spans="1:21" ht="60" x14ac:dyDescent="0.25">
      <c r="A1140" s="2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0">
        <f t="shared" si="119"/>
        <v>42756.9066087963</v>
      </c>
      <c r="K1140" s="4">
        <v>1483307131</v>
      </c>
      <c r="L1140" s="10">
        <f t="shared" si="120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4">
        <f t="shared" si="121"/>
        <v>1</v>
      </c>
      <c r="R1140" s="6">
        <f t="shared" si="122"/>
        <v>31.25</v>
      </c>
      <c r="S1140" s="2" t="str">
        <f t="shared" si="123"/>
        <v>games</v>
      </c>
      <c r="T1140" s="2" t="str">
        <f t="shared" si="124"/>
        <v>mobile games</v>
      </c>
      <c r="U1140" s="2">
        <f t="shared" si="125"/>
        <v>20</v>
      </c>
    </row>
    <row r="1141" spans="1:21" ht="60" x14ac:dyDescent="0.25">
      <c r="A1141" s="2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0">
        <f t="shared" si="119"/>
        <v>42005.347523148142</v>
      </c>
      <c r="K1141" s="4">
        <v>1417508426</v>
      </c>
      <c r="L1141" s="10">
        <f t="shared" si="120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4">
        <f t="shared" si="121"/>
        <v>1</v>
      </c>
      <c r="R1141" s="6">
        <f t="shared" si="122"/>
        <v>5</v>
      </c>
      <c r="S1141" s="2" t="str">
        <f t="shared" si="123"/>
        <v>games</v>
      </c>
      <c r="T1141" s="2" t="str">
        <f t="shared" si="124"/>
        <v>mobile games</v>
      </c>
      <c r="U1141" s="2">
        <f t="shared" si="125"/>
        <v>30</v>
      </c>
    </row>
    <row r="1142" spans="1:21" ht="45" x14ac:dyDescent="0.25">
      <c r="A1142" s="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0">
        <f t="shared" si="119"/>
        <v>42222.462048611109</v>
      </c>
      <c r="K1142" s="4">
        <v>1436267121</v>
      </c>
      <c r="L1142" s="10">
        <f t="shared" si="120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4">
        <f t="shared" si="121"/>
        <v>0</v>
      </c>
      <c r="R1142" s="6">
        <f t="shared" si="122"/>
        <v>0</v>
      </c>
      <c r="S1142" s="2" t="str">
        <f t="shared" si="123"/>
        <v>games</v>
      </c>
      <c r="T1142" s="2" t="str">
        <f t="shared" si="124"/>
        <v>mobile games</v>
      </c>
      <c r="U1142" s="2">
        <f t="shared" si="125"/>
        <v>30</v>
      </c>
    </row>
    <row r="1143" spans="1:21" x14ac:dyDescent="0.25">
      <c r="A1143" s="2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0">
        <f t="shared" si="119"/>
        <v>42194.699652777781</v>
      </c>
      <c r="K1143" s="4">
        <v>1433868450</v>
      </c>
      <c r="L1143" s="10">
        <f t="shared" si="120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4">
        <f t="shared" si="121"/>
        <v>0</v>
      </c>
      <c r="R1143" s="6">
        <f t="shared" si="122"/>
        <v>0</v>
      </c>
      <c r="S1143" s="2" t="str">
        <f t="shared" si="123"/>
        <v>games</v>
      </c>
      <c r="T1143" s="2" t="str">
        <f t="shared" si="124"/>
        <v>mobile games</v>
      </c>
      <c r="U1143" s="2">
        <f t="shared" si="125"/>
        <v>30</v>
      </c>
    </row>
    <row r="1144" spans="1:21" ht="45" x14ac:dyDescent="0.25">
      <c r="A1144" s="2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0">
        <f t="shared" si="119"/>
        <v>42052.006099537044</v>
      </c>
      <c r="K1144" s="4">
        <v>1421539727</v>
      </c>
      <c r="L1144" s="10">
        <f t="shared" si="120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4">
        <f t="shared" si="121"/>
        <v>0</v>
      </c>
      <c r="R1144" s="6">
        <f t="shared" si="122"/>
        <v>0</v>
      </c>
      <c r="S1144" s="2" t="str">
        <f t="shared" si="123"/>
        <v>games</v>
      </c>
      <c r="T1144" s="2" t="str">
        <f t="shared" si="124"/>
        <v>mobile games</v>
      </c>
      <c r="U1144" s="2">
        <f t="shared" si="125"/>
        <v>30</v>
      </c>
    </row>
    <row r="1145" spans="1:21" ht="60" x14ac:dyDescent="0.25">
      <c r="A1145" s="2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0">
        <f t="shared" si="119"/>
        <v>42355.19358796296</v>
      </c>
      <c r="K1145" s="4">
        <v>1447735126</v>
      </c>
      <c r="L1145" s="10">
        <f t="shared" si="120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4">
        <f t="shared" si="121"/>
        <v>1</v>
      </c>
      <c r="R1145" s="6">
        <f t="shared" si="122"/>
        <v>23.25</v>
      </c>
      <c r="S1145" s="2" t="str">
        <f t="shared" si="123"/>
        <v>games</v>
      </c>
      <c r="T1145" s="2" t="str">
        <f t="shared" si="124"/>
        <v>mobile games</v>
      </c>
      <c r="U1145" s="2">
        <f t="shared" si="125"/>
        <v>30</v>
      </c>
    </row>
    <row r="1146" spans="1:21" ht="45" x14ac:dyDescent="0.25">
      <c r="A1146" s="2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0">
        <f t="shared" si="119"/>
        <v>42123.181944444441</v>
      </c>
      <c r="K1146" s="4">
        <v>1427689320</v>
      </c>
      <c r="L1146" s="10">
        <f t="shared" si="120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4">
        <f t="shared" si="121"/>
        <v>0</v>
      </c>
      <c r="R1146" s="6">
        <f t="shared" si="122"/>
        <v>0</v>
      </c>
      <c r="S1146" s="2" t="str">
        <f t="shared" si="123"/>
        <v>food</v>
      </c>
      <c r="T1146" s="2" t="str">
        <f t="shared" si="124"/>
        <v>food trucks</v>
      </c>
      <c r="U1146" s="2">
        <f t="shared" si="125"/>
        <v>30</v>
      </c>
    </row>
    <row r="1147" spans="1:21" ht="45" x14ac:dyDescent="0.25">
      <c r="A1147" s="2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0">
        <f t="shared" si="119"/>
        <v>41914.747592592597</v>
      </c>
      <c r="K1147" s="4">
        <v>1407088592</v>
      </c>
      <c r="L1147" s="10">
        <f t="shared" si="120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4">
        <f t="shared" si="121"/>
        <v>1</v>
      </c>
      <c r="R1147" s="6">
        <f t="shared" si="122"/>
        <v>100</v>
      </c>
      <c r="S1147" s="2" t="str">
        <f t="shared" si="123"/>
        <v>food</v>
      </c>
      <c r="T1147" s="2" t="str">
        <f t="shared" si="124"/>
        <v>food trucks</v>
      </c>
      <c r="U1147" s="2">
        <f t="shared" si="125"/>
        <v>60</v>
      </c>
    </row>
    <row r="1148" spans="1:21" ht="45" x14ac:dyDescent="0.25">
      <c r="A1148" s="2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0">
        <f t="shared" si="119"/>
        <v>41761.9533912037</v>
      </c>
      <c r="K1148" s="4">
        <v>1395787973</v>
      </c>
      <c r="L1148" s="10">
        <f t="shared" si="120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4">
        <f t="shared" si="121"/>
        <v>9</v>
      </c>
      <c r="R1148" s="6">
        <f t="shared" si="122"/>
        <v>44.17</v>
      </c>
      <c r="S1148" s="2" t="str">
        <f t="shared" si="123"/>
        <v>food</v>
      </c>
      <c r="T1148" s="2" t="str">
        <f t="shared" si="124"/>
        <v>food trucks</v>
      </c>
      <c r="U1148" s="2">
        <f t="shared" si="125"/>
        <v>38</v>
      </c>
    </row>
    <row r="1149" spans="1:21" ht="60" x14ac:dyDescent="0.25">
      <c r="A1149" s="2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0">
        <f t="shared" si="119"/>
        <v>41931.972025462965</v>
      </c>
      <c r="K1149" s="4">
        <v>1408576783</v>
      </c>
      <c r="L1149" s="10">
        <f t="shared" si="120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4">
        <f t="shared" si="121"/>
        <v>0</v>
      </c>
      <c r="R1149" s="6">
        <f t="shared" si="122"/>
        <v>0</v>
      </c>
      <c r="S1149" s="2" t="str">
        <f t="shared" si="123"/>
        <v>food</v>
      </c>
      <c r="T1149" s="2" t="str">
        <f t="shared" si="124"/>
        <v>food trucks</v>
      </c>
      <c r="U1149" s="2">
        <f t="shared" si="125"/>
        <v>60</v>
      </c>
    </row>
    <row r="1150" spans="1:21" ht="30" x14ac:dyDescent="0.25">
      <c r="A1150" s="2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0">
        <f t="shared" si="119"/>
        <v>42705.212743055556</v>
      </c>
      <c r="K1150" s="4">
        <v>1477973181</v>
      </c>
      <c r="L1150" s="10">
        <f t="shared" si="120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4">
        <f t="shared" si="121"/>
        <v>1</v>
      </c>
      <c r="R1150" s="6">
        <f t="shared" si="122"/>
        <v>24.33</v>
      </c>
      <c r="S1150" s="2" t="str">
        <f t="shared" si="123"/>
        <v>food</v>
      </c>
      <c r="T1150" s="2" t="str">
        <f t="shared" si="124"/>
        <v>food trucks</v>
      </c>
      <c r="U1150" s="2">
        <f t="shared" si="125"/>
        <v>30.041666666671517</v>
      </c>
    </row>
    <row r="1151" spans="1:21" ht="30" x14ac:dyDescent="0.25">
      <c r="A1151" s="2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0">
        <f t="shared" si="119"/>
        <v>42537.71025462963</v>
      </c>
      <c r="K1151" s="4">
        <v>1463504566</v>
      </c>
      <c r="L1151" s="10">
        <f t="shared" si="120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4">
        <f t="shared" si="121"/>
        <v>1</v>
      </c>
      <c r="R1151" s="6">
        <f t="shared" si="122"/>
        <v>37.5</v>
      </c>
      <c r="S1151" s="2" t="str">
        <f t="shared" si="123"/>
        <v>food</v>
      </c>
      <c r="T1151" s="2" t="str">
        <f t="shared" si="124"/>
        <v>food trucks</v>
      </c>
      <c r="U1151" s="2">
        <f t="shared" si="125"/>
        <v>30</v>
      </c>
    </row>
    <row r="1152" spans="1:21" ht="30" x14ac:dyDescent="0.25">
      <c r="A1152" s="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0">
        <f t="shared" si="119"/>
        <v>42377.954571759255</v>
      </c>
      <c r="K1152" s="4">
        <v>1447109675</v>
      </c>
      <c r="L1152" s="10">
        <f t="shared" si="120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4">
        <f t="shared" si="121"/>
        <v>11</v>
      </c>
      <c r="R1152" s="6">
        <f t="shared" si="122"/>
        <v>42</v>
      </c>
      <c r="S1152" s="2" t="str">
        <f t="shared" si="123"/>
        <v>food</v>
      </c>
      <c r="T1152" s="2" t="str">
        <f t="shared" si="124"/>
        <v>food trucks</v>
      </c>
      <c r="U1152" s="2">
        <f t="shared" si="125"/>
        <v>60</v>
      </c>
    </row>
    <row r="1153" spans="1:21" ht="60" x14ac:dyDescent="0.25">
      <c r="A1153" s="2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0">
        <f t="shared" si="119"/>
        <v>42254.102581018517</v>
      </c>
      <c r="K1153" s="4">
        <v>1439000863</v>
      </c>
      <c r="L1153" s="10">
        <f t="shared" si="120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4">
        <f t="shared" si="121"/>
        <v>0</v>
      </c>
      <c r="R1153" s="6">
        <f t="shared" si="122"/>
        <v>0</v>
      </c>
      <c r="S1153" s="2" t="str">
        <f t="shared" si="123"/>
        <v>food</v>
      </c>
      <c r="T1153" s="2" t="str">
        <f t="shared" si="124"/>
        <v>food trucks</v>
      </c>
      <c r="U1153" s="2">
        <f t="shared" si="125"/>
        <v>30</v>
      </c>
    </row>
    <row r="1154" spans="1:21" x14ac:dyDescent="0.25">
      <c r="A1154" s="2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0">
        <f t="shared" si="119"/>
        <v>42139.709629629629</v>
      </c>
      <c r="K1154" s="4">
        <v>1429117312</v>
      </c>
      <c r="L1154" s="10">
        <f t="shared" si="120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4">
        <f t="shared" si="121"/>
        <v>6</v>
      </c>
      <c r="R1154" s="6">
        <f t="shared" si="122"/>
        <v>60.73</v>
      </c>
      <c r="S1154" s="2" t="str">
        <f t="shared" si="123"/>
        <v>food</v>
      </c>
      <c r="T1154" s="2" t="str">
        <f t="shared" si="124"/>
        <v>food trucks</v>
      </c>
      <c r="U1154" s="2">
        <f t="shared" si="125"/>
        <v>30</v>
      </c>
    </row>
    <row r="1155" spans="1:21" ht="30" x14ac:dyDescent="0.25">
      <c r="A1155" s="2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0">
        <f t="shared" ref="J1155:J1218" si="126">(((I1155/60)/60)/24)+DATE(1970,1,1)</f>
        <v>42173.714178240742</v>
      </c>
      <c r="K1155" s="4">
        <v>1432055305</v>
      </c>
      <c r="L1155" s="10">
        <f t="shared" ref="L1155:L1218" si="127">(((K1155/60)/60)/24)+DATE(1970,1,1)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4">
        <f t="shared" ref="Q1155:Q1218" si="128">ROUNDUP((E1155/D1155)*100,0)</f>
        <v>1</v>
      </c>
      <c r="R1155" s="6">
        <f t="shared" ref="R1155:R1218" si="129">IF(E1155&lt;&gt;0,ROUND(E1155/N1155,2),0)</f>
        <v>50</v>
      </c>
      <c r="S1155" s="2" t="str">
        <f t="shared" ref="S1155:S1218" si="130">LEFT(P1155,SEARCH("/",P1155,1)-1)</f>
        <v>food</v>
      </c>
      <c r="T1155" s="2" t="str">
        <f t="shared" ref="T1155:T1218" si="131">RIGHT(P1155,LEN(P1155)-SEARCH("/",P1155,1))</f>
        <v>food trucks</v>
      </c>
      <c r="U1155" s="2">
        <f t="shared" ref="U1155:U1218" si="132">J1155-L1155</f>
        <v>30</v>
      </c>
    </row>
    <row r="1156" spans="1:21" ht="45" x14ac:dyDescent="0.25">
      <c r="A1156" s="2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0">
        <f t="shared" si="126"/>
        <v>42253.108865740738</v>
      </c>
      <c r="K1156" s="4">
        <v>1438915006</v>
      </c>
      <c r="L1156" s="10">
        <f t="shared" si="127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4">
        <f t="shared" si="128"/>
        <v>7</v>
      </c>
      <c r="R1156" s="6">
        <f t="shared" si="129"/>
        <v>108.33</v>
      </c>
      <c r="S1156" s="2" t="str">
        <f t="shared" si="130"/>
        <v>food</v>
      </c>
      <c r="T1156" s="2" t="str">
        <f t="shared" si="131"/>
        <v>food trucks</v>
      </c>
      <c r="U1156" s="2">
        <f t="shared" si="132"/>
        <v>30</v>
      </c>
    </row>
    <row r="1157" spans="1:21" ht="60" x14ac:dyDescent="0.25">
      <c r="A1157" s="2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0">
        <f t="shared" si="126"/>
        <v>41865.763981481483</v>
      </c>
      <c r="K1157" s="4">
        <v>1405448408</v>
      </c>
      <c r="L1157" s="10">
        <f t="shared" si="127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4">
        <f t="shared" si="128"/>
        <v>1</v>
      </c>
      <c r="R1157" s="6">
        <f t="shared" si="129"/>
        <v>23.5</v>
      </c>
      <c r="S1157" s="2" t="str">
        <f t="shared" si="130"/>
        <v>food</v>
      </c>
      <c r="T1157" s="2" t="str">
        <f t="shared" si="131"/>
        <v>food trucks</v>
      </c>
      <c r="U1157" s="2">
        <f t="shared" si="132"/>
        <v>30</v>
      </c>
    </row>
    <row r="1158" spans="1:21" ht="45" x14ac:dyDescent="0.25">
      <c r="A1158" s="2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0">
        <f t="shared" si="126"/>
        <v>42059.07131944444</v>
      </c>
      <c r="K1158" s="4">
        <v>1422150162</v>
      </c>
      <c r="L1158" s="10">
        <f t="shared" si="127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4">
        <f t="shared" si="128"/>
        <v>0</v>
      </c>
      <c r="R1158" s="6">
        <f t="shared" si="129"/>
        <v>0</v>
      </c>
      <c r="S1158" s="2" t="str">
        <f t="shared" si="130"/>
        <v>food</v>
      </c>
      <c r="T1158" s="2" t="str">
        <f t="shared" si="131"/>
        <v>food trucks</v>
      </c>
      <c r="U1158" s="2">
        <f t="shared" si="132"/>
        <v>30</v>
      </c>
    </row>
    <row r="1159" spans="1:21" ht="60" x14ac:dyDescent="0.25">
      <c r="A1159" s="2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0">
        <f t="shared" si="126"/>
        <v>41978.669907407413</v>
      </c>
      <c r="K1159" s="4">
        <v>1412607880</v>
      </c>
      <c r="L1159" s="10">
        <f t="shared" si="127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4">
        <f t="shared" si="128"/>
        <v>2</v>
      </c>
      <c r="R1159" s="6">
        <f t="shared" si="129"/>
        <v>50.33</v>
      </c>
      <c r="S1159" s="2" t="str">
        <f t="shared" si="130"/>
        <v>food</v>
      </c>
      <c r="T1159" s="2" t="str">
        <f t="shared" si="131"/>
        <v>food trucks</v>
      </c>
      <c r="U1159" s="2">
        <f t="shared" si="132"/>
        <v>60.041666666671517</v>
      </c>
    </row>
    <row r="1160" spans="1:21" ht="60" x14ac:dyDescent="0.25">
      <c r="A1160" s="2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0">
        <f t="shared" si="126"/>
        <v>41982.09175925926</v>
      </c>
      <c r="K1160" s="4">
        <v>1415499128</v>
      </c>
      <c r="L1160" s="10">
        <f t="shared" si="127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4">
        <f t="shared" si="128"/>
        <v>1</v>
      </c>
      <c r="R1160" s="6">
        <f t="shared" si="129"/>
        <v>11.67</v>
      </c>
      <c r="S1160" s="2" t="str">
        <f t="shared" si="130"/>
        <v>food</v>
      </c>
      <c r="T1160" s="2" t="str">
        <f t="shared" si="131"/>
        <v>food trucks</v>
      </c>
      <c r="U1160" s="2">
        <f t="shared" si="132"/>
        <v>30</v>
      </c>
    </row>
    <row r="1161" spans="1:21" ht="60" x14ac:dyDescent="0.25">
      <c r="A1161" s="2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0">
        <f t="shared" si="126"/>
        <v>42185.65625</v>
      </c>
      <c r="K1161" s="4">
        <v>1433006765</v>
      </c>
      <c r="L1161" s="10">
        <f t="shared" si="127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4">
        <f t="shared" si="128"/>
        <v>0</v>
      </c>
      <c r="R1161" s="6">
        <f t="shared" si="129"/>
        <v>0</v>
      </c>
      <c r="S1161" s="2" t="str">
        <f t="shared" si="130"/>
        <v>food</v>
      </c>
      <c r="T1161" s="2" t="str">
        <f t="shared" si="131"/>
        <v>food trucks</v>
      </c>
      <c r="U1161" s="2">
        <f t="shared" si="132"/>
        <v>30.929803240738693</v>
      </c>
    </row>
    <row r="1162" spans="1:21" ht="45" x14ac:dyDescent="0.25">
      <c r="A1162" s="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0">
        <f t="shared" si="126"/>
        <v>42091.113263888896</v>
      </c>
      <c r="K1162" s="4">
        <v>1424922186</v>
      </c>
      <c r="L1162" s="10">
        <f t="shared" si="127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4">
        <f t="shared" si="128"/>
        <v>4</v>
      </c>
      <c r="R1162" s="6">
        <f t="shared" si="129"/>
        <v>60.79</v>
      </c>
      <c r="S1162" s="2" t="str">
        <f t="shared" si="130"/>
        <v>food</v>
      </c>
      <c r="T1162" s="2" t="str">
        <f t="shared" si="131"/>
        <v>food trucks</v>
      </c>
      <c r="U1162" s="2">
        <f t="shared" si="132"/>
        <v>29.958333333343035</v>
      </c>
    </row>
    <row r="1163" spans="1:21" ht="60" x14ac:dyDescent="0.25">
      <c r="A1163" s="2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0">
        <f t="shared" si="126"/>
        <v>42143.629502314812</v>
      </c>
      <c r="K1163" s="4">
        <v>1430233589</v>
      </c>
      <c r="L1163" s="10">
        <f t="shared" si="127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4">
        <f t="shared" si="128"/>
        <v>0</v>
      </c>
      <c r="R1163" s="6">
        <f t="shared" si="129"/>
        <v>0</v>
      </c>
      <c r="S1163" s="2" t="str">
        <f t="shared" si="130"/>
        <v>food</v>
      </c>
      <c r="T1163" s="2" t="str">
        <f t="shared" si="131"/>
        <v>food trucks</v>
      </c>
      <c r="U1163" s="2">
        <f t="shared" si="132"/>
        <v>21</v>
      </c>
    </row>
    <row r="1164" spans="1:21" ht="60" x14ac:dyDescent="0.25">
      <c r="A1164" s="2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0">
        <f t="shared" si="126"/>
        <v>41907.683611111112</v>
      </c>
      <c r="K1164" s="4">
        <v>1408983864</v>
      </c>
      <c r="L1164" s="10">
        <f t="shared" si="127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4">
        <f t="shared" si="128"/>
        <v>1</v>
      </c>
      <c r="R1164" s="6">
        <f t="shared" si="129"/>
        <v>17.5</v>
      </c>
      <c r="S1164" s="2" t="str">
        <f t="shared" si="130"/>
        <v>food</v>
      </c>
      <c r="T1164" s="2" t="str">
        <f t="shared" si="131"/>
        <v>food trucks</v>
      </c>
      <c r="U1164" s="2">
        <f t="shared" si="132"/>
        <v>31</v>
      </c>
    </row>
    <row r="1165" spans="1:21" ht="60" x14ac:dyDescent="0.25">
      <c r="A1165" s="2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0">
        <f t="shared" si="126"/>
        <v>41860.723611111112</v>
      </c>
      <c r="K1165" s="4">
        <v>1405012920</v>
      </c>
      <c r="L1165" s="10">
        <f t="shared" si="127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4">
        <f t="shared" si="128"/>
        <v>0</v>
      </c>
      <c r="R1165" s="6">
        <f t="shared" si="129"/>
        <v>0</v>
      </c>
      <c r="S1165" s="2" t="str">
        <f t="shared" si="130"/>
        <v>food</v>
      </c>
      <c r="T1165" s="2" t="str">
        <f t="shared" si="131"/>
        <v>food trucks</v>
      </c>
      <c r="U1165" s="2">
        <f t="shared" si="132"/>
        <v>30</v>
      </c>
    </row>
    <row r="1166" spans="1:21" ht="60" x14ac:dyDescent="0.25">
      <c r="A1166" s="2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0">
        <f t="shared" si="126"/>
        <v>42539.724328703705</v>
      </c>
      <c r="K1166" s="4">
        <v>1463678582</v>
      </c>
      <c r="L1166" s="10">
        <f t="shared" si="127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4">
        <f t="shared" si="128"/>
        <v>0</v>
      </c>
      <c r="R1166" s="6">
        <f t="shared" si="129"/>
        <v>0</v>
      </c>
      <c r="S1166" s="2" t="str">
        <f t="shared" si="130"/>
        <v>food</v>
      </c>
      <c r="T1166" s="2" t="str">
        <f t="shared" si="131"/>
        <v>food trucks</v>
      </c>
      <c r="U1166" s="2">
        <f t="shared" si="132"/>
        <v>30</v>
      </c>
    </row>
    <row r="1167" spans="1:21" ht="60" x14ac:dyDescent="0.25">
      <c r="A1167" s="2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0">
        <f t="shared" si="126"/>
        <v>41826.214467592588</v>
      </c>
      <c r="K1167" s="4">
        <v>1401685730</v>
      </c>
      <c r="L1167" s="10">
        <f t="shared" si="127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4">
        <f t="shared" si="128"/>
        <v>21</v>
      </c>
      <c r="R1167" s="6">
        <f t="shared" si="129"/>
        <v>82.82</v>
      </c>
      <c r="S1167" s="2" t="str">
        <f t="shared" si="130"/>
        <v>food</v>
      </c>
      <c r="T1167" s="2" t="str">
        <f t="shared" si="131"/>
        <v>food trucks</v>
      </c>
      <c r="U1167" s="2">
        <f t="shared" si="132"/>
        <v>34</v>
      </c>
    </row>
    <row r="1168" spans="1:21" ht="60" x14ac:dyDescent="0.25">
      <c r="A1168" s="2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0">
        <f t="shared" si="126"/>
        <v>42181.166666666672</v>
      </c>
      <c r="K1168" s="4">
        <v>1432640342</v>
      </c>
      <c r="L1168" s="10">
        <f t="shared" si="127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4">
        <f t="shared" si="128"/>
        <v>20</v>
      </c>
      <c r="R1168" s="6">
        <f t="shared" si="129"/>
        <v>358.88</v>
      </c>
      <c r="S1168" s="2" t="str">
        <f t="shared" si="130"/>
        <v>food</v>
      </c>
      <c r="T1168" s="2" t="str">
        <f t="shared" si="131"/>
        <v>food trucks</v>
      </c>
      <c r="U1168" s="2">
        <f t="shared" si="132"/>
        <v>30.681226851855172</v>
      </c>
    </row>
    <row r="1169" spans="1:21" ht="45" x14ac:dyDescent="0.25">
      <c r="A1169" s="2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0">
        <f t="shared" si="126"/>
        <v>41894.734895833331</v>
      </c>
      <c r="K1169" s="4">
        <v>1407865095</v>
      </c>
      <c r="L1169" s="10">
        <f t="shared" si="127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4">
        <f t="shared" si="128"/>
        <v>2</v>
      </c>
      <c r="R1169" s="6">
        <f t="shared" si="129"/>
        <v>61.19</v>
      </c>
      <c r="S1169" s="2" t="str">
        <f t="shared" si="130"/>
        <v>food</v>
      </c>
      <c r="T1169" s="2" t="str">
        <f t="shared" si="131"/>
        <v>food trucks</v>
      </c>
      <c r="U1169" s="2">
        <f t="shared" si="132"/>
        <v>31</v>
      </c>
    </row>
    <row r="1170" spans="1:21" ht="45" x14ac:dyDescent="0.25">
      <c r="A1170" s="2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0">
        <f t="shared" si="126"/>
        <v>42635.053993055553</v>
      </c>
      <c r="K1170" s="4">
        <v>1471915065</v>
      </c>
      <c r="L1170" s="10">
        <f t="shared" si="127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4">
        <f t="shared" si="128"/>
        <v>6</v>
      </c>
      <c r="R1170" s="6">
        <f t="shared" si="129"/>
        <v>340</v>
      </c>
      <c r="S1170" s="2" t="str">
        <f t="shared" si="130"/>
        <v>food</v>
      </c>
      <c r="T1170" s="2" t="str">
        <f t="shared" si="131"/>
        <v>food trucks</v>
      </c>
      <c r="U1170" s="2">
        <f t="shared" si="132"/>
        <v>30</v>
      </c>
    </row>
    <row r="1171" spans="1:21" ht="45" x14ac:dyDescent="0.25">
      <c r="A1171" s="2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0">
        <f t="shared" si="126"/>
        <v>42057.353738425925</v>
      </c>
      <c r="K1171" s="4">
        <v>1422001763</v>
      </c>
      <c r="L1171" s="10">
        <f t="shared" si="127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4">
        <f t="shared" si="128"/>
        <v>1</v>
      </c>
      <c r="R1171" s="6">
        <f t="shared" si="129"/>
        <v>5.67</v>
      </c>
      <c r="S1171" s="2" t="str">
        <f t="shared" si="130"/>
        <v>food</v>
      </c>
      <c r="T1171" s="2" t="str">
        <f t="shared" si="131"/>
        <v>food trucks</v>
      </c>
      <c r="U1171" s="2">
        <f t="shared" si="132"/>
        <v>30</v>
      </c>
    </row>
    <row r="1172" spans="1:21" ht="45" x14ac:dyDescent="0.25">
      <c r="A1172" s="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0">
        <f t="shared" si="126"/>
        <v>42154.893182870372</v>
      </c>
      <c r="K1172" s="4">
        <v>1430429171</v>
      </c>
      <c r="L1172" s="10">
        <f t="shared" si="127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4">
        <f t="shared" si="128"/>
        <v>1</v>
      </c>
      <c r="R1172" s="6">
        <f t="shared" si="129"/>
        <v>50</v>
      </c>
      <c r="S1172" s="2" t="str">
        <f t="shared" si="130"/>
        <v>food</v>
      </c>
      <c r="T1172" s="2" t="str">
        <f t="shared" si="131"/>
        <v>food trucks</v>
      </c>
      <c r="U1172" s="2">
        <f t="shared" si="132"/>
        <v>30</v>
      </c>
    </row>
    <row r="1173" spans="1:21" ht="45" x14ac:dyDescent="0.25">
      <c r="A1173" s="2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0">
        <f t="shared" si="126"/>
        <v>41956.846377314811</v>
      </c>
      <c r="K1173" s="4">
        <v>1414351127</v>
      </c>
      <c r="L1173" s="10">
        <f t="shared" si="127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4">
        <f t="shared" si="128"/>
        <v>1</v>
      </c>
      <c r="R1173" s="6">
        <f t="shared" si="129"/>
        <v>25</v>
      </c>
      <c r="S1173" s="2" t="str">
        <f t="shared" si="130"/>
        <v>food</v>
      </c>
      <c r="T1173" s="2" t="str">
        <f t="shared" si="131"/>
        <v>food trucks</v>
      </c>
      <c r="U1173" s="2">
        <f t="shared" si="132"/>
        <v>18.041666666664241</v>
      </c>
    </row>
    <row r="1174" spans="1:21" ht="30" x14ac:dyDescent="0.25">
      <c r="A1174" s="2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0">
        <f t="shared" si="126"/>
        <v>41871.682314814818</v>
      </c>
      <c r="K1174" s="4">
        <v>1405959752</v>
      </c>
      <c r="L1174" s="10">
        <f t="shared" si="127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4">
        <f t="shared" si="128"/>
        <v>0</v>
      </c>
      <c r="R1174" s="6">
        <f t="shared" si="129"/>
        <v>0</v>
      </c>
      <c r="S1174" s="2" t="str">
        <f t="shared" si="130"/>
        <v>food</v>
      </c>
      <c r="T1174" s="2" t="str">
        <f t="shared" si="131"/>
        <v>food trucks</v>
      </c>
      <c r="U1174" s="2">
        <f t="shared" si="132"/>
        <v>30</v>
      </c>
    </row>
    <row r="1175" spans="1:21" ht="60" x14ac:dyDescent="0.25">
      <c r="A1175" s="2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0">
        <f t="shared" si="126"/>
        <v>42219.185844907406</v>
      </c>
      <c r="K1175" s="4">
        <v>1435552057</v>
      </c>
      <c r="L1175" s="10">
        <f t="shared" si="127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4">
        <f t="shared" si="128"/>
        <v>1</v>
      </c>
      <c r="R1175" s="6">
        <f t="shared" si="129"/>
        <v>30</v>
      </c>
      <c r="S1175" s="2" t="str">
        <f t="shared" si="130"/>
        <v>food</v>
      </c>
      <c r="T1175" s="2" t="str">
        <f t="shared" si="131"/>
        <v>food trucks</v>
      </c>
      <c r="U1175" s="2">
        <f t="shared" si="132"/>
        <v>35</v>
      </c>
    </row>
    <row r="1176" spans="1:21" ht="45" x14ac:dyDescent="0.25">
      <c r="A1176" s="2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0">
        <f t="shared" si="126"/>
        <v>42498.84174768519</v>
      </c>
      <c r="K1176" s="4">
        <v>1460146327</v>
      </c>
      <c r="L1176" s="10">
        <f t="shared" si="127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4">
        <f t="shared" si="128"/>
        <v>6</v>
      </c>
      <c r="R1176" s="6">
        <f t="shared" si="129"/>
        <v>46.63</v>
      </c>
      <c r="S1176" s="2" t="str">
        <f t="shared" si="130"/>
        <v>food</v>
      </c>
      <c r="T1176" s="2" t="str">
        <f t="shared" si="131"/>
        <v>food trucks</v>
      </c>
      <c r="U1176" s="2">
        <f t="shared" si="132"/>
        <v>30</v>
      </c>
    </row>
    <row r="1177" spans="1:21" ht="45" x14ac:dyDescent="0.25">
      <c r="A1177" s="2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0">
        <f t="shared" si="126"/>
        <v>42200.728460648148</v>
      </c>
      <c r="K1177" s="4">
        <v>1434389339</v>
      </c>
      <c r="L1177" s="10">
        <f t="shared" si="127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4">
        <f t="shared" si="128"/>
        <v>3</v>
      </c>
      <c r="R1177" s="6">
        <f t="shared" si="129"/>
        <v>65</v>
      </c>
      <c r="S1177" s="2" t="str">
        <f t="shared" si="130"/>
        <v>food</v>
      </c>
      <c r="T1177" s="2" t="str">
        <f t="shared" si="131"/>
        <v>food trucks</v>
      </c>
      <c r="U1177" s="2">
        <f t="shared" si="132"/>
        <v>30</v>
      </c>
    </row>
    <row r="1178" spans="1:21" ht="60" x14ac:dyDescent="0.25">
      <c r="A1178" s="2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0">
        <f t="shared" si="126"/>
        <v>42800.541666666672</v>
      </c>
      <c r="K1178" s="4">
        <v>1484094498</v>
      </c>
      <c r="L1178" s="10">
        <f t="shared" si="127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4">
        <f t="shared" si="128"/>
        <v>1</v>
      </c>
      <c r="R1178" s="6">
        <f t="shared" si="129"/>
        <v>10</v>
      </c>
      <c r="S1178" s="2" t="str">
        <f t="shared" si="130"/>
        <v>food</v>
      </c>
      <c r="T1178" s="2" t="str">
        <f t="shared" si="131"/>
        <v>food trucks</v>
      </c>
      <c r="U1178" s="2">
        <f t="shared" si="132"/>
        <v>54.522013888898073</v>
      </c>
    </row>
    <row r="1179" spans="1:21" ht="60" x14ac:dyDescent="0.25">
      <c r="A1179" s="2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0">
        <f t="shared" si="126"/>
        <v>41927.660833333335</v>
      </c>
      <c r="K1179" s="4">
        <v>1410796296</v>
      </c>
      <c r="L1179" s="10">
        <f t="shared" si="127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4">
        <f t="shared" si="128"/>
        <v>0</v>
      </c>
      <c r="R1179" s="6">
        <f t="shared" si="129"/>
        <v>0</v>
      </c>
      <c r="S1179" s="2" t="str">
        <f t="shared" si="130"/>
        <v>food</v>
      </c>
      <c r="T1179" s="2" t="str">
        <f t="shared" si="131"/>
        <v>food trucks</v>
      </c>
      <c r="U1179" s="2">
        <f t="shared" si="132"/>
        <v>30</v>
      </c>
    </row>
    <row r="1180" spans="1:21" ht="60" x14ac:dyDescent="0.25">
      <c r="A1180" s="2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0">
        <f t="shared" si="126"/>
        <v>41867.905694444446</v>
      </c>
      <c r="K1180" s="4">
        <v>1405633452</v>
      </c>
      <c r="L1180" s="10">
        <f t="shared" si="127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4">
        <f t="shared" si="128"/>
        <v>1</v>
      </c>
      <c r="R1180" s="6">
        <f t="shared" si="129"/>
        <v>5</v>
      </c>
      <c r="S1180" s="2" t="str">
        <f t="shared" si="130"/>
        <v>food</v>
      </c>
      <c r="T1180" s="2" t="str">
        <f t="shared" si="131"/>
        <v>food trucks</v>
      </c>
      <c r="U1180" s="2">
        <f t="shared" si="132"/>
        <v>30</v>
      </c>
    </row>
    <row r="1181" spans="1:21" ht="45" x14ac:dyDescent="0.25">
      <c r="A1181" s="2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0">
        <f t="shared" si="126"/>
        <v>42305.720219907409</v>
      </c>
      <c r="K1181" s="4">
        <v>1443460627</v>
      </c>
      <c r="L1181" s="10">
        <f t="shared" si="127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4">
        <f t="shared" si="128"/>
        <v>6</v>
      </c>
      <c r="R1181" s="6">
        <f t="shared" si="129"/>
        <v>640</v>
      </c>
      <c r="S1181" s="2" t="str">
        <f t="shared" si="130"/>
        <v>food</v>
      </c>
      <c r="T1181" s="2" t="str">
        <f t="shared" si="131"/>
        <v>food trucks</v>
      </c>
      <c r="U1181" s="2">
        <f t="shared" si="132"/>
        <v>30</v>
      </c>
    </row>
    <row r="1182" spans="1:21" ht="45" x14ac:dyDescent="0.25">
      <c r="A1182" s="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0">
        <f t="shared" si="126"/>
        <v>41818.806875000002</v>
      </c>
      <c r="K1182" s="4">
        <v>1400786514</v>
      </c>
      <c r="L1182" s="10">
        <f t="shared" si="127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4">
        <f t="shared" si="128"/>
        <v>12</v>
      </c>
      <c r="R1182" s="6">
        <f t="shared" si="129"/>
        <v>69.12</v>
      </c>
      <c r="S1182" s="2" t="str">
        <f t="shared" si="130"/>
        <v>food</v>
      </c>
      <c r="T1182" s="2" t="str">
        <f t="shared" si="131"/>
        <v>food trucks</v>
      </c>
      <c r="U1182" s="2">
        <f t="shared" si="132"/>
        <v>37</v>
      </c>
    </row>
    <row r="1183" spans="1:21" ht="30" x14ac:dyDescent="0.25">
      <c r="A1183" s="2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0">
        <f t="shared" si="126"/>
        <v>42064.339363425926</v>
      </c>
      <c r="K1183" s="4">
        <v>1422605321</v>
      </c>
      <c r="L1183" s="10">
        <f t="shared" si="127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4">
        <f t="shared" si="128"/>
        <v>1</v>
      </c>
      <c r="R1183" s="6">
        <f t="shared" si="129"/>
        <v>1.33</v>
      </c>
      <c r="S1183" s="2" t="str">
        <f t="shared" si="130"/>
        <v>food</v>
      </c>
      <c r="T1183" s="2" t="str">
        <f t="shared" si="131"/>
        <v>food trucks</v>
      </c>
      <c r="U1183" s="2">
        <f t="shared" si="132"/>
        <v>30</v>
      </c>
    </row>
    <row r="1184" spans="1:21" ht="60" x14ac:dyDescent="0.25">
      <c r="A1184" s="2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0">
        <f t="shared" si="126"/>
        <v>42747.695833333331</v>
      </c>
      <c r="K1184" s="4">
        <v>1482609088</v>
      </c>
      <c r="L1184" s="10">
        <f t="shared" si="127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4">
        <f t="shared" si="128"/>
        <v>5</v>
      </c>
      <c r="R1184" s="6">
        <f t="shared" si="129"/>
        <v>10.5</v>
      </c>
      <c r="S1184" s="2" t="str">
        <f t="shared" si="130"/>
        <v>food</v>
      </c>
      <c r="T1184" s="2" t="str">
        <f t="shared" si="131"/>
        <v>food trucks</v>
      </c>
      <c r="U1184" s="2">
        <f t="shared" si="132"/>
        <v>18.868425925924385</v>
      </c>
    </row>
    <row r="1185" spans="1:21" ht="60" x14ac:dyDescent="0.25">
      <c r="A1185" s="2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0">
        <f t="shared" si="126"/>
        <v>42676.165972222225</v>
      </c>
      <c r="K1185" s="4">
        <v>1476391223</v>
      </c>
      <c r="L1185" s="10">
        <f t="shared" si="127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4">
        <f t="shared" si="128"/>
        <v>4</v>
      </c>
      <c r="R1185" s="6">
        <f t="shared" si="129"/>
        <v>33.33</v>
      </c>
      <c r="S1185" s="2" t="str">
        <f t="shared" si="130"/>
        <v>food</v>
      </c>
      <c r="T1185" s="2" t="str">
        <f t="shared" si="131"/>
        <v>food trucks</v>
      </c>
      <c r="U1185" s="2">
        <f t="shared" si="132"/>
        <v>19.304594907414867</v>
      </c>
    </row>
    <row r="1186" spans="1:21" ht="60" x14ac:dyDescent="0.25">
      <c r="A1186" s="2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0">
        <f t="shared" si="126"/>
        <v>42772.599664351852</v>
      </c>
      <c r="K1186" s="4">
        <v>1483712611</v>
      </c>
      <c r="L1186" s="10">
        <f t="shared" si="127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4">
        <f t="shared" si="128"/>
        <v>105</v>
      </c>
      <c r="R1186" s="6">
        <f t="shared" si="129"/>
        <v>61.56</v>
      </c>
      <c r="S1186" s="2" t="str">
        <f t="shared" si="130"/>
        <v>photography</v>
      </c>
      <c r="T1186" s="2" t="str">
        <f t="shared" si="131"/>
        <v>photobooks</v>
      </c>
      <c r="U1186" s="2">
        <f t="shared" si="132"/>
        <v>31</v>
      </c>
    </row>
    <row r="1187" spans="1:21" ht="60" x14ac:dyDescent="0.25">
      <c r="A1187" s="2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0">
        <f t="shared" si="126"/>
        <v>42163.166666666672</v>
      </c>
      <c r="K1187" s="4">
        <v>1430945149</v>
      </c>
      <c r="L1187" s="10">
        <f t="shared" si="127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4">
        <f t="shared" si="128"/>
        <v>106</v>
      </c>
      <c r="R1187" s="6">
        <f t="shared" si="129"/>
        <v>118.74</v>
      </c>
      <c r="S1187" s="2" t="str">
        <f t="shared" si="130"/>
        <v>photography</v>
      </c>
      <c r="T1187" s="2" t="str">
        <f t="shared" si="131"/>
        <v>photobooks</v>
      </c>
      <c r="U1187" s="2">
        <f t="shared" si="132"/>
        <v>32.301516203704523</v>
      </c>
    </row>
    <row r="1188" spans="1:21" ht="60" x14ac:dyDescent="0.25">
      <c r="A1188" s="2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0">
        <f t="shared" si="126"/>
        <v>42156.945833333331</v>
      </c>
      <c r="K1188" s="4">
        <v>1430340195</v>
      </c>
      <c r="L1188" s="10">
        <f t="shared" si="127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4">
        <f t="shared" si="128"/>
        <v>107</v>
      </c>
      <c r="R1188" s="6">
        <f t="shared" si="129"/>
        <v>65.08</v>
      </c>
      <c r="S1188" s="2" t="str">
        <f t="shared" si="130"/>
        <v>photography</v>
      </c>
      <c r="T1188" s="2" t="str">
        <f t="shared" si="131"/>
        <v>photobooks</v>
      </c>
      <c r="U1188" s="2">
        <f t="shared" si="132"/>
        <v>33.082465277781012</v>
      </c>
    </row>
    <row r="1189" spans="1:21" ht="60" x14ac:dyDescent="0.25">
      <c r="A1189" s="2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0">
        <f t="shared" si="126"/>
        <v>42141.75</v>
      </c>
      <c r="K1189" s="4">
        <v>1429133323</v>
      </c>
      <c r="L1189" s="10">
        <f t="shared" si="127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4">
        <f t="shared" si="128"/>
        <v>105</v>
      </c>
      <c r="R1189" s="6">
        <f t="shared" si="129"/>
        <v>130.16</v>
      </c>
      <c r="S1189" s="2" t="str">
        <f t="shared" si="130"/>
        <v>photography</v>
      </c>
      <c r="T1189" s="2" t="str">
        <f t="shared" si="131"/>
        <v>photobooks</v>
      </c>
      <c r="U1189" s="2">
        <f t="shared" si="132"/>
        <v>31.855057870372548</v>
      </c>
    </row>
    <row r="1190" spans="1:21" ht="45" x14ac:dyDescent="0.25">
      <c r="A1190" s="2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0">
        <f t="shared" si="126"/>
        <v>42732.700694444444</v>
      </c>
      <c r="K1190" s="4">
        <v>1481129340</v>
      </c>
      <c r="L1190" s="10">
        <f t="shared" si="127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4">
        <f t="shared" si="128"/>
        <v>161</v>
      </c>
      <c r="R1190" s="6">
        <f t="shared" si="129"/>
        <v>37.78</v>
      </c>
      <c r="S1190" s="2" t="str">
        <f t="shared" si="130"/>
        <v>photography</v>
      </c>
      <c r="T1190" s="2" t="str">
        <f t="shared" si="131"/>
        <v>photobooks</v>
      </c>
      <c r="U1190" s="2">
        <f t="shared" si="132"/>
        <v>21</v>
      </c>
    </row>
    <row r="1191" spans="1:21" ht="60" x14ac:dyDescent="0.25">
      <c r="A1191" s="2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0">
        <f t="shared" si="126"/>
        <v>42550.979108796295</v>
      </c>
      <c r="K1191" s="4">
        <v>1465428595</v>
      </c>
      <c r="L1191" s="10">
        <f t="shared" si="127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4">
        <f t="shared" si="128"/>
        <v>108</v>
      </c>
      <c r="R1191" s="6">
        <f t="shared" si="129"/>
        <v>112.79</v>
      </c>
      <c r="S1191" s="2" t="str">
        <f t="shared" si="130"/>
        <v>photography</v>
      </c>
      <c r="T1191" s="2" t="str">
        <f t="shared" si="131"/>
        <v>photobooks</v>
      </c>
      <c r="U1191" s="2">
        <f t="shared" si="132"/>
        <v>21</v>
      </c>
    </row>
    <row r="1192" spans="1:21" ht="45" x14ac:dyDescent="0.25">
      <c r="A1192" s="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0">
        <f t="shared" si="126"/>
        <v>41882.665798611109</v>
      </c>
      <c r="K1192" s="4">
        <v>1406908725</v>
      </c>
      <c r="L1192" s="10">
        <f t="shared" si="127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4">
        <f t="shared" si="128"/>
        <v>135</v>
      </c>
      <c r="R1192" s="6">
        <f t="shared" si="129"/>
        <v>51.92</v>
      </c>
      <c r="S1192" s="2" t="str">
        <f t="shared" si="130"/>
        <v>photography</v>
      </c>
      <c r="T1192" s="2" t="str">
        <f t="shared" si="131"/>
        <v>photobooks</v>
      </c>
      <c r="U1192" s="2">
        <f t="shared" si="132"/>
        <v>30</v>
      </c>
    </row>
    <row r="1193" spans="1:21" ht="60" x14ac:dyDescent="0.25">
      <c r="A1193" s="2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0">
        <f t="shared" si="126"/>
        <v>42449.562037037031</v>
      </c>
      <c r="K1193" s="4">
        <v>1455892160</v>
      </c>
      <c r="L1193" s="10">
        <f t="shared" si="127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4">
        <f t="shared" si="128"/>
        <v>110</v>
      </c>
      <c r="R1193" s="6">
        <f t="shared" si="129"/>
        <v>89.24</v>
      </c>
      <c r="S1193" s="2" t="str">
        <f t="shared" si="130"/>
        <v>photography</v>
      </c>
      <c r="T1193" s="2" t="str">
        <f t="shared" si="131"/>
        <v>photobooks</v>
      </c>
      <c r="U1193" s="2">
        <f t="shared" si="132"/>
        <v>29.958333333328483</v>
      </c>
    </row>
    <row r="1194" spans="1:21" ht="30" x14ac:dyDescent="0.25">
      <c r="A1194" s="2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0">
        <f t="shared" si="126"/>
        <v>42777.506689814814</v>
      </c>
      <c r="K1194" s="4">
        <v>1484222978</v>
      </c>
      <c r="L1194" s="10">
        <f t="shared" si="127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4">
        <f t="shared" si="128"/>
        <v>290</v>
      </c>
      <c r="R1194" s="6">
        <f t="shared" si="129"/>
        <v>19.329999999999998</v>
      </c>
      <c r="S1194" s="2" t="str">
        <f t="shared" si="130"/>
        <v>photography</v>
      </c>
      <c r="T1194" s="2" t="str">
        <f t="shared" si="131"/>
        <v>photobooks</v>
      </c>
      <c r="U1194" s="2">
        <f t="shared" si="132"/>
        <v>30</v>
      </c>
    </row>
    <row r="1195" spans="1:21" ht="60" x14ac:dyDescent="0.25">
      <c r="A1195" s="2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0">
        <f t="shared" si="126"/>
        <v>42469.734409722223</v>
      </c>
      <c r="K1195" s="4">
        <v>1455043053</v>
      </c>
      <c r="L1195" s="10">
        <f t="shared" si="127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4">
        <f t="shared" si="128"/>
        <v>104</v>
      </c>
      <c r="R1195" s="6">
        <f t="shared" si="129"/>
        <v>79.97</v>
      </c>
      <c r="S1195" s="2" t="str">
        <f t="shared" si="130"/>
        <v>photography</v>
      </c>
      <c r="T1195" s="2" t="str">
        <f t="shared" si="131"/>
        <v>photobooks</v>
      </c>
      <c r="U1195" s="2">
        <f t="shared" si="132"/>
        <v>59.958333333328483</v>
      </c>
    </row>
    <row r="1196" spans="1:21" ht="60" x14ac:dyDescent="0.25">
      <c r="A1196" s="2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0">
        <f t="shared" si="126"/>
        <v>42102.488182870366</v>
      </c>
      <c r="K1196" s="4">
        <v>1425901379</v>
      </c>
      <c r="L1196" s="10">
        <f t="shared" si="127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4">
        <f t="shared" si="128"/>
        <v>323</v>
      </c>
      <c r="R1196" s="6">
        <f t="shared" si="129"/>
        <v>56.41</v>
      </c>
      <c r="S1196" s="2" t="str">
        <f t="shared" si="130"/>
        <v>photography</v>
      </c>
      <c r="T1196" s="2" t="str">
        <f t="shared" si="131"/>
        <v>photobooks</v>
      </c>
      <c r="U1196" s="2">
        <f t="shared" si="132"/>
        <v>30</v>
      </c>
    </row>
    <row r="1197" spans="1:21" ht="60" x14ac:dyDescent="0.25">
      <c r="A1197" s="2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0">
        <f t="shared" si="126"/>
        <v>42358.375</v>
      </c>
      <c r="K1197" s="4">
        <v>1445415653</v>
      </c>
      <c r="L1197" s="10">
        <f t="shared" si="127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4">
        <f t="shared" si="128"/>
        <v>135</v>
      </c>
      <c r="R1197" s="6">
        <f t="shared" si="129"/>
        <v>79.41</v>
      </c>
      <c r="S1197" s="2" t="str">
        <f t="shared" si="130"/>
        <v>photography</v>
      </c>
      <c r="T1197" s="2" t="str">
        <f t="shared" si="131"/>
        <v>photobooks</v>
      </c>
      <c r="U1197" s="2">
        <f t="shared" si="132"/>
        <v>60.027164351849933</v>
      </c>
    </row>
    <row r="1198" spans="1:21" ht="30" x14ac:dyDescent="0.25">
      <c r="A1198" s="2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0">
        <f t="shared" si="126"/>
        <v>42356.818738425922</v>
      </c>
      <c r="K1198" s="4">
        <v>1447875539</v>
      </c>
      <c r="L1198" s="10">
        <f t="shared" si="127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4">
        <f t="shared" si="128"/>
        <v>270</v>
      </c>
      <c r="R1198" s="6">
        <f t="shared" si="129"/>
        <v>76.44</v>
      </c>
      <c r="S1198" s="2" t="str">
        <f t="shared" si="130"/>
        <v>photography</v>
      </c>
      <c r="T1198" s="2" t="str">
        <f t="shared" si="131"/>
        <v>photobooks</v>
      </c>
      <c r="U1198" s="2">
        <f t="shared" si="132"/>
        <v>30</v>
      </c>
    </row>
    <row r="1199" spans="1:21" ht="60" x14ac:dyDescent="0.25">
      <c r="A1199" s="2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0">
        <f t="shared" si="126"/>
        <v>42534.249305555553</v>
      </c>
      <c r="K1199" s="4">
        <v>1463155034</v>
      </c>
      <c r="L1199" s="10">
        <f t="shared" si="127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4">
        <f t="shared" si="128"/>
        <v>254</v>
      </c>
      <c r="R1199" s="6">
        <f t="shared" si="129"/>
        <v>121</v>
      </c>
      <c r="S1199" s="2" t="str">
        <f t="shared" si="130"/>
        <v>photography</v>
      </c>
      <c r="T1199" s="2" t="str">
        <f t="shared" si="131"/>
        <v>photobooks</v>
      </c>
      <c r="U1199" s="2">
        <f t="shared" si="132"/>
        <v>30.584560185183364</v>
      </c>
    </row>
    <row r="1200" spans="1:21" ht="60" x14ac:dyDescent="0.25">
      <c r="A1200" s="2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0">
        <f t="shared" si="126"/>
        <v>42369.125</v>
      </c>
      <c r="K1200" s="4">
        <v>1448463086</v>
      </c>
      <c r="L1200" s="10">
        <f t="shared" si="127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4">
        <f t="shared" si="128"/>
        <v>261</v>
      </c>
      <c r="R1200" s="6">
        <f t="shared" si="129"/>
        <v>54.62</v>
      </c>
      <c r="S1200" s="2" t="str">
        <f t="shared" si="130"/>
        <v>photography</v>
      </c>
      <c r="T1200" s="2" t="str">
        <f t="shared" si="131"/>
        <v>photobooks</v>
      </c>
      <c r="U1200" s="2">
        <f t="shared" si="132"/>
        <v>35.505949074075033</v>
      </c>
    </row>
    <row r="1201" spans="1:21" ht="60" x14ac:dyDescent="0.25">
      <c r="A1201" s="2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0">
        <f t="shared" si="126"/>
        <v>42193.770833333328</v>
      </c>
      <c r="K1201" s="4">
        <v>1433615400</v>
      </c>
      <c r="L1201" s="10">
        <f t="shared" si="127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4">
        <f t="shared" si="128"/>
        <v>102</v>
      </c>
      <c r="R1201" s="6">
        <f t="shared" si="129"/>
        <v>299.22000000000003</v>
      </c>
      <c r="S1201" s="2" t="str">
        <f t="shared" si="130"/>
        <v>photography</v>
      </c>
      <c r="T1201" s="2" t="str">
        <f t="shared" si="131"/>
        <v>photobooks</v>
      </c>
      <c r="U1201" s="2">
        <f t="shared" si="132"/>
        <v>32</v>
      </c>
    </row>
    <row r="1202" spans="1:21" ht="60" x14ac:dyDescent="0.25">
      <c r="A1202" s="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0">
        <f t="shared" si="126"/>
        <v>42110.477500000001</v>
      </c>
      <c r="K1202" s="4">
        <v>1427369256</v>
      </c>
      <c r="L1202" s="10">
        <f t="shared" si="127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4">
        <f t="shared" si="128"/>
        <v>126</v>
      </c>
      <c r="R1202" s="6">
        <f t="shared" si="129"/>
        <v>58.53</v>
      </c>
      <c r="S1202" s="2" t="str">
        <f t="shared" si="130"/>
        <v>photography</v>
      </c>
      <c r="T1202" s="2" t="str">
        <f t="shared" si="131"/>
        <v>photobooks</v>
      </c>
      <c r="U1202" s="2">
        <f t="shared" si="132"/>
        <v>21</v>
      </c>
    </row>
    <row r="1203" spans="1:21" ht="60" x14ac:dyDescent="0.25">
      <c r="A1203" s="2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0">
        <f t="shared" si="126"/>
        <v>42566.60701388889</v>
      </c>
      <c r="K1203" s="4">
        <v>1466001246</v>
      </c>
      <c r="L1203" s="10">
        <f t="shared" si="127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4">
        <f t="shared" si="128"/>
        <v>103</v>
      </c>
      <c r="R1203" s="6">
        <f t="shared" si="129"/>
        <v>55.37</v>
      </c>
      <c r="S1203" s="2" t="str">
        <f t="shared" si="130"/>
        <v>photography</v>
      </c>
      <c r="T1203" s="2" t="str">
        <f t="shared" si="131"/>
        <v>photobooks</v>
      </c>
      <c r="U1203" s="2">
        <f t="shared" si="132"/>
        <v>30</v>
      </c>
    </row>
    <row r="1204" spans="1:21" ht="60" x14ac:dyDescent="0.25">
      <c r="A1204" s="2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0">
        <f t="shared" si="126"/>
        <v>42182.288819444439</v>
      </c>
      <c r="K1204" s="4">
        <v>1432796154</v>
      </c>
      <c r="L1204" s="10">
        <f t="shared" si="127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4">
        <f t="shared" si="128"/>
        <v>200</v>
      </c>
      <c r="R1204" s="6">
        <f t="shared" si="129"/>
        <v>183.8</v>
      </c>
      <c r="S1204" s="2" t="str">
        <f t="shared" si="130"/>
        <v>photography</v>
      </c>
      <c r="T1204" s="2" t="str">
        <f t="shared" si="131"/>
        <v>photobooks</v>
      </c>
      <c r="U1204" s="2">
        <f t="shared" si="132"/>
        <v>30</v>
      </c>
    </row>
    <row r="1205" spans="1:21" ht="45" x14ac:dyDescent="0.25">
      <c r="A1205" s="2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0">
        <f t="shared" si="126"/>
        <v>42155.614895833336</v>
      </c>
      <c r="K1205" s="4">
        <v>1430491527</v>
      </c>
      <c r="L1205" s="10">
        <f t="shared" si="127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4">
        <f t="shared" si="128"/>
        <v>103</v>
      </c>
      <c r="R1205" s="6">
        <f t="shared" si="129"/>
        <v>165.35</v>
      </c>
      <c r="S1205" s="2" t="str">
        <f t="shared" si="130"/>
        <v>photography</v>
      </c>
      <c r="T1205" s="2" t="str">
        <f t="shared" si="131"/>
        <v>photobooks</v>
      </c>
      <c r="U1205" s="2">
        <f t="shared" si="132"/>
        <v>30</v>
      </c>
    </row>
    <row r="1206" spans="1:21" ht="45" x14ac:dyDescent="0.25">
      <c r="A1206" s="2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0">
        <f t="shared" si="126"/>
        <v>42342.208333333328</v>
      </c>
      <c r="K1206" s="4">
        <v>1445363833</v>
      </c>
      <c r="L1206" s="10">
        <f t="shared" si="127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4">
        <f t="shared" si="128"/>
        <v>103</v>
      </c>
      <c r="R1206" s="6">
        <f t="shared" si="129"/>
        <v>234.79</v>
      </c>
      <c r="S1206" s="2" t="str">
        <f t="shared" si="130"/>
        <v>photography</v>
      </c>
      <c r="T1206" s="2" t="str">
        <f t="shared" si="131"/>
        <v>photobooks</v>
      </c>
      <c r="U1206" s="2">
        <f t="shared" si="132"/>
        <v>44.460266203699575</v>
      </c>
    </row>
    <row r="1207" spans="1:21" ht="60" x14ac:dyDescent="0.25">
      <c r="A1207" s="2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0">
        <f t="shared" si="126"/>
        <v>42168.506377314814</v>
      </c>
      <c r="K1207" s="4">
        <v>1431605351</v>
      </c>
      <c r="L1207" s="10">
        <f t="shared" si="127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4">
        <f t="shared" si="128"/>
        <v>101</v>
      </c>
      <c r="R1207" s="6">
        <f t="shared" si="129"/>
        <v>211.48</v>
      </c>
      <c r="S1207" s="2" t="str">
        <f t="shared" si="130"/>
        <v>photography</v>
      </c>
      <c r="T1207" s="2" t="str">
        <f t="shared" si="131"/>
        <v>photobooks</v>
      </c>
      <c r="U1207" s="2">
        <f t="shared" si="132"/>
        <v>30</v>
      </c>
    </row>
    <row r="1208" spans="1:21" ht="60" x14ac:dyDescent="0.25">
      <c r="A1208" s="2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0">
        <f t="shared" si="126"/>
        <v>42805.561805555553</v>
      </c>
      <c r="K1208" s="4">
        <v>1486406253</v>
      </c>
      <c r="L1208" s="10">
        <f t="shared" si="127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4">
        <f t="shared" si="128"/>
        <v>115</v>
      </c>
      <c r="R1208" s="6">
        <f t="shared" si="129"/>
        <v>32.340000000000003</v>
      </c>
      <c r="S1208" s="2" t="str">
        <f t="shared" si="130"/>
        <v>photography</v>
      </c>
      <c r="T1208" s="2" t="str">
        <f t="shared" si="131"/>
        <v>photobooks</v>
      </c>
      <c r="U1208" s="2">
        <f t="shared" si="132"/>
        <v>32.785729166658712</v>
      </c>
    </row>
    <row r="1209" spans="1:21" ht="30" x14ac:dyDescent="0.25">
      <c r="A1209" s="2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0">
        <f t="shared" si="126"/>
        <v>42460.416666666672</v>
      </c>
      <c r="K1209" s="4">
        <v>1456827573</v>
      </c>
      <c r="L1209" s="10">
        <f t="shared" si="127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4">
        <f t="shared" si="128"/>
        <v>105</v>
      </c>
      <c r="R1209" s="6">
        <f t="shared" si="129"/>
        <v>123.38</v>
      </c>
      <c r="S1209" s="2" t="str">
        <f t="shared" si="130"/>
        <v>photography</v>
      </c>
      <c r="T1209" s="2" t="str">
        <f t="shared" si="131"/>
        <v>photobooks</v>
      </c>
      <c r="U1209" s="2">
        <f t="shared" si="132"/>
        <v>29.986423611117061</v>
      </c>
    </row>
    <row r="1210" spans="1:21" ht="60" x14ac:dyDescent="0.25">
      <c r="A1210" s="2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0">
        <f t="shared" si="126"/>
        <v>42453.667407407411</v>
      </c>
      <c r="K1210" s="4">
        <v>1456246864</v>
      </c>
      <c r="L1210" s="10">
        <f t="shared" si="127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4">
        <f t="shared" si="128"/>
        <v>156</v>
      </c>
      <c r="R1210" s="6">
        <f t="shared" si="129"/>
        <v>207.07</v>
      </c>
      <c r="S1210" s="2" t="str">
        <f t="shared" si="130"/>
        <v>photography</v>
      </c>
      <c r="T1210" s="2" t="str">
        <f t="shared" si="131"/>
        <v>photobooks</v>
      </c>
      <c r="U1210" s="2">
        <f t="shared" si="132"/>
        <v>29.958333333335759</v>
      </c>
    </row>
    <row r="1211" spans="1:21" ht="60" x14ac:dyDescent="0.25">
      <c r="A1211" s="2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0">
        <f t="shared" si="126"/>
        <v>42791.846122685187</v>
      </c>
      <c r="K1211" s="4">
        <v>1485461905</v>
      </c>
      <c r="L1211" s="10">
        <f t="shared" si="127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4">
        <f t="shared" si="128"/>
        <v>106</v>
      </c>
      <c r="R1211" s="6">
        <f t="shared" si="129"/>
        <v>138.26</v>
      </c>
      <c r="S1211" s="2" t="str">
        <f t="shared" si="130"/>
        <v>photography</v>
      </c>
      <c r="T1211" s="2" t="str">
        <f t="shared" si="131"/>
        <v>photobooks</v>
      </c>
      <c r="U1211" s="2">
        <f t="shared" si="132"/>
        <v>30</v>
      </c>
    </row>
    <row r="1212" spans="1:21" ht="30" x14ac:dyDescent="0.25">
      <c r="A1212" s="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0">
        <f t="shared" si="126"/>
        <v>42155.875</v>
      </c>
      <c r="K1212" s="4">
        <v>1431124572</v>
      </c>
      <c r="L1212" s="10">
        <f t="shared" si="127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4">
        <f t="shared" si="128"/>
        <v>255</v>
      </c>
      <c r="R1212" s="6">
        <f t="shared" si="129"/>
        <v>493.82</v>
      </c>
      <c r="S1212" s="2" t="str">
        <f t="shared" si="130"/>
        <v>photography</v>
      </c>
      <c r="T1212" s="2" t="str">
        <f t="shared" si="131"/>
        <v>photobooks</v>
      </c>
      <c r="U1212" s="2">
        <f t="shared" si="132"/>
        <v>22.933194444442051</v>
      </c>
    </row>
    <row r="1213" spans="1:21" ht="60" x14ac:dyDescent="0.25">
      <c r="A1213" s="2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0">
        <f t="shared" si="126"/>
        <v>42530.866446759261</v>
      </c>
      <c r="K1213" s="4">
        <v>1464209261</v>
      </c>
      <c r="L1213" s="10">
        <f t="shared" si="127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4">
        <f t="shared" si="128"/>
        <v>102</v>
      </c>
      <c r="R1213" s="6">
        <f t="shared" si="129"/>
        <v>168.5</v>
      </c>
      <c r="S1213" s="2" t="str">
        <f t="shared" si="130"/>
        <v>photography</v>
      </c>
      <c r="T1213" s="2" t="str">
        <f t="shared" si="131"/>
        <v>photobooks</v>
      </c>
      <c r="U1213" s="2">
        <f t="shared" si="132"/>
        <v>15</v>
      </c>
    </row>
    <row r="1214" spans="1:21" ht="60" x14ac:dyDescent="0.25">
      <c r="A1214" s="2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0">
        <f t="shared" si="126"/>
        <v>42335.041666666672</v>
      </c>
      <c r="K1214" s="4">
        <v>1447195695</v>
      </c>
      <c r="L1214" s="10">
        <f t="shared" si="127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4">
        <f t="shared" si="128"/>
        <v>130</v>
      </c>
      <c r="R1214" s="6">
        <f t="shared" si="129"/>
        <v>38.869999999999997</v>
      </c>
      <c r="S1214" s="2" t="str">
        <f t="shared" si="130"/>
        <v>photography</v>
      </c>
      <c r="T1214" s="2" t="str">
        <f t="shared" si="131"/>
        <v>photobooks</v>
      </c>
      <c r="U1214" s="2">
        <f t="shared" si="132"/>
        <v>16.091493055559113</v>
      </c>
    </row>
    <row r="1215" spans="1:21" ht="60" x14ac:dyDescent="0.25">
      <c r="A1215" s="2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0">
        <f t="shared" si="126"/>
        <v>42766.755787037036</v>
      </c>
      <c r="K1215" s="4">
        <v>1482862100</v>
      </c>
      <c r="L1215" s="10">
        <f t="shared" si="127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4">
        <f t="shared" si="128"/>
        <v>103</v>
      </c>
      <c r="R1215" s="6">
        <f t="shared" si="129"/>
        <v>61.53</v>
      </c>
      <c r="S1215" s="2" t="str">
        <f t="shared" si="130"/>
        <v>photography</v>
      </c>
      <c r="T1215" s="2" t="str">
        <f t="shared" si="131"/>
        <v>photobooks</v>
      </c>
      <c r="U1215" s="2">
        <f t="shared" si="132"/>
        <v>35</v>
      </c>
    </row>
    <row r="1216" spans="1:21" ht="60" x14ac:dyDescent="0.25">
      <c r="A1216" s="2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0">
        <f t="shared" si="126"/>
        <v>42164.840335648143</v>
      </c>
      <c r="K1216" s="4">
        <v>1428696605</v>
      </c>
      <c r="L1216" s="10">
        <f t="shared" si="127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4">
        <f t="shared" si="128"/>
        <v>132</v>
      </c>
      <c r="R1216" s="6">
        <f t="shared" si="129"/>
        <v>105.44</v>
      </c>
      <c r="S1216" s="2" t="str">
        <f t="shared" si="130"/>
        <v>photography</v>
      </c>
      <c r="T1216" s="2" t="str">
        <f t="shared" si="131"/>
        <v>photobooks</v>
      </c>
      <c r="U1216" s="2">
        <f t="shared" si="132"/>
        <v>60</v>
      </c>
    </row>
    <row r="1217" spans="1:21" ht="60" x14ac:dyDescent="0.25">
      <c r="A1217" s="2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0">
        <f t="shared" si="126"/>
        <v>41789.923101851848</v>
      </c>
      <c r="K1217" s="4">
        <v>1398895756</v>
      </c>
      <c r="L1217" s="10">
        <f t="shared" si="127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4">
        <f t="shared" si="128"/>
        <v>787</v>
      </c>
      <c r="R1217" s="6">
        <f t="shared" si="129"/>
        <v>71.59</v>
      </c>
      <c r="S1217" s="2" t="str">
        <f t="shared" si="130"/>
        <v>photography</v>
      </c>
      <c r="T1217" s="2" t="str">
        <f t="shared" si="131"/>
        <v>photobooks</v>
      </c>
      <c r="U1217" s="2">
        <f t="shared" si="132"/>
        <v>30</v>
      </c>
    </row>
    <row r="1218" spans="1:21" ht="30" x14ac:dyDescent="0.25">
      <c r="A1218" s="2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0">
        <f t="shared" si="126"/>
        <v>42279.960416666669</v>
      </c>
      <c r="K1218" s="4">
        <v>1441032457</v>
      </c>
      <c r="L1218" s="10">
        <f t="shared" si="127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4">
        <f t="shared" si="128"/>
        <v>146</v>
      </c>
      <c r="R1218" s="6">
        <f t="shared" si="129"/>
        <v>91.88</v>
      </c>
      <c r="S1218" s="2" t="str">
        <f t="shared" si="130"/>
        <v>photography</v>
      </c>
      <c r="T1218" s="2" t="str">
        <f t="shared" si="131"/>
        <v>photobooks</v>
      </c>
      <c r="U1218" s="2">
        <f t="shared" si="132"/>
        <v>32.344016203700448</v>
      </c>
    </row>
    <row r="1219" spans="1:21" ht="45" x14ac:dyDescent="0.25">
      <c r="A1219" s="2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0">
        <f t="shared" ref="J1219:J1282" si="133">(((I1219/60)/60)/24)+DATE(1970,1,1)</f>
        <v>42565.809490740736</v>
      </c>
      <c r="K1219" s="4">
        <v>1465932340</v>
      </c>
      <c r="L1219" s="10">
        <f t="shared" ref="L1219:L1282" si="134">(((K1219/60)/60)/24)+DATE(1970,1,1)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4">
        <f t="shared" ref="Q1219:Q1282" si="135">ROUNDUP((E1219/D1219)*100,0)</f>
        <v>103</v>
      </c>
      <c r="R1219" s="6">
        <f t="shared" ref="R1219:R1282" si="136">IF(E1219&lt;&gt;0,ROUND(E1219/N1219,2),0)</f>
        <v>148.57</v>
      </c>
      <c r="S1219" s="2" t="str">
        <f t="shared" ref="S1219:S1282" si="137">LEFT(P1219,SEARCH("/",P1219,1)-1)</f>
        <v>photography</v>
      </c>
      <c r="T1219" s="2" t="str">
        <f t="shared" ref="T1219:T1282" si="138">RIGHT(P1219,LEN(P1219)-SEARCH("/",P1219,1))</f>
        <v>photobooks</v>
      </c>
      <c r="U1219" s="2">
        <f t="shared" ref="U1219:U1282" si="139">J1219-L1219</f>
        <v>30</v>
      </c>
    </row>
    <row r="1220" spans="1:21" ht="60" x14ac:dyDescent="0.25">
      <c r="A1220" s="2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0">
        <f t="shared" si="133"/>
        <v>42309.125</v>
      </c>
      <c r="K1220" s="4">
        <v>1443714800</v>
      </c>
      <c r="L1220" s="10">
        <f t="shared" si="134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4">
        <f t="shared" si="135"/>
        <v>173</v>
      </c>
      <c r="R1220" s="6">
        <f t="shared" si="136"/>
        <v>174.21</v>
      </c>
      <c r="S1220" s="2" t="str">
        <f t="shared" si="137"/>
        <v>photography</v>
      </c>
      <c r="T1220" s="2" t="str">
        <f t="shared" si="138"/>
        <v>photobooks</v>
      </c>
      <c r="U1220" s="2">
        <f t="shared" si="139"/>
        <v>30.462962962963502</v>
      </c>
    </row>
    <row r="1221" spans="1:21" ht="45" x14ac:dyDescent="0.25">
      <c r="A1221" s="2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0">
        <f t="shared" si="133"/>
        <v>42663.461956018517</v>
      </c>
      <c r="K1221" s="4">
        <v>1474369513</v>
      </c>
      <c r="L1221" s="10">
        <f t="shared" si="134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4">
        <f t="shared" si="135"/>
        <v>160</v>
      </c>
      <c r="R1221" s="6">
        <f t="shared" si="136"/>
        <v>102.86</v>
      </c>
      <c r="S1221" s="2" t="str">
        <f t="shared" si="137"/>
        <v>photography</v>
      </c>
      <c r="T1221" s="2" t="str">
        <f t="shared" si="138"/>
        <v>photobooks</v>
      </c>
      <c r="U1221" s="2">
        <f t="shared" si="139"/>
        <v>30</v>
      </c>
    </row>
    <row r="1222" spans="1:21" ht="45" x14ac:dyDescent="0.25">
      <c r="A1222" s="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0">
        <f t="shared" si="133"/>
        <v>42241.628611111111</v>
      </c>
      <c r="K1222" s="4">
        <v>1437923112</v>
      </c>
      <c r="L1222" s="10">
        <f t="shared" si="134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4">
        <f t="shared" si="135"/>
        <v>104</v>
      </c>
      <c r="R1222" s="6">
        <f t="shared" si="136"/>
        <v>111.18</v>
      </c>
      <c r="S1222" s="2" t="str">
        <f t="shared" si="137"/>
        <v>photography</v>
      </c>
      <c r="T1222" s="2" t="str">
        <f t="shared" si="138"/>
        <v>photobooks</v>
      </c>
      <c r="U1222" s="2">
        <f t="shared" si="139"/>
        <v>30</v>
      </c>
    </row>
    <row r="1223" spans="1:21" ht="60" x14ac:dyDescent="0.25">
      <c r="A1223" s="2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0">
        <f t="shared" si="133"/>
        <v>42708</v>
      </c>
      <c r="K1223" s="4">
        <v>1478431488</v>
      </c>
      <c r="L1223" s="10">
        <f t="shared" si="134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4">
        <f t="shared" si="135"/>
        <v>112</v>
      </c>
      <c r="R1223" s="6">
        <f t="shared" si="136"/>
        <v>23.8</v>
      </c>
      <c r="S1223" s="2" t="str">
        <f t="shared" si="137"/>
        <v>photography</v>
      </c>
      <c r="T1223" s="2" t="str">
        <f t="shared" si="138"/>
        <v>photobooks</v>
      </c>
      <c r="U1223" s="2">
        <f t="shared" si="139"/>
        <v>27.524444444439723</v>
      </c>
    </row>
    <row r="1224" spans="1:21" ht="30" x14ac:dyDescent="0.25">
      <c r="A1224" s="2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0">
        <f t="shared" si="133"/>
        <v>42461.166666666672</v>
      </c>
      <c r="K1224" s="4">
        <v>1456852647</v>
      </c>
      <c r="L1224" s="10">
        <f t="shared" si="134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4">
        <f t="shared" si="135"/>
        <v>281</v>
      </c>
      <c r="R1224" s="6">
        <f t="shared" si="136"/>
        <v>81.27</v>
      </c>
      <c r="S1224" s="2" t="str">
        <f t="shared" si="137"/>
        <v>photography</v>
      </c>
      <c r="T1224" s="2" t="str">
        <f t="shared" si="138"/>
        <v>photobooks</v>
      </c>
      <c r="U1224" s="2">
        <f t="shared" si="139"/>
        <v>30.446215277785086</v>
      </c>
    </row>
    <row r="1225" spans="1:21" ht="45" x14ac:dyDescent="0.25">
      <c r="A1225" s="2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0">
        <f t="shared" si="133"/>
        <v>42684.218854166669</v>
      </c>
      <c r="K1225" s="4">
        <v>1476159309</v>
      </c>
      <c r="L1225" s="10">
        <f t="shared" si="134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4">
        <f t="shared" si="135"/>
        <v>113</v>
      </c>
      <c r="R1225" s="6">
        <f t="shared" si="136"/>
        <v>116.21</v>
      </c>
      <c r="S1225" s="2" t="str">
        <f t="shared" si="137"/>
        <v>photography</v>
      </c>
      <c r="T1225" s="2" t="str">
        <f t="shared" si="138"/>
        <v>photobooks</v>
      </c>
      <c r="U1225" s="2">
        <f t="shared" si="139"/>
        <v>30.041666666671517</v>
      </c>
    </row>
    <row r="1226" spans="1:21" ht="30" x14ac:dyDescent="0.25">
      <c r="A1226" s="2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0">
        <f t="shared" si="133"/>
        <v>41796.549791666665</v>
      </c>
      <c r="K1226" s="4">
        <v>1396876302</v>
      </c>
      <c r="L1226" s="10">
        <f t="shared" si="134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4">
        <f t="shared" si="135"/>
        <v>8</v>
      </c>
      <c r="R1226" s="6">
        <f t="shared" si="136"/>
        <v>58.89</v>
      </c>
      <c r="S1226" s="2" t="str">
        <f t="shared" si="137"/>
        <v>music</v>
      </c>
      <c r="T1226" s="2" t="str">
        <f t="shared" si="138"/>
        <v>world music</v>
      </c>
      <c r="U1226" s="2">
        <f t="shared" si="139"/>
        <v>60</v>
      </c>
    </row>
    <row r="1227" spans="1:21" ht="60" x14ac:dyDescent="0.25">
      <c r="A1227" s="2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0">
        <f t="shared" si="133"/>
        <v>41569.905995370369</v>
      </c>
      <c r="K1227" s="4">
        <v>1377294278</v>
      </c>
      <c r="L1227" s="10">
        <f t="shared" si="134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4">
        <f t="shared" si="135"/>
        <v>5</v>
      </c>
      <c r="R1227" s="6">
        <f t="shared" si="136"/>
        <v>44</v>
      </c>
      <c r="S1227" s="2" t="str">
        <f t="shared" si="137"/>
        <v>music</v>
      </c>
      <c r="T1227" s="2" t="str">
        <f t="shared" si="138"/>
        <v>world music</v>
      </c>
      <c r="U1227" s="2">
        <f t="shared" si="139"/>
        <v>60</v>
      </c>
    </row>
    <row r="1228" spans="1:21" ht="45" x14ac:dyDescent="0.25">
      <c r="A1228" s="2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0">
        <f t="shared" si="133"/>
        <v>41750.041666666664</v>
      </c>
      <c r="K1228" s="4">
        <v>1395089981</v>
      </c>
      <c r="L1228" s="10">
        <f t="shared" si="134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4">
        <f t="shared" si="135"/>
        <v>4</v>
      </c>
      <c r="R1228" s="6">
        <f t="shared" si="136"/>
        <v>48.43</v>
      </c>
      <c r="S1228" s="2" t="str">
        <f t="shared" si="137"/>
        <v>music</v>
      </c>
      <c r="T1228" s="2" t="str">
        <f t="shared" si="138"/>
        <v>world music</v>
      </c>
      <c r="U1228" s="2">
        <f t="shared" si="139"/>
        <v>34.166886574072123</v>
      </c>
    </row>
    <row r="1229" spans="1:21" ht="60" x14ac:dyDescent="0.25">
      <c r="A1229" s="2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0">
        <f t="shared" si="133"/>
        <v>41858.291666666664</v>
      </c>
      <c r="K1229" s="4">
        <v>1404770616</v>
      </c>
      <c r="L1229" s="10">
        <f t="shared" si="134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4">
        <f t="shared" si="135"/>
        <v>0</v>
      </c>
      <c r="R1229" s="6">
        <f t="shared" si="136"/>
        <v>0</v>
      </c>
      <c r="S1229" s="2" t="str">
        <f t="shared" si="137"/>
        <v>music</v>
      </c>
      <c r="T1229" s="2" t="str">
        <f t="shared" si="138"/>
        <v>world music</v>
      </c>
      <c r="U1229" s="2">
        <f t="shared" si="139"/>
        <v>30.372499999997672</v>
      </c>
    </row>
    <row r="1230" spans="1:21" ht="45" x14ac:dyDescent="0.25">
      <c r="A1230" s="2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0">
        <f t="shared" si="133"/>
        <v>40814.729259259257</v>
      </c>
      <c r="K1230" s="4">
        <v>1312047008</v>
      </c>
      <c r="L1230" s="10">
        <f t="shared" si="134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4">
        <f t="shared" si="135"/>
        <v>30</v>
      </c>
      <c r="R1230" s="6">
        <f t="shared" si="136"/>
        <v>61.04</v>
      </c>
      <c r="S1230" s="2" t="str">
        <f t="shared" si="137"/>
        <v>music</v>
      </c>
      <c r="T1230" s="2" t="str">
        <f t="shared" si="138"/>
        <v>world music</v>
      </c>
      <c r="U1230" s="2">
        <f t="shared" si="139"/>
        <v>60</v>
      </c>
    </row>
    <row r="1231" spans="1:21" ht="60" x14ac:dyDescent="0.25">
      <c r="A1231" s="2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0">
        <f t="shared" si="133"/>
        <v>41015.666666666664</v>
      </c>
      <c r="K1231" s="4">
        <v>1331982127</v>
      </c>
      <c r="L1231" s="10">
        <f t="shared" si="134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4">
        <f t="shared" si="135"/>
        <v>1</v>
      </c>
      <c r="R1231" s="6">
        <f t="shared" si="136"/>
        <v>25</v>
      </c>
      <c r="S1231" s="2" t="str">
        <f t="shared" si="137"/>
        <v>music</v>
      </c>
      <c r="T1231" s="2" t="str">
        <f t="shared" si="138"/>
        <v>world music</v>
      </c>
      <c r="U1231" s="2">
        <f t="shared" si="139"/>
        <v>30.206863425926713</v>
      </c>
    </row>
    <row r="1232" spans="1:21" ht="45" x14ac:dyDescent="0.25">
      <c r="A1232" s="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0">
        <f t="shared" si="133"/>
        <v>40598.972569444442</v>
      </c>
      <c r="K1232" s="4">
        <v>1295997630</v>
      </c>
      <c r="L1232" s="10">
        <f t="shared" si="134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4">
        <f t="shared" si="135"/>
        <v>0</v>
      </c>
      <c r="R1232" s="6">
        <f t="shared" si="136"/>
        <v>0</v>
      </c>
      <c r="S1232" s="2" t="str">
        <f t="shared" si="137"/>
        <v>music</v>
      </c>
      <c r="T1232" s="2" t="str">
        <f t="shared" si="138"/>
        <v>world music</v>
      </c>
      <c r="U1232" s="2">
        <f t="shared" si="139"/>
        <v>30</v>
      </c>
    </row>
    <row r="1233" spans="1:21" ht="45" x14ac:dyDescent="0.25">
      <c r="A1233" s="2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0">
        <f t="shared" si="133"/>
        <v>42244.041666666672</v>
      </c>
      <c r="K1233" s="4">
        <v>1436394968</v>
      </c>
      <c r="L1233" s="10">
        <f t="shared" si="134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4">
        <f t="shared" si="135"/>
        <v>0</v>
      </c>
      <c r="R1233" s="6">
        <f t="shared" si="136"/>
        <v>0</v>
      </c>
      <c r="S1233" s="2" t="str">
        <f t="shared" si="137"/>
        <v>music</v>
      </c>
      <c r="T1233" s="2" t="str">
        <f t="shared" si="138"/>
        <v>world music</v>
      </c>
      <c r="U1233" s="2">
        <f t="shared" si="139"/>
        <v>50.099907407413411</v>
      </c>
    </row>
    <row r="1234" spans="1:21" ht="60" x14ac:dyDescent="0.25">
      <c r="A1234" s="2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0">
        <f t="shared" si="133"/>
        <v>41553.848032407412</v>
      </c>
      <c r="K1234" s="4">
        <v>1377030070</v>
      </c>
      <c r="L1234" s="10">
        <f t="shared" si="134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4">
        <f t="shared" si="135"/>
        <v>1</v>
      </c>
      <c r="R1234" s="6">
        <f t="shared" si="136"/>
        <v>40</v>
      </c>
      <c r="S1234" s="2" t="str">
        <f t="shared" si="137"/>
        <v>music</v>
      </c>
      <c r="T1234" s="2" t="str">
        <f t="shared" si="138"/>
        <v>world music</v>
      </c>
      <c r="U1234" s="2">
        <f t="shared" si="139"/>
        <v>47</v>
      </c>
    </row>
    <row r="1235" spans="1:21" ht="60" x14ac:dyDescent="0.25">
      <c r="A1235" s="2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0">
        <f t="shared" si="133"/>
        <v>40960.948773148149</v>
      </c>
      <c r="K1235" s="4">
        <v>1328049974</v>
      </c>
      <c r="L1235" s="10">
        <f t="shared" si="134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4">
        <f t="shared" si="135"/>
        <v>12</v>
      </c>
      <c r="R1235" s="6">
        <f t="shared" si="136"/>
        <v>19.329999999999998</v>
      </c>
      <c r="S1235" s="2" t="str">
        <f t="shared" si="137"/>
        <v>music</v>
      </c>
      <c r="T1235" s="2" t="str">
        <f t="shared" si="138"/>
        <v>world music</v>
      </c>
      <c r="U1235" s="2">
        <f t="shared" si="139"/>
        <v>21</v>
      </c>
    </row>
    <row r="1236" spans="1:21" ht="45" x14ac:dyDescent="0.25">
      <c r="A1236" s="2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0">
        <f t="shared" si="133"/>
        <v>42037.788680555561</v>
      </c>
      <c r="K1236" s="4">
        <v>1420311342</v>
      </c>
      <c r="L1236" s="10">
        <f t="shared" si="134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4">
        <f t="shared" si="135"/>
        <v>0</v>
      </c>
      <c r="R1236" s="6">
        <f t="shared" si="136"/>
        <v>0</v>
      </c>
      <c r="S1236" s="2" t="str">
        <f t="shared" si="137"/>
        <v>music</v>
      </c>
      <c r="T1236" s="2" t="str">
        <f t="shared" si="138"/>
        <v>world music</v>
      </c>
      <c r="U1236" s="2">
        <f t="shared" si="139"/>
        <v>30</v>
      </c>
    </row>
    <row r="1237" spans="1:21" ht="60" x14ac:dyDescent="0.25">
      <c r="A1237" s="2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0">
        <f t="shared" si="133"/>
        <v>41623.135405092595</v>
      </c>
      <c r="K1237" s="4">
        <v>1383621299</v>
      </c>
      <c r="L1237" s="10">
        <f t="shared" si="134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4">
        <f t="shared" si="135"/>
        <v>3</v>
      </c>
      <c r="R1237" s="6">
        <f t="shared" si="136"/>
        <v>35</v>
      </c>
      <c r="S1237" s="2" t="str">
        <f t="shared" si="137"/>
        <v>music</v>
      </c>
      <c r="T1237" s="2" t="str">
        <f t="shared" si="138"/>
        <v>world music</v>
      </c>
      <c r="U1237" s="2">
        <f t="shared" si="139"/>
        <v>40</v>
      </c>
    </row>
    <row r="1238" spans="1:21" ht="30" x14ac:dyDescent="0.25">
      <c r="A1238" s="2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0">
        <f t="shared" si="133"/>
        <v>41118.666666666664</v>
      </c>
      <c r="K1238" s="4">
        <v>1342801164</v>
      </c>
      <c r="L1238" s="10">
        <f t="shared" si="134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4">
        <f t="shared" si="135"/>
        <v>0</v>
      </c>
      <c r="R1238" s="6">
        <f t="shared" si="136"/>
        <v>0</v>
      </c>
      <c r="S1238" s="2" t="str">
        <f t="shared" si="137"/>
        <v>music</v>
      </c>
      <c r="T1238" s="2" t="str">
        <f t="shared" si="138"/>
        <v>world music</v>
      </c>
      <c r="U1238" s="2">
        <f t="shared" si="139"/>
        <v>7.9865277777789743</v>
      </c>
    </row>
    <row r="1239" spans="1:21" ht="60" x14ac:dyDescent="0.25">
      <c r="A1239" s="2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0">
        <f t="shared" si="133"/>
        <v>41145.283159722225</v>
      </c>
      <c r="K1239" s="4">
        <v>1344062865</v>
      </c>
      <c r="L1239" s="10">
        <f t="shared" si="134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4">
        <f t="shared" si="135"/>
        <v>0</v>
      </c>
      <c r="R1239" s="6">
        <f t="shared" si="136"/>
        <v>0</v>
      </c>
      <c r="S1239" s="2" t="str">
        <f t="shared" si="137"/>
        <v>music</v>
      </c>
      <c r="T1239" s="2" t="str">
        <f t="shared" si="138"/>
        <v>world music</v>
      </c>
      <c r="U1239" s="2">
        <f t="shared" si="139"/>
        <v>20</v>
      </c>
    </row>
    <row r="1240" spans="1:21" ht="60" x14ac:dyDescent="0.25">
      <c r="A1240" s="2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0">
        <f t="shared" si="133"/>
        <v>40761.61037037037</v>
      </c>
      <c r="K1240" s="4">
        <v>1310049536</v>
      </c>
      <c r="L1240" s="10">
        <f t="shared" si="134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4">
        <f t="shared" si="135"/>
        <v>18</v>
      </c>
      <c r="R1240" s="6">
        <f t="shared" si="136"/>
        <v>59.33</v>
      </c>
      <c r="S1240" s="2" t="str">
        <f t="shared" si="137"/>
        <v>music</v>
      </c>
      <c r="T1240" s="2" t="str">
        <f t="shared" si="138"/>
        <v>world music</v>
      </c>
      <c r="U1240" s="2">
        <f t="shared" si="139"/>
        <v>30</v>
      </c>
    </row>
    <row r="1241" spans="1:21" ht="30" x14ac:dyDescent="0.25">
      <c r="A1241" s="2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0">
        <f t="shared" si="133"/>
        <v>40913.962581018517</v>
      </c>
      <c r="K1241" s="4">
        <v>1323212767</v>
      </c>
      <c r="L1241" s="10">
        <f t="shared" si="134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4">
        <f t="shared" si="135"/>
        <v>0</v>
      </c>
      <c r="R1241" s="6">
        <f t="shared" si="136"/>
        <v>0</v>
      </c>
      <c r="S1241" s="2" t="str">
        <f t="shared" si="137"/>
        <v>music</v>
      </c>
      <c r="T1241" s="2" t="str">
        <f t="shared" si="138"/>
        <v>world music</v>
      </c>
      <c r="U1241" s="2">
        <f t="shared" si="139"/>
        <v>30</v>
      </c>
    </row>
    <row r="1242" spans="1:21" ht="45" x14ac:dyDescent="0.25">
      <c r="A1242" s="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0">
        <f t="shared" si="133"/>
        <v>41467.910416666666</v>
      </c>
      <c r="K1242" s="4">
        <v>1368579457</v>
      </c>
      <c r="L1242" s="10">
        <f t="shared" si="134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4">
        <f t="shared" si="135"/>
        <v>4</v>
      </c>
      <c r="R1242" s="6">
        <f t="shared" si="136"/>
        <v>30.13</v>
      </c>
      <c r="S1242" s="2" t="str">
        <f t="shared" si="137"/>
        <v>music</v>
      </c>
      <c r="T1242" s="2" t="str">
        <f t="shared" si="138"/>
        <v>world music</v>
      </c>
      <c r="U1242" s="2">
        <f t="shared" si="139"/>
        <v>58.870405092588044</v>
      </c>
    </row>
    <row r="1243" spans="1:21" ht="60" x14ac:dyDescent="0.25">
      <c r="A1243" s="2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0">
        <f t="shared" si="133"/>
        <v>41946.249305555553</v>
      </c>
      <c r="K1243" s="4">
        <v>1413057980</v>
      </c>
      <c r="L1243" s="10">
        <f t="shared" si="134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4">
        <f t="shared" si="135"/>
        <v>51</v>
      </c>
      <c r="R1243" s="6">
        <f t="shared" si="136"/>
        <v>74.62</v>
      </c>
      <c r="S1243" s="2" t="str">
        <f t="shared" si="137"/>
        <v>music</v>
      </c>
      <c r="T1243" s="2" t="str">
        <f t="shared" si="138"/>
        <v>world music</v>
      </c>
      <c r="U1243" s="2">
        <f t="shared" si="139"/>
        <v>22.411574074074451</v>
      </c>
    </row>
    <row r="1244" spans="1:21" ht="60" x14ac:dyDescent="0.25">
      <c r="A1244" s="2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0">
        <f t="shared" si="133"/>
        <v>40797.554166666669</v>
      </c>
      <c r="K1244" s="4">
        <v>1314417502</v>
      </c>
      <c r="L1244" s="10">
        <f t="shared" si="134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4">
        <f t="shared" si="135"/>
        <v>1</v>
      </c>
      <c r="R1244" s="6">
        <f t="shared" si="136"/>
        <v>5</v>
      </c>
      <c r="S1244" s="2" t="str">
        <f t="shared" si="137"/>
        <v>music</v>
      </c>
      <c r="T1244" s="2" t="str">
        <f t="shared" si="138"/>
        <v>world music</v>
      </c>
      <c r="U1244" s="2">
        <f t="shared" si="139"/>
        <v>15.388634259259561</v>
      </c>
    </row>
    <row r="1245" spans="1:21" ht="45" x14ac:dyDescent="0.25">
      <c r="A1245" s="2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0">
        <f t="shared" si="133"/>
        <v>40732.875</v>
      </c>
      <c r="K1245" s="4">
        <v>1304888771</v>
      </c>
      <c r="L1245" s="10">
        <f t="shared" si="134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4">
        <f t="shared" si="135"/>
        <v>15</v>
      </c>
      <c r="R1245" s="6">
        <f t="shared" si="136"/>
        <v>44.5</v>
      </c>
      <c r="S1245" s="2" t="str">
        <f t="shared" si="137"/>
        <v>music</v>
      </c>
      <c r="T1245" s="2" t="str">
        <f t="shared" si="138"/>
        <v>world music</v>
      </c>
      <c r="U1245" s="2">
        <f t="shared" si="139"/>
        <v>60.995706018518831</v>
      </c>
    </row>
    <row r="1246" spans="1:21" ht="45" x14ac:dyDescent="0.25">
      <c r="A1246" s="2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0">
        <f t="shared" si="133"/>
        <v>41386.875</v>
      </c>
      <c r="K1246" s="4">
        <v>1363981723</v>
      </c>
      <c r="L1246" s="10">
        <f t="shared" si="134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4">
        <f t="shared" si="135"/>
        <v>104</v>
      </c>
      <c r="R1246" s="6">
        <f t="shared" si="136"/>
        <v>46.13</v>
      </c>
      <c r="S1246" s="2" t="str">
        <f t="shared" si="137"/>
        <v>music</v>
      </c>
      <c r="T1246" s="2" t="str">
        <f t="shared" si="138"/>
        <v>rock</v>
      </c>
      <c r="U1246" s="2">
        <f t="shared" si="139"/>
        <v>31.049502314817801</v>
      </c>
    </row>
    <row r="1247" spans="1:21" ht="45" x14ac:dyDescent="0.25">
      <c r="A1247" s="2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0">
        <f t="shared" si="133"/>
        <v>41804.599930555552</v>
      </c>
      <c r="K1247" s="4">
        <v>1400163834</v>
      </c>
      <c r="L1247" s="10">
        <f t="shared" si="134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4">
        <f t="shared" si="135"/>
        <v>121</v>
      </c>
      <c r="R1247" s="6">
        <f t="shared" si="136"/>
        <v>141.47</v>
      </c>
      <c r="S1247" s="2" t="str">
        <f t="shared" si="137"/>
        <v>music</v>
      </c>
      <c r="T1247" s="2" t="str">
        <f t="shared" si="138"/>
        <v>rock</v>
      </c>
      <c r="U1247" s="2">
        <f t="shared" si="139"/>
        <v>30</v>
      </c>
    </row>
    <row r="1248" spans="1:21" ht="60" x14ac:dyDescent="0.25">
      <c r="A1248" s="2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0">
        <f t="shared" si="133"/>
        <v>40883.085057870368</v>
      </c>
      <c r="K1248" s="4">
        <v>1319245349</v>
      </c>
      <c r="L1248" s="10">
        <f t="shared" si="134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4">
        <f t="shared" si="135"/>
        <v>117</v>
      </c>
      <c r="R1248" s="6">
        <f t="shared" si="136"/>
        <v>75.48</v>
      </c>
      <c r="S1248" s="2" t="str">
        <f t="shared" si="137"/>
        <v>music</v>
      </c>
      <c r="T1248" s="2" t="str">
        <f t="shared" si="138"/>
        <v>rock</v>
      </c>
      <c r="U1248" s="2">
        <f t="shared" si="139"/>
        <v>45.041666666664241</v>
      </c>
    </row>
    <row r="1249" spans="1:21" ht="30" x14ac:dyDescent="0.25">
      <c r="A1249" s="2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0">
        <f t="shared" si="133"/>
        <v>41400.292303240742</v>
      </c>
      <c r="K1249" s="4">
        <v>1365231655</v>
      </c>
      <c r="L1249" s="10">
        <f t="shared" si="134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4">
        <f t="shared" si="135"/>
        <v>123</v>
      </c>
      <c r="R1249" s="6">
        <f t="shared" si="136"/>
        <v>85.5</v>
      </c>
      <c r="S1249" s="2" t="str">
        <f t="shared" si="137"/>
        <v>music</v>
      </c>
      <c r="T1249" s="2" t="str">
        <f t="shared" si="138"/>
        <v>rock</v>
      </c>
      <c r="U1249" s="2">
        <f t="shared" si="139"/>
        <v>30</v>
      </c>
    </row>
    <row r="1250" spans="1:21" ht="45" x14ac:dyDescent="0.25">
      <c r="A1250" s="2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0">
        <f t="shared" si="133"/>
        <v>41803.290972222225</v>
      </c>
      <c r="K1250" s="4">
        <v>1399563953</v>
      </c>
      <c r="L1250" s="10">
        <f t="shared" si="134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4">
        <f t="shared" si="135"/>
        <v>152</v>
      </c>
      <c r="R1250" s="6">
        <f t="shared" si="136"/>
        <v>64.25</v>
      </c>
      <c r="S1250" s="2" t="str">
        <f t="shared" si="137"/>
        <v>music</v>
      </c>
      <c r="T1250" s="2" t="str">
        <f t="shared" si="138"/>
        <v>rock</v>
      </c>
      <c r="U1250" s="2">
        <f t="shared" si="139"/>
        <v>35.634108796301007</v>
      </c>
    </row>
    <row r="1251" spans="1:21" ht="45" x14ac:dyDescent="0.25">
      <c r="A1251" s="2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0">
        <f t="shared" si="133"/>
        <v>41097.74086805556</v>
      </c>
      <c r="K1251" s="4">
        <v>1339091211</v>
      </c>
      <c r="L1251" s="10">
        <f t="shared" si="134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4">
        <f t="shared" si="135"/>
        <v>105</v>
      </c>
      <c r="R1251" s="6">
        <f t="shared" si="136"/>
        <v>64.47</v>
      </c>
      <c r="S1251" s="2" t="str">
        <f t="shared" si="137"/>
        <v>music</v>
      </c>
      <c r="T1251" s="2" t="str">
        <f t="shared" si="138"/>
        <v>rock</v>
      </c>
      <c r="U1251" s="2">
        <f t="shared" si="139"/>
        <v>30</v>
      </c>
    </row>
    <row r="1252" spans="1:21" ht="60" x14ac:dyDescent="0.25">
      <c r="A1252" s="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0">
        <f t="shared" si="133"/>
        <v>41888.64271990741</v>
      </c>
      <c r="K1252" s="4">
        <v>1406129131</v>
      </c>
      <c r="L1252" s="10">
        <f t="shared" si="134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4">
        <f t="shared" si="135"/>
        <v>201</v>
      </c>
      <c r="R1252" s="6">
        <f t="shared" si="136"/>
        <v>118.2</v>
      </c>
      <c r="S1252" s="2" t="str">
        <f t="shared" si="137"/>
        <v>music</v>
      </c>
      <c r="T1252" s="2" t="str">
        <f t="shared" si="138"/>
        <v>rock</v>
      </c>
      <c r="U1252" s="2">
        <f t="shared" si="139"/>
        <v>45</v>
      </c>
    </row>
    <row r="1253" spans="1:21" ht="45" x14ac:dyDescent="0.25">
      <c r="A1253" s="2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0">
        <f t="shared" si="133"/>
        <v>40811.814432870371</v>
      </c>
      <c r="K1253" s="4">
        <v>1311795167</v>
      </c>
      <c r="L1253" s="10">
        <f t="shared" si="134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4">
        <f t="shared" si="135"/>
        <v>102</v>
      </c>
      <c r="R1253" s="6">
        <f t="shared" si="136"/>
        <v>82.54</v>
      </c>
      <c r="S1253" s="2" t="str">
        <f t="shared" si="137"/>
        <v>music</v>
      </c>
      <c r="T1253" s="2" t="str">
        <f t="shared" si="138"/>
        <v>rock</v>
      </c>
      <c r="U1253" s="2">
        <f t="shared" si="139"/>
        <v>60</v>
      </c>
    </row>
    <row r="1254" spans="1:21" ht="45" x14ac:dyDescent="0.25">
      <c r="A1254" s="2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0">
        <f t="shared" si="133"/>
        <v>41571.988067129627</v>
      </c>
      <c r="K1254" s="4">
        <v>1380238969</v>
      </c>
      <c r="L1254" s="10">
        <f t="shared" si="134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4">
        <f t="shared" si="135"/>
        <v>138</v>
      </c>
      <c r="R1254" s="6">
        <f t="shared" si="136"/>
        <v>34.17</v>
      </c>
      <c r="S1254" s="2" t="str">
        <f t="shared" si="137"/>
        <v>music</v>
      </c>
      <c r="T1254" s="2" t="str">
        <f t="shared" si="138"/>
        <v>rock</v>
      </c>
      <c r="U1254" s="2">
        <f t="shared" si="139"/>
        <v>28</v>
      </c>
    </row>
    <row r="1255" spans="1:21" ht="60" x14ac:dyDescent="0.25">
      <c r="A1255" s="2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0">
        <f t="shared" si="133"/>
        <v>41885.783645833333</v>
      </c>
      <c r="K1255" s="4">
        <v>1407178107</v>
      </c>
      <c r="L1255" s="10">
        <f t="shared" si="134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4">
        <f t="shared" si="135"/>
        <v>303834</v>
      </c>
      <c r="R1255" s="6">
        <f t="shared" si="136"/>
        <v>42.73</v>
      </c>
      <c r="S1255" s="2" t="str">
        <f t="shared" si="137"/>
        <v>music</v>
      </c>
      <c r="T1255" s="2" t="str">
        <f t="shared" si="138"/>
        <v>rock</v>
      </c>
      <c r="U1255" s="2">
        <f t="shared" si="139"/>
        <v>30</v>
      </c>
    </row>
    <row r="1256" spans="1:21" ht="60" x14ac:dyDescent="0.25">
      <c r="A1256" s="2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0">
        <f t="shared" si="133"/>
        <v>40544.207638888889</v>
      </c>
      <c r="K1256" s="4">
        <v>1288968886</v>
      </c>
      <c r="L1256" s="10">
        <f t="shared" si="134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4">
        <f t="shared" si="135"/>
        <v>199</v>
      </c>
      <c r="R1256" s="6">
        <f t="shared" si="136"/>
        <v>94.49</v>
      </c>
      <c r="S1256" s="2" t="str">
        <f t="shared" si="137"/>
        <v>music</v>
      </c>
      <c r="T1256" s="2" t="str">
        <f t="shared" si="138"/>
        <v>rock</v>
      </c>
      <c r="U1256" s="2">
        <f t="shared" si="139"/>
        <v>56.586273148146574</v>
      </c>
    </row>
    <row r="1257" spans="1:21" ht="45" x14ac:dyDescent="0.25">
      <c r="A1257" s="2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0">
        <f t="shared" si="133"/>
        <v>41609.887175925927</v>
      </c>
      <c r="K1257" s="4">
        <v>1383337052</v>
      </c>
      <c r="L1257" s="10">
        <f t="shared" si="134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4">
        <f t="shared" si="135"/>
        <v>203</v>
      </c>
      <c r="R1257" s="6">
        <f t="shared" si="136"/>
        <v>55.7</v>
      </c>
      <c r="S1257" s="2" t="str">
        <f t="shared" si="137"/>
        <v>music</v>
      </c>
      <c r="T1257" s="2" t="str">
        <f t="shared" si="138"/>
        <v>rock</v>
      </c>
      <c r="U1257" s="2">
        <f t="shared" si="139"/>
        <v>30.041666666664241</v>
      </c>
    </row>
    <row r="1258" spans="1:21" ht="60" x14ac:dyDescent="0.25">
      <c r="A1258" s="2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0">
        <f t="shared" si="133"/>
        <v>40951.919340277782</v>
      </c>
      <c r="K1258" s="4">
        <v>1326492231</v>
      </c>
      <c r="L1258" s="10">
        <f t="shared" si="134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4">
        <f t="shared" si="135"/>
        <v>118</v>
      </c>
      <c r="R1258" s="6">
        <f t="shared" si="136"/>
        <v>98.03</v>
      </c>
      <c r="S1258" s="2" t="str">
        <f t="shared" si="137"/>
        <v>music</v>
      </c>
      <c r="T1258" s="2" t="str">
        <f t="shared" si="138"/>
        <v>rock</v>
      </c>
      <c r="U1258" s="2">
        <f t="shared" si="139"/>
        <v>30</v>
      </c>
    </row>
    <row r="1259" spans="1:21" ht="60" x14ac:dyDescent="0.25">
      <c r="A1259" s="2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0">
        <f t="shared" si="133"/>
        <v>40636.043865740743</v>
      </c>
      <c r="K1259" s="4">
        <v>1297562590</v>
      </c>
      <c r="L1259" s="10">
        <f t="shared" si="134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4">
        <f t="shared" si="135"/>
        <v>295</v>
      </c>
      <c r="R1259" s="6">
        <f t="shared" si="136"/>
        <v>92.1</v>
      </c>
      <c r="S1259" s="2" t="str">
        <f t="shared" si="137"/>
        <v>music</v>
      </c>
      <c r="T1259" s="2" t="str">
        <f t="shared" si="138"/>
        <v>rock</v>
      </c>
      <c r="U1259" s="2">
        <f t="shared" si="139"/>
        <v>48.958333333335759</v>
      </c>
    </row>
    <row r="1260" spans="1:21" ht="45" x14ac:dyDescent="0.25">
      <c r="A1260" s="2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0">
        <f t="shared" si="133"/>
        <v>41517.611250000002</v>
      </c>
      <c r="K1260" s="4">
        <v>1375368012</v>
      </c>
      <c r="L1260" s="10">
        <f t="shared" si="134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4">
        <f t="shared" si="135"/>
        <v>214</v>
      </c>
      <c r="R1260" s="6">
        <f t="shared" si="136"/>
        <v>38.18</v>
      </c>
      <c r="S1260" s="2" t="str">
        <f t="shared" si="137"/>
        <v>music</v>
      </c>
      <c r="T1260" s="2" t="str">
        <f t="shared" si="138"/>
        <v>rock</v>
      </c>
      <c r="U1260" s="2">
        <f t="shared" si="139"/>
        <v>30</v>
      </c>
    </row>
    <row r="1261" spans="1:21" ht="45" x14ac:dyDescent="0.25">
      <c r="A1261" s="2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0">
        <f t="shared" si="133"/>
        <v>41799.165972222225</v>
      </c>
      <c r="K1261" s="4">
        <v>1399504664</v>
      </c>
      <c r="L1261" s="10">
        <f t="shared" si="134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4">
        <f t="shared" si="135"/>
        <v>105</v>
      </c>
      <c r="R1261" s="6">
        <f t="shared" si="136"/>
        <v>27.15</v>
      </c>
      <c r="S1261" s="2" t="str">
        <f t="shared" si="137"/>
        <v>music</v>
      </c>
      <c r="T1261" s="2" t="str">
        <f t="shared" si="138"/>
        <v>rock</v>
      </c>
      <c r="U1261" s="2">
        <f t="shared" si="139"/>
        <v>32.19532407407678</v>
      </c>
    </row>
    <row r="1262" spans="1:21" ht="45" x14ac:dyDescent="0.25">
      <c r="A1262" s="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0">
        <f t="shared" si="133"/>
        <v>41696.842824074076</v>
      </c>
      <c r="K1262" s="4">
        <v>1390853620</v>
      </c>
      <c r="L1262" s="10">
        <f t="shared" si="134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4">
        <f t="shared" si="135"/>
        <v>114</v>
      </c>
      <c r="R1262" s="6">
        <f t="shared" si="136"/>
        <v>50.69</v>
      </c>
      <c r="S1262" s="2" t="str">
        <f t="shared" si="137"/>
        <v>music</v>
      </c>
      <c r="T1262" s="2" t="str">
        <f t="shared" si="138"/>
        <v>rock</v>
      </c>
      <c r="U1262" s="2">
        <f t="shared" si="139"/>
        <v>30</v>
      </c>
    </row>
    <row r="1263" spans="1:21" ht="45" x14ac:dyDescent="0.25">
      <c r="A1263" s="2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0">
        <f t="shared" si="133"/>
        <v>41668.342905092592</v>
      </c>
      <c r="K1263" s="4">
        <v>1388391227</v>
      </c>
      <c r="L1263" s="10">
        <f t="shared" si="134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4">
        <f t="shared" si="135"/>
        <v>102</v>
      </c>
      <c r="R1263" s="6">
        <f t="shared" si="136"/>
        <v>38.94</v>
      </c>
      <c r="S1263" s="2" t="str">
        <f t="shared" si="137"/>
        <v>music</v>
      </c>
      <c r="T1263" s="2" t="str">
        <f t="shared" si="138"/>
        <v>rock</v>
      </c>
      <c r="U1263" s="2">
        <f t="shared" si="139"/>
        <v>30</v>
      </c>
    </row>
    <row r="1264" spans="1:21" ht="60" x14ac:dyDescent="0.25">
      <c r="A1264" s="2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0">
        <f t="shared" si="133"/>
        <v>41686.762638888889</v>
      </c>
      <c r="K1264" s="4">
        <v>1389982692</v>
      </c>
      <c r="L1264" s="10">
        <f t="shared" si="134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4">
        <f t="shared" si="135"/>
        <v>126</v>
      </c>
      <c r="R1264" s="6">
        <f t="shared" si="136"/>
        <v>77.64</v>
      </c>
      <c r="S1264" s="2" t="str">
        <f t="shared" si="137"/>
        <v>music</v>
      </c>
      <c r="T1264" s="2" t="str">
        <f t="shared" si="138"/>
        <v>rock</v>
      </c>
      <c r="U1264" s="2">
        <f t="shared" si="139"/>
        <v>30</v>
      </c>
    </row>
    <row r="1265" spans="1:21" ht="30" x14ac:dyDescent="0.25">
      <c r="A1265" s="2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0">
        <f t="shared" si="133"/>
        <v>41727.041666666664</v>
      </c>
      <c r="K1265" s="4">
        <v>1393034470</v>
      </c>
      <c r="L1265" s="10">
        <f t="shared" si="134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4">
        <f t="shared" si="135"/>
        <v>119</v>
      </c>
      <c r="R1265" s="6">
        <f t="shared" si="136"/>
        <v>43.54</v>
      </c>
      <c r="S1265" s="2" t="str">
        <f t="shared" si="137"/>
        <v>music</v>
      </c>
      <c r="T1265" s="2" t="str">
        <f t="shared" si="138"/>
        <v>rock</v>
      </c>
      <c r="U1265" s="2">
        <f t="shared" si="139"/>
        <v>34.957523148143082</v>
      </c>
    </row>
    <row r="1266" spans="1:21" ht="60" x14ac:dyDescent="0.25">
      <c r="A1266" s="2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0">
        <f t="shared" si="133"/>
        <v>41576.662997685184</v>
      </c>
      <c r="K1266" s="4">
        <v>1380556483</v>
      </c>
      <c r="L1266" s="10">
        <f t="shared" si="134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4">
        <f t="shared" si="135"/>
        <v>167</v>
      </c>
      <c r="R1266" s="6">
        <f t="shared" si="136"/>
        <v>31.82</v>
      </c>
      <c r="S1266" s="2" t="str">
        <f t="shared" si="137"/>
        <v>music</v>
      </c>
      <c r="T1266" s="2" t="str">
        <f t="shared" si="138"/>
        <v>rock</v>
      </c>
      <c r="U1266" s="2">
        <f t="shared" si="139"/>
        <v>29</v>
      </c>
    </row>
    <row r="1267" spans="1:21" ht="60" x14ac:dyDescent="0.25">
      <c r="A1267" s="2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0">
        <f t="shared" si="133"/>
        <v>40512.655266203699</v>
      </c>
      <c r="K1267" s="4">
        <v>1287071015</v>
      </c>
      <c r="L1267" s="10">
        <f t="shared" si="134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4">
        <f t="shared" si="135"/>
        <v>120</v>
      </c>
      <c r="R1267" s="6">
        <f t="shared" si="136"/>
        <v>63.18</v>
      </c>
      <c r="S1267" s="2" t="str">
        <f t="shared" si="137"/>
        <v>music</v>
      </c>
      <c r="T1267" s="2" t="str">
        <f t="shared" si="138"/>
        <v>rock</v>
      </c>
      <c r="U1267" s="2">
        <f t="shared" si="139"/>
        <v>47</v>
      </c>
    </row>
    <row r="1268" spans="1:21" ht="45" x14ac:dyDescent="0.25">
      <c r="A1268" s="2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0">
        <f t="shared" si="133"/>
        <v>41650.87667824074</v>
      </c>
      <c r="K1268" s="4">
        <v>1386882145</v>
      </c>
      <c r="L1268" s="10">
        <f t="shared" si="134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4">
        <f t="shared" si="135"/>
        <v>101</v>
      </c>
      <c r="R1268" s="6">
        <f t="shared" si="136"/>
        <v>190.9</v>
      </c>
      <c r="S1268" s="2" t="str">
        <f t="shared" si="137"/>
        <v>music</v>
      </c>
      <c r="T1268" s="2" t="str">
        <f t="shared" si="138"/>
        <v>rock</v>
      </c>
      <c r="U1268" s="2">
        <f t="shared" si="139"/>
        <v>30</v>
      </c>
    </row>
    <row r="1269" spans="1:21" ht="60" x14ac:dyDescent="0.25">
      <c r="A1269" s="2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0">
        <f t="shared" si="133"/>
        <v>41479.585162037038</v>
      </c>
      <c r="K1269" s="4">
        <v>1372082558</v>
      </c>
      <c r="L1269" s="10">
        <f t="shared" si="134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4">
        <f t="shared" si="135"/>
        <v>102</v>
      </c>
      <c r="R1269" s="6">
        <f t="shared" si="136"/>
        <v>140.86000000000001</v>
      </c>
      <c r="S1269" s="2" t="str">
        <f t="shared" si="137"/>
        <v>music</v>
      </c>
      <c r="T1269" s="2" t="str">
        <f t="shared" si="138"/>
        <v>rock</v>
      </c>
      <c r="U1269" s="2">
        <f t="shared" si="139"/>
        <v>30</v>
      </c>
    </row>
    <row r="1270" spans="1:21" ht="45" x14ac:dyDescent="0.25">
      <c r="A1270" s="2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0">
        <f t="shared" si="133"/>
        <v>41537.845451388886</v>
      </c>
      <c r="K1270" s="4">
        <v>1377116247</v>
      </c>
      <c r="L1270" s="10">
        <f t="shared" si="134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4">
        <f t="shared" si="135"/>
        <v>117</v>
      </c>
      <c r="R1270" s="6">
        <f t="shared" si="136"/>
        <v>76.92</v>
      </c>
      <c r="S1270" s="2" t="str">
        <f t="shared" si="137"/>
        <v>music</v>
      </c>
      <c r="T1270" s="2" t="str">
        <f t="shared" si="138"/>
        <v>rock</v>
      </c>
      <c r="U1270" s="2">
        <f t="shared" si="139"/>
        <v>30</v>
      </c>
    </row>
    <row r="1271" spans="1:21" ht="60" x14ac:dyDescent="0.25">
      <c r="A1271" s="2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0">
        <f t="shared" si="133"/>
        <v>42476</v>
      </c>
      <c r="K1271" s="4">
        <v>1458157512</v>
      </c>
      <c r="L1271" s="10">
        <f t="shared" si="134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4">
        <f t="shared" si="135"/>
        <v>109</v>
      </c>
      <c r="R1271" s="6">
        <f t="shared" si="136"/>
        <v>99.16</v>
      </c>
      <c r="S1271" s="2" t="str">
        <f t="shared" si="137"/>
        <v>music</v>
      </c>
      <c r="T1271" s="2" t="str">
        <f t="shared" si="138"/>
        <v>rock</v>
      </c>
      <c r="U1271" s="2">
        <f t="shared" si="139"/>
        <v>30.176944444450783</v>
      </c>
    </row>
    <row r="1272" spans="1:21" ht="45" x14ac:dyDescent="0.25">
      <c r="A1272" s="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0">
        <f t="shared" si="133"/>
        <v>40993.815300925926</v>
      </c>
      <c r="K1272" s="4">
        <v>1327523642</v>
      </c>
      <c r="L1272" s="10">
        <f t="shared" si="134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4">
        <f t="shared" si="135"/>
        <v>115</v>
      </c>
      <c r="R1272" s="6">
        <f t="shared" si="136"/>
        <v>67.88</v>
      </c>
      <c r="S1272" s="2" t="str">
        <f t="shared" si="137"/>
        <v>music</v>
      </c>
      <c r="T1272" s="2" t="str">
        <f t="shared" si="138"/>
        <v>rock</v>
      </c>
      <c r="U1272" s="2">
        <f t="shared" si="139"/>
        <v>59.958333333328483</v>
      </c>
    </row>
    <row r="1273" spans="1:21" ht="60" x14ac:dyDescent="0.25">
      <c r="A1273" s="2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0">
        <f t="shared" si="133"/>
        <v>41591.725219907406</v>
      </c>
      <c r="K1273" s="4">
        <v>1381767859</v>
      </c>
      <c r="L1273" s="10">
        <f t="shared" si="134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4">
        <f t="shared" si="135"/>
        <v>102</v>
      </c>
      <c r="R1273" s="6">
        <f t="shared" si="136"/>
        <v>246.29</v>
      </c>
      <c r="S1273" s="2" t="str">
        <f t="shared" si="137"/>
        <v>music</v>
      </c>
      <c r="T1273" s="2" t="str">
        <f t="shared" si="138"/>
        <v>rock</v>
      </c>
      <c r="U1273" s="2">
        <f t="shared" si="139"/>
        <v>30.041666666664241</v>
      </c>
    </row>
    <row r="1274" spans="1:21" ht="60" x14ac:dyDescent="0.25">
      <c r="A1274" s="2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0">
        <f t="shared" si="133"/>
        <v>40344.166666666664</v>
      </c>
      <c r="K1274" s="4">
        <v>1270576379</v>
      </c>
      <c r="L1274" s="10">
        <f t="shared" si="134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4">
        <f t="shared" si="135"/>
        <v>106</v>
      </c>
      <c r="R1274" s="6">
        <f t="shared" si="136"/>
        <v>189.29</v>
      </c>
      <c r="S1274" s="2" t="str">
        <f t="shared" si="137"/>
        <v>music</v>
      </c>
      <c r="T1274" s="2" t="str">
        <f t="shared" si="138"/>
        <v>rock</v>
      </c>
      <c r="U1274" s="2">
        <f t="shared" si="139"/>
        <v>69.42153935184615</v>
      </c>
    </row>
    <row r="1275" spans="1:21" ht="45" x14ac:dyDescent="0.25">
      <c r="A1275" s="2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0">
        <f t="shared" si="133"/>
        <v>41882.730219907404</v>
      </c>
      <c r="K1275" s="4">
        <v>1406914291</v>
      </c>
      <c r="L1275" s="10">
        <f t="shared" si="134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4">
        <f t="shared" si="135"/>
        <v>104</v>
      </c>
      <c r="R1275" s="6">
        <f t="shared" si="136"/>
        <v>76.67</v>
      </c>
      <c r="S1275" s="2" t="str">
        <f t="shared" si="137"/>
        <v>music</v>
      </c>
      <c r="T1275" s="2" t="str">
        <f t="shared" si="138"/>
        <v>rock</v>
      </c>
      <c r="U1275" s="2">
        <f t="shared" si="139"/>
        <v>30</v>
      </c>
    </row>
    <row r="1276" spans="1:21" ht="45" x14ac:dyDescent="0.25">
      <c r="A1276" s="2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0">
        <f t="shared" si="133"/>
        <v>41151.690104166664</v>
      </c>
      <c r="K1276" s="4">
        <v>1343320425</v>
      </c>
      <c r="L1276" s="10">
        <f t="shared" si="134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4">
        <f t="shared" si="135"/>
        <v>155</v>
      </c>
      <c r="R1276" s="6">
        <f t="shared" si="136"/>
        <v>82.96</v>
      </c>
      <c r="S1276" s="2" t="str">
        <f t="shared" si="137"/>
        <v>music</v>
      </c>
      <c r="T1276" s="2" t="str">
        <f t="shared" si="138"/>
        <v>rock</v>
      </c>
      <c r="U1276" s="2">
        <f t="shared" si="139"/>
        <v>35</v>
      </c>
    </row>
    <row r="1277" spans="1:21" ht="45" x14ac:dyDescent="0.25">
      <c r="A1277" s="2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0">
        <f t="shared" si="133"/>
        <v>41493.867905092593</v>
      </c>
      <c r="K1277" s="4">
        <v>1372884587</v>
      </c>
      <c r="L1277" s="10">
        <f t="shared" si="134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4">
        <f t="shared" si="135"/>
        <v>163</v>
      </c>
      <c r="R1277" s="6">
        <f t="shared" si="136"/>
        <v>62.52</v>
      </c>
      <c r="S1277" s="2" t="str">
        <f t="shared" si="137"/>
        <v>music</v>
      </c>
      <c r="T1277" s="2" t="str">
        <f t="shared" si="138"/>
        <v>rock</v>
      </c>
      <c r="U1277" s="2">
        <f t="shared" si="139"/>
        <v>35</v>
      </c>
    </row>
    <row r="1278" spans="1:21" ht="30" x14ac:dyDescent="0.25">
      <c r="A1278" s="2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0">
        <f t="shared" si="133"/>
        <v>40057.166666666664</v>
      </c>
      <c r="K1278" s="4">
        <v>1247504047</v>
      </c>
      <c r="L1278" s="10">
        <f t="shared" si="134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4">
        <f t="shared" si="135"/>
        <v>105</v>
      </c>
      <c r="R1278" s="6">
        <f t="shared" si="136"/>
        <v>46.07</v>
      </c>
      <c r="S1278" s="2" t="str">
        <f t="shared" si="137"/>
        <v>music</v>
      </c>
      <c r="T1278" s="2" t="str">
        <f t="shared" si="138"/>
        <v>rock</v>
      </c>
      <c r="U1278" s="2">
        <f t="shared" si="139"/>
        <v>49.46241898147855</v>
      </c>
    </row>
    <row r="1279" spans="1:21" ht="60" x14ac:dyDescent="0.25">
      <c r="A1279" s="2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0">
        <f t="shared" si="133"/>
        <v>41156.561886574076</v>
      </c>
      <c r="K1279" s="4">
        <v>1343741347</v>
      </c>
      <c r="L1279" s="10">
        <f t="shared" si="134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4">
        <f t="shared" si="135"/>
        <v>107</v>
      </c>
      <c r="R1279" s="6">
        <f t="shared" si="136"/>
        <v>38.54</v>
      </c>
      <c r="S1279" s="2" t="str">
        <f t="shared" si="137"/>
        <v>music</v>
      </c>
      <c r="T1279" s="2" t="str">
        <f t="shared" si="138"/>
        <v>rock</v>
      </c>
      <c r="U1279" s="2">
        <f t="shared" si="139"/>
        <v>35</v>
      </c>
    </row>
    <row r="1280" spans="1:21" ht="60" x14ac:dyDescent="0.25">
      <c r="A1280" s="2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0">
        <f t="shared" si="133"/>
        <v>41815.083333333336</v>
      </c>
      <c r="K1280" s="4">
        <v>1401196766</v>
      </c>
      <c r="L1280" s="10">
        <f t="shared" si="134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4">
        <f t="shared" si="135"/>
        <v>155</v>
      </c>
      <c r="R1280" s="6">
        <f t="shared" si="136"/>
        <v>53.01</v>
      </c>
      <c r="S1280" s="2" t="str">
        <f t="shared" si="137"/>
        <v>music</v>
      </c>
      <c r="T1280" s="2" t="str">
        <f t="shared" si="138"/>
        <v>rock</v>
      </c>
      <c r="U1280" s="2">
        <f t="shared" si="139"/>
        <v>28.528171296296932</v>
      </c>
    </row>
    <row r="1281" spans="1:21" ht="60" x14ac:dyDescent="0.25">
      <c r="A1281" s="2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0">
        <f t="shared" si="133"/>
        <v>41722.057523148149</v>
      </c>
      <c r="K1281" s="4">
        <v>1392171770</v>
      </c>
      <c r="L1281" s="10">
        <f t="shared" si="134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4">
        <f t="shared" si="135"/>
        <v>111</v>
      </c>
      <c r="R1281" s="6">
        <f t="shared" si="136"/>
        <v>73.36</v>
      </c>
      <c r="S1281" s="2" t="str">
        <f t="shared" si="137"/>
        <v>music</v>
      </c>
      <c r="T1281" s="2" t="str">
        <f t="shared" si="138"/>
        <v>rock</v>
      </c>
      <c r="U1281" s="2">
        <f t="shared" si="139"/>
        <v>39.958333333335759</v>
      </c>
    </row>
    <row r="1282" spans="1:21" ht="45" x14ac:dyDescent="0.25">
      <c r="A1282" s="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0">
        <f t="shared" si="133"/>
        <v>40603.757569444446</v>
      </c>
      <c r="K1282" s="4">
        <v>1291227054</v>
      </c>
      <c r="L1282" s="10">
        <f t="shared" si="134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4">
        <f t="shared" si="135"/>
        <v>111</v>
      </c>
      <c r="R1282" s="6">
        <f t="shared" si="136"/>
        <v>127.98</v>
      </c>
      <c r="S1282" s="2" t="str">
        <f t="shared" si="137"/>
        <v>music</v>
      </c>
      <c r="T1282" s="2" t="str">
        <f t="shared" si="138"/>
        <v>rock</v>
      </c>
      <c r="U1282" s="2">
        <f t="shared" si="139"/>
        <v>90</v>
      </c>
    </row>
    <row r="1283" spans="1:21" ht="60" x14ac:dyDescent="0.25">
      <c r="A1283" s="2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0">
        <f t="shared" ref="J1283:J1346" si="140">(((I1283/60)/60)/24)+DATE(1970,1,1)</f>
        <v>41483.743472222224</v>
      </c>
      <c r="K1283" s="4">
        <v>1373305836</v>
      </c>
      <c r="L1283" s="10">
        <f t="shared" ref="L1283:L1346" si="141">(((K1283/60)/60)/24)+DATE(1970,1,1)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4">
        <f t="shared" ref="Q1283:Q1346" si="142">ROUNDUP((E1283/D1283)*100,0)</f>
        <v>111</v>
      </c>
      <c r="R1283" s="6">
        <f t="shared" ref="R1283:R1346" si="143">IF(E1283&lt;&gt;0,ROUND(E1283/N1283,2),0)</f>
        <v>104.73</v>
      </c>
      <c r="S1283" s="2" t="str">
        <f t="shared" ref="S1283:S1346" si="144">LEFT(P1283,SEARCH("/",P1283,1)-1)</f>
        <v>music</v>
      </c>
      <c r="T1283" s="2" t="str">
        <f t="shared" ref="T1283:T1346" si="145">RIGHT(P1283,LEN(P1283)-SEARCH("/",P1283,1))</f>
        <v>rock</v>
      </c>
      <c r="U1283" s="2">
        <f t="shared" ref="U1283:U1346" si="146">J1283-L1283</f>
        <v>20</v>
      </c>
    </row>
    <row r="1284" spans="1:21" ht="60" x14ac:dyDescent="0.25">
      <c r="A1284" s="2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0">
        <f t="shared" si="140"/>
        <v>41617.207638888889</v>
      </c>
      <c r="K1284" s="4">
        <v>1383909855</v>
      </c>
      <c r="L1284" s="10">
        <f t="shared" si="141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4">
        <f t="shared" si="142"/>
        <v>124</v>
      </c>
      <c r="R1284" s="6">
        <f t="shared" si="143"/>
        <v>67.67</v>
      </c>
      <c r="S1284" s="2" t="str">
        <f t="shared" si="144"/>
        <v>music</v>
      </c>
      <c r="T1284" s="2" t="str">
        <f t="shared" si="145"/>
        <v>rock</v>
      </c>
      <c r="U1284" s="2">
        <f t="shared" si="146"/>
        <v>30.732465277775191</v>
      </c>
    </row>
    <row r="1285" spans="1:21" ht="45" x14ac:dyDescent="0.25">
      <c r="A1285" s="2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0">
        <f t="shared" si="140"/>
        <v>41344.166666666664</v>
      </c>
      <c r="K1285" s="4">
        <v>1360948389</v>
      </c>
      <c r="L1285" s="10">
        <f t="shared" si="141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4">
        <f t="shared" si="142"/>
        <v>212</v>
      </c>
      <c r="R1285" s="6">
        <f t="shared" si="143"/>
        <v>95.93</v>
      </c>
      <c r="S1285" s="2" t="str">
        <f t="shared" si="144"/>
        <v>music</v>
      </c>
      <c r="T1285" s="2" t="str">
        <f t="shared" si="145"/>
        <v>rock</v>
      </c>
      <c r="U1285" s="2">
        <f t="shared" si="146"/>
        <v>23.449201388888469</v>
      </c>
    </row>
    <row r="1286" spans="1:21" ht="60" x14ac:dyDescent="0.25">
      <c r="A1286" s="2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0">
        <f t="shared" si="140"/>
        <v>42735.707638888889</v>
      </c>
      <c r="K1286" s="4">
        <v>1481175482</v>
      </c>
      <c r="L1286" s="10">
        <f t="shared" si="141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4">
        <f t="shared" si="142"/>
        <v>101</v>
      </c>
      <c r="R1286" s="6">
        <f t="shared" si="143"/>
        <v>65.16</v>
      </c>
      <c r="S1286" s="2" t="str">
        <f t="shared" si="144"/>
        <v>theater</v>
      </c>
      <c r="T1286" s="2" t="str">
        <f t="shared" si="145"/>
        <v>plays</v>
      </c>
      <c r="U1286" s="2">
        <f t="shared" si="146"/>
        <v>23.472893518519413</v>
      </c>
    </row>
    <row r="1287" spans="1:21" ht="60" x14ac:dyDescent="0.25">
      <c r="A1287" s="2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0">
        <f t="shared" si="140"/>
        <v>42175.583043981482</v>
      </c>
      <c r="K1287" s="4">
        <v>1433512775</v>
      </c>
      <c r="L1287" s="10">
        <f t="shared" si="141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4">
        <f t="shared" si="142"/>
        <v>102</v>
      </c>
      <c r="R1287" s="6">
        <f t="shared" si="143"/>
        <v>32.270000000000003</v>
      </c>
      <c r="S1287" s="2" t="str">
        <f t="shared" si="144"/>
        <v>theater</v>
      </c>
      <c r="T1287" s="2" t="str">
        <f t="shared" si="145"/>
        <v>plays</v>
      </c>
      <c r="U1287" s="2">
        <f t="shared" si="146"/>
        <v>15</v>
      </c>
    </row>
    <row r="1288" spans="1:21" ht="45" x14ac:dyDescent="0.25">
      <c r="A1288" s="2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0">
        <f t="shared" si="140"/>
        <v>42052.583333333328</v>
      </c>
      <c r="K1288" s="4">
        <v>1423041227</v>
      </c>
      <c r="L1288" s="10">
        <f t="shared" si="141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4">
        <f t="shared" si="142"/>
        <v>109</v>
      </c>
      <c r="R1288" s="6">
        <f t="shared" si="143"/>
        <v>81.25</v>
      </c>
      <c r="S1288" s="2" t="str">
        <f t="shared" si="144"/>
        <v>theater</v>
      </c>
      <c r="T1288" s="2" t="str">
        <f t="shared" si="145"/>
        <v>plays</v>
      </c>
      <c r="U1288" s="2">
        <f t="shared" si="146"/>
        <v>13.198761574065429</v>
      </c>
    </row>
    <row r="1289" spans="1:21" ht="90" x14ac:dyDescent="0.25">
      <c r="A1289" s="2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0">
        <f t="shared" si="140"/>
        <v>42167.621018518519</v>
      </c>
      <c r="K1289" s="4">
        <v>1428936856</v>
      </c>
      <c r="L1289" s="10">
        <f t="shared" si="141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4">
        <f t="shared" si="142"/>
        <v>242</v>
      </c>
      <c r="R1289" s="6">
        <f t="shared" si="143"/>
        <v>24.2</v>
      </c>
      <c r="S1289" s="2" t="str">
        <f t="shared" si="144"/>
        <v>theater</v>
      </c>
      <c r="T1289" s="2" t="str">
        <f t="shared" si="145"/>
        <v>plays</v>
      </c>
      <c r="U1289" s="2">
        <f t="shared" si="146"/>
        <v>60</v>
      </c>
    </row>
    <row r="1290" spans="1:21" ht="60" x14ac:dyDescent="0.25">
      <c r="A1290" s="2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0">
        <f t="shared" si="140"/>
        <v>42592.166666666672</v>
      </c>
      <c r="K1290" s="4">
        <v>1468122163</v>
      </c>
      <c r="L1290" s="10">
        <f t="shared" si="141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4">
        <f t="shared" si="142"/>
        <v>101</v>
      </c>
      <c r="R1290" s="6">
        <f t="shared" si="143"/>
        <v>65.87</v>
      </c>
      <c r="S1290" s="2" t="str">
        <f t="shared" si="144"/>
        <v>theater</v>
      </c>
      <c r="T1290" s="2" t="str">
        <f t="shared" si="145"/>
        <v>plays</v>
      </c>
      <c r="U1290" s="2">
        <f t="shared" si="146"/>
        <v>31.012002314819256</v>
      </c>
    </row>
    <row r="1291" spans="1:21" ht="45" x14ac:dyDescent="0.25">
      <c r="A1291" s="2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0">
        <f t="shared" si="140"/>
        <v>42739.134780092587</v>
      </c>
      <c r="K1291" s="4">
        <v>1480907645</v>
      </c>
      <c r="L1291" s="10">
        <f t="shared" si="141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4">
        <f t="shared" si="142"/>
        <v>126</v>
      </c>
      <c r="R1291" s="6">
        <f t="shared" si="143"/>
        <v>36.08</v>
      </c>
      <c r="S1291" s="2" t="str">
        <f t="shared" si="144"/>
        <v>theater</v>
      </c>
      <c r="T1291" s="2" t="str">
        <f t="shared" si="145"/>
        <v>plays</v>
      </c>
      <c r="U1291" s="2">
        <f t="shared" si="146"/>
        <v>30</v>
      </c>
    </row>
    <row r="1292" spans="1:21" ht="30" x14ac:dyDescent="0.25">
      <c r="A1292" s="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0">
        <f t="shared" si="140"/>
        <v>42117.290972222225</v>
      </c>
      <c r="K1292" s="4">
        <v>1427121931</v>
      </c>
      <c r="L1292" s="10">
        <f t="shared" si="141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4">
        <f t="shared" si="142"/>
        <v>109</v>
      </c>
      <c r="R1292" s="6">
        <f t="shared" si="143"/>
        <v>44.19</v>
      </c>
      <c r="S1292" s="2" t="str">
        <f t="shared" si="144"/>
        <v>theater</v>
      </c>
      <c r="T1292" s="2" t="str">
        <f t="shared" si="145"/>
        <v>plays</v>
      </c>
      <c r="U1292" s="2">
        <f t="shared" si="146"/>
        <v>30.676030092596193</v>
      </c>
    </row>
    <row r="1293" spans="1:21" ht="60" x14ac:dyDescent="0.25">
      <c r="A1293" s="2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0">
        <f t="shared" si="140"/>
        <v>42101.291666666672</v>
      </c>
      <c r="K1293" s="4">
        <v>1425224391</v>
      </c>
      <c r="L1293" s="10">
        <f t="shared" si="141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4">
        <f t="shared" si="142"/>
        <v>146</v>
      </c>
      <c r="R1293" s="6">
        <f t="shared" si="143"/>
        <v>104.07</v>
      </c>
      <c r="S1293" s="2" t="str">
        <f t="shared" si="144"/>
        <v>theater</v>
      </c>
      <c r="T1293" s="2" t="str">
        <f t="shared" si="145"/>
        <v>plays</v>
      </c>
      <c r="U1293" s="2">
        <f t="shared" si="146"/>
        <v>36.638993055559695</v>
      </c>
    </row>
    <row r="1294" spans="1:21" ht="60" x14ac:dyDescent="0.25">
      <c r="A1294" s="2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0">
        <f t="shared" si="140"/>
        <v>42283.957638888889</v>
      </c>
      <c r="K1294" s="4">
        <v>1441822828</v>
      </c>
      <c r="L1294" s="10">
        <f t="shared" si="141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4">
        <f t="shared" si="142"/>
        <v>110</v>
      </c>
      <c r="R1294" s="6">
        <f t="shared" si="143"/>
        <v>35.96</v>
      </c>
      <c r="S1294" s="2" t="str">
        <f t="shared" si="144"/>
        <v>theater</v>
      </c>
      <c r="T1294" s="2" t="str">
        <f t="shared" si="145"/>
        <v>plays</v>
      </c>
      <c r="U1294" s="2">
        <f t="shared" si="146"/>
        <v>27.193425925921474</v>
      </c>
    </row>
    <row r="1295" spans="1:21" ht="60" x14ac:dyDescent="0.25">
      <c r="A1295" s="2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0">
        <f t="shared" si="140"/>
        <v>42322.742719907401</v>
      </c>
      <c r="K1295" s="4">
        <v>1444927771</v>
      </c>
      <c r="L1295" s="10">
        <f t="shared" si="141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4">
        <f t="shared" si="142"/>
        <v>103</v>
      </c>
      <c r="R1295" s="6">
        <f t="shared" si="143"/>
        <v>127.79</v>
      </c>
      <c r="S1295" s="2" t="str">
        <f t="shared" si="144"/>
        <v>theater</v>
      </c>
      <c r="T1295" s="2" t="str">
        <f t="shared" si="145"/>
        <v>plays</v>
      </c>
      <c r="U1295" s="2">
        <f t="shared" si="146"/>
        <v>30.041666666656965</v>
      </c>
    </row>
    <row r="1296" spans="1:21" ht="60" x14ac:dyDescent="0.25">
      <c r="A1296" s="2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0">
        <f t="shared" si="140"/>
        <v>42296.458333333328</v>
      </c>
      <c r="K1296" s="4">
        <v>1443696797</v>
      </c>
      <c r="L1296" s="10">
        <f t="shared" si="141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4">
        <f t="shared" si="142"/>
        <v>122</v>
      </c>
      <c r="R1296" s="6">
        <f t="shared" si="143"/>
        <v>27.73</v>
      </c>
      <c r="S1296" s="2" t="str">
        <f t="shared" si="144"/>
        <v>theater</v>
      </c>
      <c r="T1296" s="2" t="str">
        <f t="shared" si="145"/>
        <v>plays</v>
      </c>
      <c r="U1296" s="2">
        <f t="shared" si="146"/>
        <v>18.00466435184353</v>
      </c>
    </row>
    <row r="1297" spans="1:21" ht="60" x14ac:dyDescent="0.25">
      <c r="A1297" s="2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0">
        <f t="shared" si="140"/>
        <v>42214.708333333328</v>
      </c>
      <c r="K1297" s="4">
        <v>1435585497</v>
      </c>
      <c r="L1297" s="10">
        <f t="shared" si="141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4">
        <f t="shared" si="142"/>
        <v>102</v>
      </c>
      <c r="R1297" s="6">
        <f t="shared" si="143"/>
        <v>39.83</v>
      </c>
      <c r="S1297" s="2" t="str">
        <f t="shared" si="144"/>
        <v>theater</v>
      </c>
      <c r="T1297" s="2" t="str">
        <f t="shared" si="145"/>
        <v>plays</v>
      </c>
      <c r="U1297" s="2">
        <f t="shared" si="146"/>
        <v>30.135451388880028</v>
      </c>
    </row>
    <row r="1298" spans="1:21" ht="60" x14ac:dyDescent="0.25">
      <c r="A1298" s="2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0">
        <f t="shared" si="140"/>
        <v>42443.008946759262</v>
      </c>
      <c r="K1298" s="4">
        <v>1456189973</v>
      </c>
      <c r="L1298" s="10">
        <f t="shared" si="141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4">
        <f t="shared" si="142"/>
        <v>142</v>
      </c>
      <c r="R1298" s="6">
        <f t="shared" si="143"/>
        <v>52.17</v>
      </c>
      <c r="S1298" s="2" t="str">
        <f t="shared" si="144"/>
        <v>theater</v>
      </c>
      <c r="T1298" s="2" t="str">
        <f t="shared" si="145"/>
        <v>plays</v>
      </c>
      <c r="U1298" s="2">
        <f t="shared" si="146"/>
        <v>19.958333333335759</v>
      </c>
    </row>
    <row r="1299" spans="1:21" ht="60" x14ac:dyDescent="0.25">
      <c r="A1299" s="2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0">
        <f t="shared" si="140"/>
        <v>42491.747199074074</v>
      </c>
      <c r="K1299" s="4">
        <v>1459533358</v>
      </c>
      <c r="L1299" s="10">
        <f t="shared" si="141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4">
        <f t="shared" si="142"/>
        <v>110</v>
      </c>
      <c r="R1299" s="6">
        <f t="shared" si="143"/>
        <v>92.04</v>
      </c>
      <c r="S1299" s="2" t="str">
        <f t="shared" si="144"/>
        <v>theater</v>
      </c>
      <c r="T1299" s="2" t="str">
        <f t="shared" si="145"/>
        <v>plays</v>
      </c>
      <c r="U1299" s="2">
        <f t="shared" si="146"/>
        <v>30</v>
      </c>
    </row>
    <row r="1300" spans="1:21" ht="60" x14ac:dyDescent="0.25">
      <c r="A1300" s="2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0">
        <f t="shared" si="140"/>
        <v>42488.680925925932</v>
      </c>
      <c r="K1300" s="4">
        <v>1459268432</v>
      </c>
      <c r="L1300" s="10">
        <f t="shared" si="141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4">
        <f t="shared" si="142"/>
        <v>105</v>
      </c>
      <c r="R1300" s="6">
        <f t="shared" si="143"/>
        <v>63.42</v>
      </c>
      <c r="S1300" s="2" t="str">
        <f t="shared" si="144"/>
        <v>theater</v>
      </c>
      <c r="T1300" s="2" t="str">
        <f t="shared" si="145"/>
        <v>plays</v>
      </c>
      <c r="U1300" s="2">
        <f t="shared" si="146"/>
        <v>30</v>
      </c>
    </row>
    <row r="1301" spans="1:21" ht="45" x14ac:dyDescent="0.25">
      <c r="A1301" s="2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0">
        <f t="shared" si="140"/>
        <v>42199.814340277779</v>
      </c>
      <c r="K1301" s="4">
        <v>1434310359</v>
      </c>
      <c r="L1301" s="10">
        <f t="shared" si="141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4">
        <f t="shared" si="142"/>
        <v>124</v>
      </c>
      <c r="R1301" s="6">
        <f t="shared" si="143"/>
        <v>135.63</v>
      </c>
      <c r="S1301" s="2" t="str">
        <f t="shared" si="144"/>
        <v>theater</v>
      </c>
      <c r="T1301" s="2" t="str">
        <f t="shared" si="145"/>
        <v>plays</v>
      </c>
      <c r="U1301" s="2">
        <f t="shared" si="146"/>
        <v>30</v>
      </c>
    </row>
    <row r="1302" spans="1:21" ht="60" x14ac:dyDescent="0.25">
      <c r="A1302" s="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0">
        <f t="shared" si="140"/>
        <v>42522.789583333331</v>
      </c>
      <c r="K1302" s="4">
        <v>1461427938</v>
      </c>
      <c r="L1302" s="10">
        <f t="shared" si="141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4">
        <f t="shared" si="142"/>
        <v>135</v>
      </c>
      <c r="R1302" s="6">
        <f t="shared" si="143"/>
        <v>168.75</v>
      </c>
      <c r="S1302" s="2" t="str">
        <f t="shared" si="144"/>
        <v>theater</v>
      </c>
      <c r="T1302" s="2" t="str">
        <f t="shared" si="145"/>
        <v>plays</v>
      </c>
      <c r="U1302" s="2">
        <f t="shared" si="146"/>
        <v>39.114374999997381</v>
      </c>
    </row>
    <row r="1303" spans="1:21" ht="60" x14ac:dyDescent="0.25">
      <c r="A1303" s="2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0">
        <f t="shared" si="140"/>
        <v>42206.125</v>
      </c>
      <c r="K1303" s="4">
        <v>1436551178</v>
      </c>
      <c r="L1303" s="10">
        <f t="shared" si="141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4">
        <f t="shared" si="142"/>
        <v>103</v>
      </c>
      <c r="R1303" s="6">
        <f t="shared" si="143"/>
        <v>70.86</v>
      </c>
      <c r="S1303" s="2" t="str">
        <f t="shared" si="144"/>
        <v>theater</v>
      </c>
      <c r="T1303" s="2" t="str">
        <f t="shared" si="145"/>
        <v>plays</v>
      </c>
      <c r="U1303" s="2">
        <f t="shared" si="146"/>
        <v>10.375254629630945</v>
      </c>
    </row>
    <row r="1304" spans="1:21" ht="45" x14ac:dyDescent="0.25">
      <c r="A1304" s="2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0">
        <f t="shared" si="140"/>
        <v>42705.099664351852</v>
      </c>
      <c r="K1304" s="4">
        <v>1477963411</v>
      </c>
      <c r="L1304" s="10">
        <f t="shared" si="141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4">
        <f t="shared" si="142"/>
        <v>100</v>
      </c>
      <c r="R1304" s="6">
        <f t="shared" si="143"/>
        <v>50</v>
      </c>
      <c r="S1304" s="2" t="str">
        <f t="shared" si="144"/>
        <v>theater</v>
      </c>
      <c r="T1304" s="2" t="str">
        <f t="shared" si="145"/>
        <v>plays</v>
      </c>
      <c r="U1304" s="2">
        <f t="shared" si="146"/>
        <v>30.041666666664241</v>
      </c>
    </row>
    <row r="1305" spans="1:21" ht="30" x14ac:dyDescent="0.25">
      <c r="A1305" s="2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0">
        <f t="shared" si="140"/>
        <v>42582.458333333328</v>
      </c>
      <c r="K1305" s="4">
        <v>1468578920</v>
      </c>
      <c r="L1305" s="10">
        <f t="shared" si="141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4">
        <f t="shared" si="142"/>
        <v>131</v>
      </c>
      <c r="R1305" s="6">
        <f t="shared" si="143"/>
        <v>42.21</v>
      </c>
      <c r="S1305" s="2" t="str">
        <f t="shared" si="144"/>
        <v>theater</v>
      </c>
      <c r="T1305" s="2" t="str">
        <f t="shared" si="145"/>
        <v>plays</v>
      </c>
      <c r="U1305" s="2">
        <f t="shared" si="146"/>
        <v>16.017129629624833</v>
      </c>
    </row>
    <row r="1306" spans="1:21" ht="45" x14ac:dyDescent="0.25">
      <c r="A1306" s="2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0">
        <f t="shared" si="140"/>
        <v>42807.152835648143</v>
      </c>
      <c r="K1306" s="4">
        <v>1484196005</v>
      </c>
      <c r="L1306" s="10">
        <f t="shared" si="141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4">
        <f t="shared" si="142"/>
        <v>40</v>
      </c>
      <c r="R1306" s="6">
        <f t="shared" si="143"/>
        <v>152.41</v>
      </c>
      <c r="S1306" s="2" t="str">
        <f t="shared" si="144"/>
        <v>technology</v>
      </c>
      <c r="T1306" s="2" t="str">
        <f t="shared" si="145"/>
        <v>wearables</v>
      </c>
      <c r="U1306" s="2">
        <f t="shared" si="146"/>
        <v>59.958333333328483</v>
      </c>
    </row>
    <row r="1307" spans="1:21" ht="60" x14ac:dyDescent="0.25">
      <c r="A1307" s="2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0">
        <f t="shared" si="140"/>
        <v>42572.729166666672</v>
      </c>
      <c r="K1307" s="4">
        <v>1466611108</v>
      </c>
      <c r="L1307" s="10">
        <f t="shared" si="141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4">
        <f t="shared" si="142"/>
        <v>26</v>
      </c>
      <c r="R1307" s="6">
        <f t="shared" si="143"/>
        <v>90.62</v>
      </c>
      <c r="S1307" s="2" t="str">
        <f t="shared" si="144"/>
        <v>technology</v>
      </c>
      <c r="T1307" s="2" t="str">
        <f t="shared" si="145"/>
        <v>wearables</v>
      </c>
      <c r="U1307" s="2">
        <f t="shared" si="146"/>
        <v>29.063564814816345</v>
      </c>
    </row>
    <row r="1308" spans="1:21" ht="60" x14ac:dyDescent="0.25">
      <c r="A1308" s="2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0">
        <f t="shared" si="140"/>
        <v>41977.457569444443</v>
      </c>
      <c r="K1308" s="4">
        <v>1415098734</v>
      </c>
      <c r="L1308" s="10">
        <f t="shared" si="141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4">
        <f t="shared" si="142"/>
        <v>66</v>
      </c>
      <c r="R1308" s="6">
        <f t="shared" si="143"/>
        <v>201.6</v>
      </c>
      <c r="S1308" s="2" t="str">
        <f t="shared" si="144"/>
        <v>technology</v>
      </c>
      <c r="T1308" s="2" t="str">
        <f t="shared" si="145"/>
        <v>wearables</v>
      </c>
      <c r="U1308" s="2">
        <f t="shared" si="146"/>
        <v>30</v>
      </c>
    </row>
    <row r="1309" spans="1:21" ht="30" x14ac:dyDescent="0.25">
      <c r="A1309" s="2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0">
        <f t="shared" si="140"/>
        <v>42417.503229166665</v>
      </c>
      <c r="K1309" s="4">
        <v>1453118679</v>
      </c>
      <c r="L1309" s="10">
        <f t="shared" si="141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4">
        <f t="shared" si="142"/>
        <v>12</v>
      </c>
      <c r="R1309" s="6">
        <f t="shared" si="143"/>
        <v>127.93</v>
      </c>
      <c r="S1309" s="2" t="str">
        <f t="shared" si="144"/>
        <v>technology</v>
      </c>
      <c r="T1309" s="2" t="str">
        <f t="shared" si="145"/>
        <v>wearables</v>
      </c>
      <c r="U1309" s="2">
        <f t="shared" si="146"/>
        <v>30</v>
      </c>
    </row>
    <row r="1310" spans="1:21" ht="30" x14ac:dyDescent="0.25">
      <c r="A1310" s="2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0">
        <f t="shared" si="140"/>
        <v>42651.613564814819</v>
      </c>
      <c r="K1310" s="4">
        <v>1472481812</v>
      </c>
      <c r="L1310" s="10">
        <f t="shared" si="141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4">
        <f t="shared" si="142"/>
        <v>12</v>
      </c>
      <c r="R1310" s="6">
        <f t="shared" si="143"/>
        <v>29.89</v>
      </c>
      <c r="S1310" s="2" t="str">
        <f t="shared" si="144"/>
        <v>technology</v>
      </c>
      <c r="T1310" s="2" t="str">
        <f t="shared" si="145"/>
        <v>wearables</v>
      </c>
      <c r="U1310" s="2">
        <f t="shared" si="146"/>
        <v>40</v>
      </c>
    </row>
    <row r="1311" spans="1:21" ht="45" x14ac:dyDescent="0.25">
      <c r="A1311" s="2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0">
        <f t="shared" si="140"/>
        <v>42292.882731481484</v>
      </c>
      <c r="K1311" s="4">
        <v>1441919468</v>
      </c>
      <c r="L1311" s="10">
        <f t="shared" si="141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4">
        <f t="shared" si="142"/>
        <v>112</v>
      </c>
      <c r="R1311" s="6">
        <f t="shared" si="143"/>
        <v>367.97</v>
      </c>
      <c r="S1311" s="2" t="str">
        <f t="shared" si="144"/>
        <v>technology</v>
      </c>
      <c r="T1311" s="2" t="str">
        <f t="shared" si="145"/>
        <v>wearables</v>
      </c>
      <c r="U1311" s="2">
        <f t="shared" si="146"/>
        <v>35</v>
      </c>
    </row>
    <row r="1312" spans="1:21" ht="45" x14ac:dyDescent="0.25">
      <c r="A1312" s="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0">
        <f t="shared" si="140"/>
        <v>42601.667245370365</v>
      </c>
      <c r="K1312" s="4">
        <v>1467734450</v>
      </c>
      <c r="L1312" s="10">
        <f t="shared" si="141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4">
        <f t="shared" si="142"/>
        <v>16</v>
      </c>
      <c r="R1312" s="6">
        <f t="shared" si="143"/>
        <v>129.16999999999999</v>
      </c>
      <c r="S1312" s="2" t="str">
        <f t="shared" si="144"/>
        <v>technology</v>
      </c>
      <c r="T1312" s="2" t="str">
        <f t="shared" si="145"/>
        <v>wearables</v>
      </c>
      <c r="U1312" s="2">
        <f t="shared" si="146"/>
        <v>45</v>
      </c>
    </row>
    <row r="1313" spans="1:21" ht="60" x14ac:dyDescent="0.25">
      <c r="A1313" s="2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0">
        <f t="shared" si="140"/>
        <v>42704.843969907408</v>
      </c>
      <c r="K1313" s="4">
        <v>1477509319</v>
      </c>
      <c r="L1313" s="10">
        <f t="shared" si="141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4">
        <f t="shared" si="142"/>
        <v>33</v>
      </c>
      <c r="R1313" s="6">
        <f t="shared" si="143"/>
        <v>800.7</v>
      </c>
      <c r="S1313" s="2" t="str">
        <f t="shared" si="144"/>
        <v>technology</v>
      </c>
      <c r="T1313" s="2" t="str">
        <f t="shared" si="145"/>
        <v>wearables</v>
      </c>
      <c r="U1313" s="2">
        <f t="shared" si="146"/>
        <v>35.041666666671517</v>
      </c>
    </row>
    <row r="1314" spans="1:21" ht="45" x14ac:dyDescent="0.25">
      <c r="A1314" s="2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0">
        <f t="shared" si="140"/>
        <v>42112.702800925923</v>
      </c>
      <c r="K1314" s="4">
        <v>1426783922</v>
      </c>
      <c r="L1314" s="10">
        <f t="shared" si="141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4">
        <f t="shared" si="142"/>
        <v>1</v>
      </c>
      <c r="R1314" s="6">
        <f t="shared" si="143"/>
        <v>28</v>
      </c>
      <c r="S1314" s="2" t="str">
        <f t="shared" si="144"/>
        <v>technology</v>
      </c>
      <c r="T1314" s="2" t="str">
        <f t="shared" si="145"/>
        <v>wearables</v>
      </c>
      <c r="U1314" s="2">
        <f t="shared" si="146"/>
        <v>30</v>
      </c>
    </row>
    <row r="1315" spans="1:21" ht="60" x14ac:dyDescent="0.25">
      <c r="A1315" s="2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0">
        <f t="shared" si="140"/>
        <v>42432.709652777776</v>
      </c>
      <c r="K1315" s="4">
        <v>1454432514</v>
      </c>
      <c r="L1315" s="10">
        <f t="shared" si="141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4">
        <f t="shared" si="142"/>
        <v>32</v>
      </c>
      <c r="R1315" s="6">
        <f t="shared" si="143"/>
        <v>102.02</v>
      </c>
      <c r="S1315" s="2" t="str">
        <f t="shared" si="144"/>
        <v>technology</v>
      </c>
      <c r="T1315" s="2" t="str">
        <f t="shared" si="145"/>
        <v>wearables</v>
      </c>
      <c r="U1315" s="2">
        <f t="shared" si="146"/>
        <v>30</v>
      </c>
    </row>
    <row r="1316" spans="1:21" ht="60" x14ac:dyDescent="0.25">
      <c r="A1316" s="2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0">
        <f t="shared" si="140"/>
        <v>42664.669675925921</v>
      </c>
      <c r="K1316" s="4">
        <v>1471881860</v>
      </c>
      <c r="L1316" s="10">
        <f t="shared" si="141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4">
        <f t="shared" si="142"/>
        <v>2</v>
      </c>
      <c r="R1316" s="6">
        <f t="shared" si="143"/>
        <v>184.36</v>
      </c>
      <c r="S1316" s="2" t="str">
        <f t="shared" si="144"/>
        <v>technology</v>
      </c>
      <c r="T1316" s="2" t="str">
        <f t="shared" si="145"/>
        <v>wearables</v>
      </c>
      <c r="U1316" s="2">
        <f t="shared" si="146"/>
        <v>60</v>
      </c>
    </row>
    <row r="1317" spans="1:21" ht="30" x14ac:dyDescent="0.25">
      <c r="A1317" s="2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0">
        <f t="shared" si="140"/>
        <v>42314.041666666672</v>
      </c>
      <c r="K1317" s="4">
        <v>1443700648</v>
      </c>
      <c r="L1317" s="10">
        <f t="shared" si="141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4">
        <f t="shared" si="142"/>
        <v>41</v>
      </c>
      <c r="R1317" s="6">
        <f t="shared" si="143"/>
        <v>162.91999999999999</v>
      </c>
      <c r="S1317" s="2" t="str">
        <f t="shared" si="144"/>
        <v>technology</v>
      </c>
      <c r="T1317" s="2" t="str">
        <f t="shared" si="145"/>
        <v>wearables</v>
      </c>
      <c r="U1317" s="2">
        <f t="shared" si="146"/>
        <v>35.543425925934571</v>
      </c>
    </row>
    <row r="1318" spans="1:21" ht="45" x14ac:dyDescent="0.25">
      <c r="A1318" s="2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0">
        <f t="shared" si="140"/>
        <v>42428.961909722217</v>
      </c>
      <c r="K1318" s="4">
        <v>1453676709</v>
      </c>
      <c r="L1318" s="10">
        <f t="shared" si="141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4">
        <f t="shared" si="142"/>
        <v>1</v>
      </c>
      <c r="R1318" s="6">
        <f t="shared" si="143"/>
        <v>1</v>
      </c>
      <c r="S1318" s="2" t="str">
        <f t="shared" si="144"/>
        <v>technology</v>
      </c>
      <c r="T1318" s="2" t="str">
        <f t="shared" si="145"/>
        <v>wearables</v>
      </c>
      <c r="U1318" s="2">
        <f t="shared" si="146"/>
        <v>35</v>
      </c>
    </row>
    <row r="1319" spans="1:21" ht="60" x14ac:dyDescent="0.25">
      <c r="A1319" s="2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0">
        <f t="shared" si="140"/>
        <v>42572.583333333328</v>
      </c>
      <c r="K1319" s="4">
        <v>1464586746</v>
      </c>
      <c r="L1319" s="10">
        <f t="shared" si="141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4">
        <f t="shared" si="142"/>
        <v>6</v>
      </c>
      <c r="R1319" s="6">
        <f t="shared" si="143"/>
        <v>603.53</v>
      </c>
      <c r="S1319" s="2" t="str">
        <f t="shared" si="144"/>
        <v>technology</v>
      </c>
      <c r="T1319" s="2" t="str">
        <f t="shared" si="145"/>
        <v>wearables</v>
      </c>
      <c r="U1319" s="2">
        <f t="shared" si="146"/>
        <v>52.347847222219571</v>
      </c>
    </row>
    <row r="1320" spans="1:21" ht="45" x14ac:dyDescent="0.25">
      <c r="A1320" s="2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0">
        <f t="shared" si="140"/>
        <v>42015.043657407412</v>
      </c>
      <c r="K1320" s="4">
        <v>1418346172</v>
      </c>
      <c r="L1320" s="10">
        <f t="shared" si="141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4">
        <f t="shared" si="142"/>
        <v>16</v>
      </c>
      <c r="R1320" s="6">
        <f t="shared" si="143"/>
        <v>45.41</v>
      </c>
      <c r="S1320" s="2" t="str">
        <f t="shared" si="144"/>
        <v>technology</v>
      </c>
      <c r="T1320" s="2" t="str">
        <f t="shared" si="145"/>
        <v>wearables</v>
      </c>
      <c r="U1320" s="2">
        <f t="shared" si="146"/>
        <v>30</v>
      </c>
    </row>
    <row r="1321" spans="1:21" ht="60" x14ac:dyDescent="0.25">
      <c r="A1321" s="2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0">
        <f t="shared" si="140"/>
        <v>41831.666666666664</v>
      </c>
      <c r="K1321" s="4">
        <v>1403810965</v>
      </c>
      <c r="L1321" s="10">
        <f t="shared" si="141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4">
        <f t="shared" si="142"/>
        <v>16</v>
      </c>
      <c r="R1321" s="6">
        <f t="shared" si="143"/>
        <v>97.33</v>
      </c>
      <c r="S1321" s="2" t="str">
        <f t="shared" si="144"/>
        <v>technology</v>
      </c>
      <c r="T1321" s="2" t="str">
        <f t="shared" si="145"/>
        <v>wearables</v>
      </c>
      <c r="U1321" s="2">
        <f t="shared" si="146"/>
        <v>14.854571759256942</v>
      </c>
    </row>
    <row r="1322" spans="1:21" ht="60" x14ac:dyDescent="0.25">
      <c r="A1322" s="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0">
        <f t="shared" si="140"/>
        <v>42734.958333333328</v>
      </c>
      <c r="K1322" s="4">
        <v>1480610046</v>
      </c>
      <c r="L1322" s="10">
        <f t="shared" si="141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4">
        <f t="shared" si="142"/>
        <v>1</v>
      </c>
      <c r="R1322" s="6">
        <f t="shared" si="143"/>
        <v>167.67</v>
      </c>
      <c r="S1322" s="2" t="str">
        <f t="shared" si="144"/>
        <v>technology</v>
      </c>
      <c r="T1322" s="2" t="str">
        <f t="shared" si="145"/>
        <v>wearables</v>
      </c>
      <c r="U1322" s="2">
        <f t="shared" si="146"/>
        <v>29.267986111110076</v>
      </c>
    </row>
    <row r="1323" spans="1:21" ht="60" x14ac:dyDescent="0.25">
      <c r="A1323" s="2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0">
        <f t="shared" si="140"/>
        <v>42727.74927083333</v>
      </c>
      <c r="K1323" s="4">
        <v>1479923937</v>
      </c>
      <c r="L1323" s="10">
        <f t="shared" si="141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4">
        <f t="shared" si="142"/>
        <v>2</v>
      </c>
      <c r="R1323" s="6">
        <f t="shared" si="143"/>
        <v>859.86</v>
      </c>
      <c r="S1323" s="2" t="str">
        <f t="shared" si="144"/>
        <v>technology</v>
      </c>
      <c r="T1323" s="2" t="str">
        <f t="shared" si="145"/>
        <v>wearables</v>
      </c>
      <c r="U1323" s="2">
        <f t="shared" si="146"/>
        <v>30</v>
      </c>
    </row>
    <row r="1324" spans="1:21" ht="60" x14ac:dyDescent="0.25">
      <c r="A1324" s="2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0">
        <f t="shared" si="140"/>
        <v>42145.656539351854</v>
      </c>
      <c r="K1324" s="4">
        <v>1429631125</v>
      </c>
      <c r="L1324" s="10">
        <f t="shared" si="141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4">
        <f t="shared" si="142"/>
        <v>1</v>
      </c>
      <c r="R1324" s="6">
        <f t="shared" si="143"/>
        <v>26.5</v>
      </c>
      <c r="S1324" s="2" t="str">
        <f t="shared" si="144"/>
        <v>technology</v>
      </c>
      <c r="T1324" s="2" t="str">
        <f t="shared" si="145"/>
        <v>wearables</v>
      </c>
      <c r="U1324" s="2">
        <f t="shared" si="146"/>
        <v>30</v>
      </c>
    </row>
    <row r="1325" spans="1:21" ht="60" x14ac:dyDescent="0.25">
      <c r="A1325" s="2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0">
        <f t="shared" si="140"/>
        <v>42486.288194444445</v>
      </c>
      <c r="K1325" s="4">
        <v>1458665146</v>
      </c>
      <c r="L1325" s="10">
        <f t="shared" si="141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4">
        <f t="shared" si="142"/>
        <v>9</v>
      </c>
      <c r="R1325" s="6">
        <f t="shared" si="143"/>
        <v>30.27</v>
      </c>
      <c r="S1325" s="2" t="str">
        <f t="shared" si="144"/>
        <v>technology</v>
      </c>
      <c r="T1325" s="2" t="str">
        <f t="shared" si="145"/>
        <v>wearables</v>
      </c>
      <c r="U1325" s="2">
        <f t="shared" si="146"/>
        <v>34.589745370372839</v>
      </c>
    </row>
    <row r="1326" spans="1:21" ht="60" x14ac:dyDescent="0.25">
      <c r="A1326" s="2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0">
        <f t="shared" si="140"/>
        <v>42656.633703703701</v>
      </c>
      <c r="K1326" s="4">
        <v>1473779552</v>
      </c>
      <c r="L1326" s="10">
        <f t="shared" si="141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4">
        <f t="shared" si="142"/>
        <v>10</v>
      </c>
      <c r="R1326" s="6">
        <f t="shared" si="143"/>
        <v>54.67</v>
      </c>
      <c r="S1326" s="2" t="str">
        <f t="shared" si="144"/>
        <v>technology</v>
      </c>
      <c r="T1326" s="2" t="str">
        <f t="shared" si="145"/>
        <v>wearables</v>
      </c>
      <c r="U1326" s="2">
        <f t="shared" si="146"/>
        <v>30</v>
      </c>
    </row>
    <row r="1327" spans="1:21" ht="60" x14ac:dyDescent="0.25">
      <c r="A1327" s="2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0">
        <f t="shared" si="140"/>
        <v>42734.086053240739</v>
      </c>
      <c r="K1327" s="4">
        <v>1480471435</v>
      </c>
      <c r="L1327" s="10">
        <f t="shared" si="141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4">
        <f t="shared" si="142"/>
        <v>3</v>
      </c>
      <c r="R1327" s="6">
        <f t="shared" si="143"/>
        <v>60.75</v>
      </c>
      <c r="S1327" s="2" t="str">
        <f t="shared" si="144"/>
        <v>technology</v>
      </c>
      <c r="T1327" s="2" t="str">
        <f t="shared" si="145"/>
        <v>wearables</v>
      </c>
      <c r="U1327" s="2">
        <f t="shared" si="146"/>
        <v>30</v>
      </c>
    </row>
    <row r="1328" spans="1:21" ht="60" x14ac:dyDescent="0.25">
      <c r="A1328" s="2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0">
        <f t="shared" si="140"/>
        <v>42019.791990740734</v>
      </c>
      <c r="K1328" s="4">
        <v>1417460428</v>
      </c>
      <c r="L1328" s="10">
        <f t="shared" si="141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4">
        <f t="shared" si="142"/>
        <v>2</v>
      </c>
      <c r="R1328" s="6">
        <f t="shared" si="143"/>
        <v>102.73</v>
      </c>
      <c r="S1328" s="2" t="str">
        <f t="shared" si="144"/>
        <v>technology</v>
      </c>
      <c r="T1328" s="2" t="str">
        <f t="shared" si="145"/>
        <v>wearables</v>
      </c>
      <c r="U1328" s="2">
        <f t="shared" si="146"/>
        <v>45</v>
      </c>
    </row>
    <row r="1329" spans="1:21" ht="45" x14ac:dyDescent="0.25">
      <c r="A1329" s="2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0">
        <f t="shared" si="140"/>
        <v>42153.678645833337</v>
      </c>
      <c r="K1329" s="4">
        <v>1430324235</v>
      </c>
      <c r="L1329" s="10">
        <f t="shared" si="141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4">
        <f t="shared" si="142"/>
        <v>4</v>
      </c>
      <c r="R1329" s="6">
        <f t="shared" si="143"/>
        <v>41.59</v>
      </c>
      <c r="S1329" s="2" t="str">
        <f t="shared" si="144"/>
        <v>technology</v>
      </c>
      <c r="T1329" s="2" t="str">
        <f t="shared" si="145"/>
        <v>wearables</v>
      </c>
      <c r="U1329" s="2">
        <f t="shared" si="146"/>
        <v>30</v>
      </c>
    </row>
    <row r="1330" spans="1:21" ht="60" x14ac:dyDescent="0.25">
      <c r="A1330" s="2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0">
        <f t="shared" si="140"/>
        <v>42657.642754629633</v>
      </c>
      <c r="K1330" s="4">
        <v>1472570734</v>
      </c>
      <c r="L1330" s="10">
        <f t="shared" si="141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4">
        <f t="shared" si="142"/>
        <v>3</v>
      </c>
      <c r="R1330" s="6">
        <f t="shared" si="143"/>
        <v>116.53</v>
      </c>
      <c r="S1330" s="2" t="str">
        <f t="shared" si="144"/>
        <v>technology</v>
      </c>
      <c r="T1330" s="2" t="str">
        <f t="shared" si="145"/>
        <v>wearables</v>
      </c>
      <c r="U1330" s="2">
        <f t="shared" si="146"/>
        <v>45</v>
      </c>
    </row>
    <row r="1331" spans="1:21" ht="45" x14ac:dyDescent="0.25">
      <c r="A1331" s="2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0">
        <f t="shared" si="140"/>
        <v>41975.263252314813</v>
      </c>
      <c r="K1331" s="4">
        <v>1414041545</v>
      </c>
      <c r="L1331" s="10">
        <f t="shared" si="141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4">
        <f t="shared" si="142"/>
        <v>1</v>
      </c>
      <c r="R1331" s="6">
        <f t="shared" si="143"/>
        <v>45.33</v>
      </c>
      <c r="S1331" s="2" t="str">
        <f t="shared" si="144"/>
        <v>technology</v>
      </c>
      <c r="T1331" s="2" t="str">
        <f t="shared" si="145"/>
        <v>wearables</v>
      </c>
      <c r="U1331" s="2">
        <f t="shared" si="146"/>
        <v>40.041666666664241</v>
      </c>
    </row>
    <row r="1332" spans="1:21" ht="45" x14ac:dyDescent="0.25">
      <c r="A1332" s="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0">
        <f t="shared" si="140"/>
        <v>42553.166666666672</v>
      </c>
      <c r="K1332" s="4">
        <v>1464763109</v>
      </c>
      <c r="L1332" s="10">
        <f t="shared" si="141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4">
        <f t="shared" si="142"/>
        <v>23</v>
      </c>
      <c r="R1332" s="6">
        <f t="shared" si="143"/>
        <v>157.46</v>
      </c>
      <c r="S1332" s="2" t="str">
        <f t="shared" si="144"/>
        <v>technology</v>
      </c>
      <c r="T1332" s="2" t="str">
        <f t="shared" si="145"/>
        <v>wearables</v>
      </c>
      <c r="U1332" s="2">
        <f t="shared" si="146"/>
        <v>30.889942129637348</v>
      </c>
    </row>
    <row r="1333" spans="1:21" ht="45" x14ac:dyDescent="0.25">
      <c r="A1333" s="2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0">
        <f t="shared" si="140"/>
        <v>42599.50409722222</v>
      </c>
      <c r="K1333" s="4">
        <v>1468843554</v>
      </c>
      <c r="L1333" s="10">
        <f t="shared" si="141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4">
        <f t="shared" si="142"/>
        <v>2</v>
      </c>
      <c r="R1333" s="6">
        <f t="shared" si="143"/>
        <v>100.5</v>
      </c>
      <c r="S1333" s="2" t="str">
        <f t="shared" si="144"/>
        <v>technology</v>
      </c>
      <c r="T1333" s="2" t="str">
        <f t="shared" si="145"/>
        <v>wearables</v>
      </c>
      <c r="U1333" s="2">
        <f t="shared" si="146"/>
        <v>30</v>
      </c>
    </row>
    <row r="1334" spans="1:21" ht="60" x14ac:dyDescent="0.25">
      <c r="A1334" s="2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0">
        <f t="shared" si="140"/>
        <v>42762.060277777782</v>
      </c>
      <c r="K1334" s="4">
        <v>1482888408</v>
      </c>
      <c r="L1334" s="10">
        <f t="shared" si="141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4">
        <f t="shared" si="142"/>
        <v>0</v>
      </c>
      <c r="R1334" s="6">
        <f t="shared" si="143"/>
        <v>0</v>
      </c>
      <c r="S1334" s="2" t="str">
        <f t="shared" si="144"/>
        <v>technology</v>
      </c>
      <c r="T1334" s="2" t="str">
        <f t="shared" si="145"/>
        <v>wearables</v>
      </c>
      <c r="U1334" s="2">
        <f t="shared" si="146"/>
        <v>30</v>
      </c>
    </row>
    <row r="1335" spans="1:21" ht="60" x14ac:dyDescent="0.25">
      <c r="A1335" s="2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0">
        <f t="shared" si="140"/>
        <v>41836.106770833336</v>
      </c>
      <c r="K1335" s="4">
        <v>1402886025</v>
      </c>
      <c r="L1335" s="10">
        <f t="shared" si="141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4">
        <f t="shared" si="142"/>
        <v>0</v>
      </c>
      <c r="R1335" s="6">
        <f t="shared" si="143"/>
        <v>0</v>
      </c>
      <c r="S1335" s="2" t="str">
        <f t="shared" si="144"/>
        <v>technology</v>
      </c>
      <c r="T1335" s="2" t="str">
        <f t="shared" si="145"/>
        <v>wearables</v>
      </c>
      <c r="U1335" s="2">
        <f t="shared" si="146"/>
        <v>30</v>
      </c>
    </row>
    <row r="1336" spans="1:21" ht="45" x14ac:dyDescent="0.25">
      <c r="A1336" s="2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0">
        <f t="shared" si="140"/>
        <v>42440.774155092593</v>
      </c>
      <c r="K1336" s="4">
        <v>1455129287</v>
      </c>
      <c r="L1336" s="10">
        <f t="shared" si="141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4">
        <f t="shared" si="142"/>
        <v>11</v>
      </c>
      <c r="R1336" s="6">
        <f t="shared" si="143"/>
        <v>51.82</v>
      </c>
      <c r="S1336" s="2" t="str">
        <f t="shared" si="144"/>
        <v>technology</v>
      </c>
      <c r="T1336" s="2" t="str">
        <f t="shared" si="145"/>
        <v>wearables</v>
      </c>
      <c r="U1336" s="2">
        <f t="shared" si="146"/>
        <v>30</v>
      </c>
    </row>
    <row r="1337" spans="1:21" ht="60" x14ac:dyDescent="0.25">
      <c r="A1337" s="2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0">
        <f t="shared" si="140"/>
        <v>42343.936365740738</v>
      </c>
      <c r="K1337" s="4">
        <v>1446762502</v>
      </c>
      <c r="L1337" s="10">
        <f t="shared" si="141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4">
        <f t="shared" si="142"/>
        <v>20</v>
      </c>
      <c r="R1337" s="6">
        <f t="shared" si="143"/>
        <v>308.75</v>
      </c>
      <c r="S1337" s="2" t="str">
        <f t="shared" si="144"/>
        <v>technology</v>
      </c>
      <c r="T1337" s="2" t="str">
        <f t="shared" si="145"/>
        <v>wearables</v>
      </c>
      <c r="U1337" s="2">
        <f t="shared" si="146"/>
        <v>30</v>
      </c>
    </row>
    <row r="1338" spans="1:21" ht="60" x14ac:dyDescent="0.25">
      <c r="A1338" s="2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0">
        <f t="shared" si="140"/>
        <v>41990.863750000004</v>
      </c>
      <c r="K1338" s="4">
        <v>1415825028</v>
      </c>
      <c r="L1338" s="10">
        <f t="shared" si="141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4">
        <f t="shared" si="142"/>
        <v>85</v>
      </c>
      <c r="R1338" s="6">
        <f t="shared" si="143"/>
        <v>379.23</v>
      </c>
      <c r="S1338" s="2" t="str">
        <f t="shared" si="144"/>
        <v>technology</v>
      </c>
      <c r="T1338" s="2" t="str">
        <f t="shared" si="145"/>
        <v>wearables</v>
      </c>
      <c r="U1338" s="2">
        <f t="shared" si="146"/>
        <v>35</v>
      </c>
    </row>
    <row r="1339" spans="1:21" ht="45" x14ac:dyDescent="0.25">
      <c r="A1339" s="2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0">
        <f t="shared" si="140"/>
        <v>42797.577303240745</v>
      </c>
      <c r="K1339" s="4">
        <v>1485957079</v>
      </c>
      <c r="L1339" s="10">
        <f t="shared" si="141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4">
        <f t="shared" si="142"/>
        <v>50</v>
      </c>
      <c r="R1339" s="6">
        <f t="shared" si="143"/>
        <v>176.36</v>
      </c>
      <c r="S1339" s="2" t="str">
        <f t="shared" si="144"/>
        <v>technology</v>
      </c>
      <c r="T1339" s="2" t="str">
        <f t="shared" si="145"/>
        <v>wearables</v>
      </c>
      <c r="U1339" s="2">
        <f t="shared" si="146"/>
        <v>30</v>
      </c>
    </row>
    <row r="1340" spans="1:21" ht="60" x14ac:dyDescent="0.25">
      <c r="A1340" s="2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0">
        <f t="shared" si="140"/>
        <v>42218.803622685184</v>
      </c>
      <c r="K1340" s="4">
        <v>1435951033</v>
      </c>
      <c r="L1340" s="10">
        <f t="shared" si="141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4">
        <f t="shared" si="142"/>
        <v>4</v>
      </c>
      <c r="R1340" s="6">
        <f t="shared" si="143"/>
        <v>66.069999999999993</v>
      </c>
      <c r="S1340" s="2" t="str">
        <f t="shared" si="144"/>
        <v>technology</v>
      </c>
      <c r="T1340" s="2" t="str">
        <f t="shared" si="145"/>
        <v>wearables</v>
      </c>
      <c r="U1340" s="2">
        <f t="shared" si="146"/>
        <v>30</v>
      </c>
    </row>
    <row r="1341" spans="1:21" ht="30" x14ac:dyDescent="0.25">
      <c r="A1341" s="2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0">
        <f t="shared" si="140"/>
        <v>41981.688831018517</v>
      </c>
      <c r="K1341" s="4">
        <v>1414164715</v>
      </c>
      <c r="L1341" s="10">
        <f t="shared" si="141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4">
        <f t="shared" si="142"/>
        <v>7</v>
      </c>
      <c r="R1341" s="6">
        <f t="shared" si="143"/>
        <v>89.65</v>
      </c>
      <c r="S1341" s="2" t="str">
        <f t="shared" si="144"/>
        <v>technology</v>
      </c>
      <c r="T1341" s="2" t="str">
        <f t="shared" si="145"/>
        <v>wearables</v>
      </c>
      <c r="U1341" s="2">
        <f t="shared" si="146"/>
        <v>45.041666666664241</v>
      </c>
    </row>
    <row r="1342" spans="1:21" ht="45" x14ac:dyDescent="0.25">
      <c r="A1342" s="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0">
        <f t="shared" si="140"/>
        <v>41866.595520833333</v>
      </c>
      <c r="K1342" s="4">
        <v>1405520253</v>
      </c>
      <c r="L1342" s="10">
        <f t="shared" si="141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4">
        <f t="shared" si="142"/>
        <v>0</v>
      </c>
      <c r="R1342" s="6">
        <f t="shared" si="143"/>
        <v>0</v>
      </c>
      <c r="S1342" s="2" t="str">
        <f t="shared" si="144"/>
        <v>technology</v>
      </c>
      <c r="T1342" s="2" t="str">
        <f t="shared" si="145"/>
        <v>wearables</v>
      </c>
      <c r="U1342" s="2">
        <f t="shared" si="146"/>
        <v>30</v>
      </c>
    </row>
    <row r="1343" spans="1:21" ht="60" x14ac:dyDescent="0.25">
      <c r="A1343" s="2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0">
        <f t="shared" si="140"/>
        <v>42644.624039351853</v>
      </c>
      <c r="K1343" s="4">
        <v>1472569117</v>
      </c>
      <c r="L1343" s="10">
        <f t="shared" si="141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4">
        <f t="shared" si="142"/>
        <v>71</v>
      </c>
      <c r="R1343" s="6">
        <f t="shared" si="143"/>
        <v>382.39</v>
      </c>
      <c r="S1343" s="2" t="str">
        <f t="shared" si="144"/>
        <v>technology</v>
      </c>
      <c r="T1343" s="2" t="str">
        <f t="shared" si="145"/>
        <v>wearables</v>
      </c>
      <c r="U1343" s="2">
        <f t="shared" si="146"/>
        <v>32</v>
      </c>
    </row>
    <row r="1344" spans="1:21" ht="60" x14ac:dyDescent="0.25">
      <c r="A1344" s="2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0">
        <f t="shared" si="140"/>
        <v>42202.816423611104</v>
      </c>
      <c r="K1344" s="4">
        <v>1434569739</v>
      </c>
      <c r="L1344" s="10">
        <f t="shared" si="141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4">
        <f t="shared" si="142"/>
        <v>1</v>
      </c>
      <c r="R1344" s="6">
        <f t="shared" si="143"/>
        <v>100</v>
      </c>
      <c r="S1344" s="2" t="str">
        <f t="shared" si="144"/>
        <v>technology</v>
      </c>
      <c r="T1344" s="2" t="str">
        <f t="shared" si="145"/>
        <v>wearables</v>
      </c>
      <c r="U1344" s="2">
        <f t="shared" si="146"/>
        <v>30</v>
      </c>
    </row>
    <row r="1345" spans="1:21" ht="60" x14ac:dyDescent="0.25">
      <c r="A1345" s="2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0">
        <f t="shared" si="140"/>
        <v>42601.165972222225</v>
      </c>
      <c r="K1345" s="4">
        <v>1466512683</v>
      </c>
      <c r="L1345" s="10">
        <f t="shared" si="141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4">
        <f t="shared" si="142"/>
        <v>103</v>
      </c>
      <c r="R1345" s="6">
        <f t="shared" si="143"/>
        <v>158.36000000000001</v>
      </c>
      <c r="S1345" s="2" t="str">
        <f t="shared" si="144"/>
        <v>technology</v>
      </c>
      <c r="T1345" s="2" t="str">
        <f t="shared" si="145"/>
        <v>wearables</v>
      </c>
      <c r="U1345" s="2">
        <f t="shared" si="146"/>
        <v>58.639548611114151</v>
      </c>
    </row>
    <row r="1346" spans="1:21" ht="60" x14ac:dyDescent="0.25">
      <c r="A1346" s="2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0">
        <f t="shared" si="140"/>
        <v>42551.789803240739</v>
      </c>
      <c r="K1346" s="4">
        <v>1464807439</v>
      </c>
      <c r="L1346" s="10">
        <f t="shared" si="141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4">
        <f t="shared" si="142"/>
        <v>378</v>
      </c>
      <c r="R1346" s="6">
        <f t="shared" si="143"/>
        <v>40.76</v>
      </c>
      <c r="S1346" s="2" t="str">
        <f t="shared" si="144"/>
        <v>publishing</v>
      </c>
      <c r="T1346" s="2" t="str">
        <f t="shared" si="145"/>
        <v>nonfiction</v>
      </c>
      <c r="U1346" s="2">
        <f t="shared" si="146"/>
        <v>29</v>
      </c>
    </row>
    <row r="1347" spans="1:21" ht="45" x14ac:dyDescent="0.25">
      <c r="A1347" s="2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0">
        <f t="shared" ref="J1347:J1410" si="147">(((I1347/60)/60)/24)+DATE(1970,1,1)</f>
        <v>41834.814340277779</v>
      </c>
      <c r="K1347" s="4">
        <v>1402342359</v>
      </c>
      <c r="L1347" s="10">
        <f t="shared" ref="L1347:L1410" si="148">(((K1347/60)/60)/24)+DATE(1970,1,1)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4">
        <f t="shared" ref="Q1347:Q1410" si="149">ROUNDUP((E1347/D1347)*100,0)</f>
        <v>125</v>
      </c>
      <c r="R1347" s="6">
        <f t="shared" ref="R1347:R1410" si="150">IF(E1347&lt;&gt;0,ROUND(E1347/N1347,2),0)</f>
        <v>53.57</v>
      </c>
      <c r="S1347" s="2" t="str">
        <f t="shared" ref="S1347:S1410" si="151">LEFT(P1347,SEARCH("/",P1347,1)-1)</f>
        <v>publishing</v>
      </c>
      <c r="T1347" s="2" t="str">
        <f t="shared" ref="T1347:T1410" si="152">RIGHT(P1347,LEN(P1347)-SEARCH("/",P1347,1))</f>
        <v>nonfiction</v>
      </c>
      <c r="U1347" s="2">
        <f t="shared" ref="U1347:U1410" si="153">J1347-L1347</f>
        <v>35</v>
      </c>
    </row>
    <row r="1348" spans="1:21" ht="45" x14ac:dyDescent="0.25">
      <c r="A1348" s="2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0">
        <f t="shared" si="147"/>
        <v>41452.075821759259</v>
      </c>
      <c r="K1348" s="4">
        <v>1369705751</v>
      </c>
      <c r="L1348" s="10">
        <f t="shared" si="148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4">
        <f t="shared" si="149"/>
        <v>148</v>
      </c>
      <c r="R1348" s="6">
        <f t="shared" si="150"/>
        <v>48.45</v>
      </c>
      <c r="S1348" s="2" t="str">
        <f t="shared" si="151"/>
        <v>publishing</v>
      </c>
      <c r="T1348" s="2" t="str">
        <f t="shared" si="152"/>
        <v>nonfiction</v>
      </c>
      <c r="U1348" s="2">
        <f t="shared" si="153"/>
        <v>30</v>
      </c>
    </row>
    <row r="1349" spans="1:21" ht="60" x14ac:dyDescent="0.25">
      <c r="A1349" s="2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0">
        <f t="shared" si="147"/>
        <v>42070.638020833328</v>
      </c>
      <c r="K1349" s="4">
        <v>1423149525</v>
      </c>
      <c r="L1349" s="10">
        <f t="shared" si="148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4">
        <f t="shared" si="149"/>
        <v>103</v>
      </c>
      <c r="R1349" s="6">
        <f t="shared" si="150"/>
        <v>82.42</v>
      </c>
      <c r="S1349" s="2" t="str">
        <f t="shared" si="151"/>
        <v>publishing</v>
      </c>
      <c r="T1349" s="2" t="str">
        <f t="shared" si="152"/>
        <v>nonfiction</v>
      </c>
      <c r="U1349" s="2">
        <f t="shared" si="153"/>
        <v>30</v>
      </c>
    </row>
    <row r="1350" spans="1:21" ht="60" x14ac:dyDescent="0.25">
      <c r="A1350" s="2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0">
        <f t="shared" si="147"/>
        <v>41991.506168981476</v>
      </c>
      <c r="K1350" s="4">
        <v>1416485333</v>
      </c>
      <c r="L1350" s="10">
        <f t="shared" si="148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4">
        <f t="shared" si="149"/>
        <v>102</v>
      </c>
      <c r="R1350" s="6">
        <f t="shared" si="150"/>
        <v>230.19</v>
      </c>
      <c r="S1350" s="2" t="str">
        <f t="shared" si="151"/>
        <v>publishing</v>
      </c>
      <c r="T1350" s="2" t="str">
        <f t="shared" si="152"/>
        <v>nonfiction</v>
      </c>
      <c r="U1350" s="2">
        <f t="shared" si="153"/>
        <v>28</v>
      </c>
    </row>
    <row r="1351" spans="1:21" ht="60" x14ac:dyDescent="0.25">
      <c r="A1351" s="2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0">
        <f t="shared" si="147"/>
        <v>42354.290972222225</v>
      </c>
      <c r="K1351" s="4">
        <v>1447055935</v>
      </c>
      <c r="L1351" s="10">
        <f t="shared" si="148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4">
        <f t="shared" si="149"/>
        <v>205</v>
      </c>
      <c r="R1351" s="6">
        <f t="shared" si="150"/>
        <v>59.36</v>
      </c>
      <c r="S1351" s="2" t="str">
        <f t="shared" si="151"/>
        <v>publishing</v>
      </c>
      <c r="T1351" s="2" t="str">
        <f t="shared" si="152"/>
        <v>nonfiction</v>
      </c>
      <c r="U1351" s="2">
        <f t="shared" si="153"/>
        <v>36.958391203705105</v>
      </c>
    </row>
    <row r="1352" spans="1:21" ht="60" x14ac:dyDescent="0.25">
      <c r="A1352" s="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0">
        <f t="shared" si="147"/>
        <v>42364.013124999998</v>
      </c>
      <c r="K1352" s="4">
        <v>1448497134</v>
      </c>
      <c r="L1352" s="10">
        <f t="shared" si="148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4">
        <f t="shared" si="149"/>
        <v>105</v>
      </c>
      <c r="R1352" s="6">
        <f t="shared" si="150"/>
        <v>66.7</v>
      </c>
      <c r="S1352" s="2" t="str">
        <f t="shared" si="151"/>
        <v>publishing</v>
      </c>
      <c r="T1352" s="2" t="str">
        <f t="shared" si="152"/>
        <v>nonfiction</v>
      </c>
      <c r="U1352" s="2">
        <f t="shared" si="153"/>
        <v>30</v>
      </c>
    </row>
    <row r="1353" spans="1:21" ht="45" x14ac:dyDescent="0.25">
      <c r="A1353" s="2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0">
        <f t="shared" si="147"/>
        <v>42412.74009259259</v>
      </c>
      <c r="K1353" s="4">
        <v>1452707144</v>
      </c>
      <c r="L1353" s="10">
        <f t="shared" si="148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4">
        <f t="shared" si="149"/>
        <v>102</v>
      </c>
      <c r="R1353" s="6">
        <f t="shared" si="150"/>
        <v>168.78</v>
      </c>
      <c r="S1353" s="2" t="str">
        <f t="shared" si="151"/>
        <v>publishing</v>
      </c>
      <c r="T1353" s="2" t="str">
        <f t="shared" si="152"/>
        <v>nonfiction</v>
      </c>
      <c r="U1353" s="2">
        <f t="shared" si="153"/>
        <v>30</v>
      </c>
    </row>
    <row r="1354" spans="1:21" ht="60" x14ac:dyDescent="0.25">
      <c r="A1354" s="2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0">
        <f t="shared" si="147"/>
        <v>42252.165972222225</v>
      </c>
      <c r="K1354" s="4">
        <v>1436968366</v>
      </c>
      <c r="L1354" s="10">
        <f t="shared" si="148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4">
        <f t="shared" si="149"/>
        <v>137</v>
      </c>
      <c r="R1354" s="6">
        <f t="shared" si="150"/>
        <v>59.97</v>
      </c>
      <c r="S1354" s="2" t="str">
        <f t="shared" si="151"/>
        <v>publishing</v>
      </c>
      <c r="T1354" s="2" t="str">
        <f t="shared" si="152"/>
        <v>nonfiction</v>
      </c>
      <c r="U1354" s="2">
        <f t="shared" si="153"/>
        <v>51.587662037039991</v>
      </c>
    </row>
    <row r="1355" spans="1:21" ht="45" x14ac:dyDescent="0.25">
      <c r="A1355" s="2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0">
        <f t="shared" si="147"/>
        <v>41344</v>
      </c>
      <c r="K1355" s="4">
        <v>1359946188</v>
      </c>
      <c r="L1355" s="10">
        <f t="shared" si="148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4">
        <f t="shared" si="149"/>
        <v>134</v>
      </c>
      <c r="R1355" s="6">
        <f t="shared" si="150"/>
        <v>31.81</v>
      </c>
      <c r="S1355" s="2" t="str">
        <f t="shared" si="151"/>
        <v>publishing</v>
      </c>
      <c r="T1355" s="2" t="str">
        <f t="shared" si="152"/>
        <v>nonfiction</v>
      </c>
      <c r="U1355" s="2">
        <f t="shared" si="153"/>
        <v>34.882083333330229</v>
      </c>
    </row>
    <row r="1356" spans="1:21" ht="60" x14ac:dyDescent="0.25">
      <c r="A1356" s="2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0">
        <f t="shared" si="147"/>
        <v>42532.807627314818</v>
      </c>
      <c r="K1356" s="4">
        <v>1463080979</v>
      </c>
      <c r="L1356" s="10">
        <f t="shared" si="148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4">
        <f t="shared" si="149"/>
        <v>131</v>
      </c>
      <c r="R1356" s="6">
        <f t="shared" si="150"/>
        <v>24.42</v>
      </c>
      <c r="S1356" s="2" t="str">
        <f t="shared" si="151"/>
        <v>publishing</v>
      </c>
      <c r="T1356" s="2" t="str">
        <f t="shared" si="152"/>
        <v>nonfiction</v>
      </c>
      <c r="U1356" s="2">
        <f t="shared" si="153"/>
        <v>30</v>
      </c>
    </row>
    <row r="1357" spans="1:21" ht="60" x14ac:dyDescent="0.25">
      <c r="A1357" s="2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0">
        <f t="shared" si="147"/>
        <v>41243.416666666664</v>
      </c>
      <c r="K1357" s="4">
        <v>1351663605</v>
      </c>
      <c r="L1357" s="10">
        <f t="shared" si="148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4">
        <f t="shared" si="149"/>
        <v>123</v>
      </c>
      <c r="R1357" s="6">
        <f t="shared" si="150"/>
        <v>25.35</v>
      </c>
      <c r="S1357" s="2" t="str">
        <f t="shared" si="151"/>
        <v>publishing</v>
      </c>
      <c r="T1357" s="2" t="str">
        <f t="shared" si="152"/>
        <v>nonfiction</v>
      </c>
      <c r="U1357" s="2">
        <f t="shared" si="153"/>
        <v>30.161979166667152</v>
      </c>
    </row>
    <row r="1358" spans="1:21" ht="60" x14ac:dyDescent="0.25">
      <c r="A1358" s="2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0">
        <f t="shared" si="147"/>
        <v>41460.038888888892</v>
      </c>
      <c r="K1358" s="4">
        <v>1370393760</v>
      </c>
      <c r="L1358" s="10">
        <f t="shared" si="148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4">
        <f t="shared" si="149"/>
        <v>183</v>
      </c>
      <c r="R1358" s="6">
        <f t="shared" si="150"/>
        <v>71.44</v>
      </c>
      <c r="S1358" s="2" t="str">
        <f t="shared" si="151"/>
        <v>publishing</v>
      </c>
      <c r="T1358" s="2" t="str">
        <f t="shared" si="152"/>
        <v>nonfiction</v>
      </c>
      <c r="U1358" s="2">
        <f t="shared" si="153"/>
        <v>30</v>
      </c>
    </row>
    <row r="1359" spans="1:21" ht="45" x14ac:dyDescent="0.25">
      <c r="A1359" s="2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0">
        <f t="shared" si="147"/>
        <v>41334.249305555553</v>
      </c>
      <c r="K1359" s="4">
        <v>1359587137</v>
      </c>
      <c r="L1359" s="10">
        <f t="shared" si="148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4">
        <f t="shared" si="149"/>
        <v>126</v>
      </c>
      <c r="R1359" s="6">
        <f t="shared" si="150"/>
        <v>38.549999999999997</v>
      </c>
      <c r="S1359" s="2" t="str">
        <f t="shared" si="151"/>
        <v>publishing</v>
      </c>
      <c r="T1359" s="2" t="str">
        <f t="shared" si="152"/>
        <v>nonfiction</v>
      </c>
      <c r="U1359" s="2">
        <f t="shared" si="153"/>
        <v>29.287071759259561</v>
      </c>
    </row>
    <row r="1360" spans="1:21" ht="45" x14ac:dyDescent="0.25">
      <c r="A1360" s="2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0">
        <f t="shared" si="147"/>
        <v>40719.570868055554</v>
      </c>
      <c r="K1360" s="4">
        <v>1306417323</v>
      </c>
      <c r="L1360" s="10">
        <f t="shared" si="148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4">
        <f t="shared" si="149"/>
        <v>112</v>
      </c>
      <c r="R1360" s="6">
        <f t="shared" si="150"/>
        <v>68.37</v>
      </c>
      <c r="S1360" s="2" t="str">
        <f t="shared" si="151"/>
        <v>publishing</v>
      </c>
      <c r="T1360" s="2" t="str">
        <f t="shared" si="152"/>
        <v>nonfiction</v>
      </c>
      <c r="U1360" s="2">
        <f t="shared" si="153"/>
        <v>30</v>
      </c>
    </row>
    <row r="1361" spans="1:21" ht="60" x14ac:dyDescent="0.25">
      <c r="A1361" s="2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0">
        <f t="shared" si="147"/>
        <v>40730.814699074072</v>
      </c>
      <c r="K1361" s="4">
        <v>1304623990</v>
      </c>
      <c r="L1361" s="10">
        <f t="shared" si="148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4">
        <f t="shared" si="149"/>
        <v>116</v>
      </c>
      <c r="R1361" s="6">
        <f t="shared" si="150"/>
        <v>40.21</v>
      </c>
      <c r="S1361" s="2" t="str">
        <f t="shared" si="151"/>
        <v>publishing</v>
      </c>
      <c r="T1361" s="2" t="str">
        <f t="shared" si="152"/>
        <v>nonfiction</v>
      </c>
      <c r="U1361" s="2">
        <f t="shared" si="153"/>
        <v>62</v>
      </c>
    </row>
    <row r="1362" spans="1:21" ht="30" x14ac:dyDescent="0.25">
      <c r="A1362" s="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0">
        <f t="shared" si="147"/>
        <v>41123.900694444441</v>
      </c>
      <c r="K1362" s="4">
        <v>1341524220</v>
      </c>
      <c r="L1362" s="10">
        <f t="shared" si="148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4">
        <f t="shared" si="149"/>
        <v>174</v>
      </c>
      <c r="R1362" s="6">
        <f t="shared" si="150"/>
        <v>32.07</v>
      </c>
      <c r="S1362" s="2" t="str">
        <f t="shared" si="151"/>
        <v>publishing</v>
      </c>
      <c r="T1362" s="2" t="str">
        <f t="shared" si="152"/>
        <v>nonfiction</v>
      </c>
      <c r="U1362" s="2">
        <f t="shared" si="153"/>
        <v>28</v>
      </c>
    </row>
    <row r="1363" spans="1:21" ht="45" x14ac:dyDescent="0.25">
      <c r="A1363" s="2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0">
        <f t="shared" si="147"/>
        <v>41811.717268518521</v>
      </c>
      <c r="K1363" s="4">
        <v>1400778772</v>
      </c>
      <c r="L1363" s="10">
        <f t="shared" si="148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4">
        <f t="shared" si="149"/>
        <v>126</v>
      </c>
      <c r="R1363" s="6">
        <f t="shared" si="150"/>
        <v>28.63</v>
      </c>
      <c r="S1363" s="2" t="str">
        <f t="shared" si="151"/>
        <v>publishing</v>
      </c>
      <c r="T1363" s="2" t="str">
        <f t="shared" si="152"/>
        <v>nonfiction</v>
      </c>
      <c r="U1363" s="2">
        <f t="shared" si="153"/>
        <v>30</v>
      </c>
    </row>
    <row r="1364" spans="1:21" ht="45" x14ac:dyDescent="0.25">
      <c r="A1364" s="2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0">
        <f t="shared" si="147"/>
        <v>41524.934386574074</v>
      </c>
      <c r="K1364" s="4">
        <v>1373408731</v>
      </c>
      <c r="L1364" s="10">
        <f t="shared" si="148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4">
        <f t="shared" si="149"/>
        <v>110</v>
      </c>
      <c r="R1364" s="6">
        <f t="shared" si="150"/>
        <v>43.64</v>
      </c>
      <c r="S1364" s="2" t="str">
        <f t="shared" si="151"/>
        <v>publishing</v>
      </c>
      <c r="T1364" s="2" t="str">
        <f t="shared" si="152"/>
        <v>nonfiction</v>
      </c>
      <c r="U1364" s="2">
        <f t="shared" si="153"/>
        <v>60</v>
      </c>
    </row>
    <row r="1365" spans="1:21" ht="60" x14ac:dyDescent="0.25">
      <c r="A1365" s="2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0">
        <f t="shared" si="147"/>
        <v>42415.332638888889</v>
      </c>
      <c r="K1365" s="4">
        <v>1453925727</v>
      </c>
      <c r="L1365" s="10">
        <f t="shared" si="148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4">
        <f t="shared" si="149"/>
        <v>100</v>
      </c>
      <c r="R1365" s="6">
        <f t="shared" si="150"/>
        <v>40</v>
      </c>
      <c r="S1365" s="2" t="str">
        <f t="shared" si="151"/>
        <v>publishing</v>
      </c>
      <c r="T1365" s="2" t="str">
        <f t="shared" si="152"/>
        <v>nonfiction</v>
      </c>
      <c r="U1365" s="2">
        <f t="shared" si="153"/>
        <v>18.48857638888876</v>
      </c>
    </row>
    <row r="1366" spans="1:21" ht="60" x14ac:dyDescent="0.25">
      <c r="A1366" s="2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0">
        <f t="shared" si="147"/>
        <v>42011.6956712963</v>
      </c>
      <c r="K1366" s="4">
        <v>1415464906</v>
      </c>
      <c r="L1366" s="10">
        <f t="shared" si="148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4">
        <f t="shared" si="149"/>
        <v>119</v>
      </c>
      <c r="R1366" s="6">
        <f t="shared" si="150"/>
        <v>346.04</v>
      </c>
      <c r="S1366" s="2" t="str">
        <f t="shared" si="151"/>
        <v>music</v>
      </c>
      <c r="T1366" s="2" t="str">
        <f t="shared" si="152"/>
        <v>rock</v>
      </c>
      <c r="U1366" s="2">
        <f t="shared" si="153"/>
        <v>60.000000000007276</v>
      </c>
    </row>
    <row r="1367" spans="1:21" ht="60" x14ac:dyDescent="0.25">
      <c r="A1367" s="2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0">
        <f t="shared" si="147"/>
        <v>42079.691574074073</v>
      </c>
      <c r="K1367" s="4">
        <v>1423935352</v>
      </c>
      <c r="L1367" s="10">
        <f t="shared" si="148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4">
        <f t="shared" si="149"/>
        <v>101</v>
      </c>
      <c r="R1367" s="6">
        <f t="shared" si="150"/>
        <v>81.739999999999995</v>
      </c>
      <c r="S1367" s="2" t="str">
        <f t="shared" si="151"/>
        <v>music</v>
      </c>
      <c r="T1367" s="2" t="str">
        <f t="shared" si="152"/>
        <v>rock</v>
      </c>
      <c r="U1367" s="2">
        <f t="shared" si="153"/>
        <v>29.958333333335759</v>
      </c>
    </row>
    <row r="1368" spans="1:21" x14ac:dyDescent="0.25">
      <c r="A1368" s="2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0">
        <f t="shared" si="147"/>
        <v>41970.037766203706</v>
      </c>
      <c r="K1368" s="4">
        <v>1413158063</v>
      </c>
      <c r="L1368" s="10">
        <f t="shared" si="148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4">
        <f t="shared" si="149"/>
        <v>127</v>
      </c>
      <c r="R1368" s="6">
        <f t="shared" si="150"/>
        <v>64.540000000000006</v>
      </c>
      <c r="S1368" s="2" t="str">
        <f t="shared" si="151"/>
        <v>music</v>
      </c>
      <c r="T1368" s="2" t="str">
        <f t="shared" si="152"/>
        <v>rock</v>
      </c>
      <c r="U1368" s="2">
        <f t="shared" si="153"/>
        <v>45.041666666671517</v>
      </c>
    </row>
    <row r="1369" spans="1:21" ht="45" x14ac:dyDescent="0.25">
      <c r="A1369" s="2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0">
        <f t="shared" si="147"/>
        <v>42322.044560185182</v>
      </c>
      <c r="K1369" s="4">
        <v>1444867450</v>
      </c>
      <c r="L1369" s="10">
        <f t="shared" si="148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4">
        <f t="shared" si="149"/>
        <v>115</v>
      </c>
      <c r="R1369" s="6">
        <f t="shared" si="150"/>
        <v>63.48</v>
      </c>
      <c r="S1369" s="2" t="str">
        <f t="shared" si="151"/>
        <v>music</v>
      </c>
      <c r="T1369" s="2" t="str">
        <f t="shared" si="152"/>
        <v>rock</v>
      </c>
      <c r="U1369" s="2">
        <f t="shared" si="153"/>
        <v>30.041666666664241</v>
      </c>
    </row>
    <row r="1370" spans="1:21" ht="45" x14ac:dyDescent="0.25">
      <c r="A1370" s="2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0">
        <f t="shared" si="147"/>
        <v>42170.190902777773</v>
      </c>
      <c r="K1370" s="4">
        <v>1432269294</v>
      </c>
      <c r="L1370" s="10">
        <f t="shared" si="148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4">
        <f t="shared" si="149"/>
        <v>111</v>
      </c>
      <c r="R1370" s="6">
        <f t="shared" si="150"/>
        <v>63.62</v>
      </c>
      <c r="S1370" s="2" t="str">
        <f t="shared" si="151"/>
        <v>music</v>
      </c>
      <c r="T1370" s="2" t="str">
        <f t="shared" si="152"/>
        <v>rock</v>
      </c>
      <c r="U1370" s="2">
        <f t="shared" si="153"/>
        <v>24</v>
      </c>
    </row>
    <row r="1371" spans="1:21" ht="60" x14ac:dyDescent="0.25">
      <c r="A1371" s="2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0">
        <f t="shared" si="147"/>
        <v>41740.594282407408</v>
      </c>
      <c r="K1371" s="4">
        <v>1394633746</v>
      </c>
      <c r="L1371" s="10">
        <f t="shared" si="148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4">
        <f t="shared" si="149"/>
        <v>106</v>
      </c>
      <c r="R1371" s="6">
        <f t="shared" si="150"/>
        <v>83.97</v>
      </c>
      <c r="S1371" s="2" t="str">
        <f t="shared" si="151"/>
        <v>music</v>
      </c>
      <c r="T1371" s="2" t="str">
        <f t="shared" si="152"/>
        <v>rock</v>
      </c>
      <c r="U1371" s="2">
        <f t="shared" si="153"/>
        <v>30</v>
      </c>
    </row>
    <row r="1372" spans="1:21" ht="30" x14ac:dyDescent="0.25">
      <c r="A1372" s="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0">
        <f t="shared" si="147"/>
        <v>41563.00335648148</v>
      </c>
      <c r="K1372" s="4">
        <v>1380585890</v>
      </c>
      <c r="L1372" s="10">
        <f t="shared" si="148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4">
        <f t="shared" si="149"/>
        <v>104</v>
      </c>
      <c r="R1372" s="6">
        <f t="shared" si="150"/>
        <v>77.75</v>
      </c>
      <c r="S1372" s="2" t="str">
        <f t="shared" si="151"/>
        <v>music</v>
      </c>
      <c r="T1372" s="2" t="str">
        <f t="shared" si="152"/>
        <v>rock</v>
      </c>
      <c r="U1372" s="2">
        <f t="shared" si="153"/>
        <v>15</v>
      </c>
    </row>
    <row r="1373" spans="1:21" ht="60" x14ac:dyDescent="0.25">
      <c r="A1373" s="2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0">
        <f t="shared" si="147"/>
        <v>42131.758587962962</v>
      </c>
      <c r="K1373" s="4">
        <v>1428430342</v>
      </c>
      <c r="L1373" s="10">
        <f t="shared" si="148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4">
        <f t="shared" si="149"/>
        <v>108</v>
      </c>
      <c r="R1373" s="6">
        <f t="shared" si="150"/>
        <v>107.07</v>
      </c>
      <c r="S1373" s="2" t="str">
        <f t="shared" si="151"/>
        <v>music</v>
      </c>
      <c r="T1373" s="2" t="str">
        <f t="shared" si="152"/>
        <v>rock</v>
      </c>
      <c r="U1373" s="2">
        <f t="shared" si="153"/>
        <v>30</v>
      </c>
    </row>
    <row r="1374" spans="1:21" ht="30" x14ac:dyDescent="0.25">
      <c r="A1374" s="2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0">
        <f t="shared" si="147"/>
        <v>41102.739953703705</v>
      </c>
      <c r="K1374" s="4">
        <v>1339523132</v>
      </c>
      <c r="L1374" s="10">
        <f t="shared" si="148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4">
        <f t="shared" si="149"/>
        <v>124</v>
      </c>
      <c r="R1374" s="6">
        <f t="shared" si="150"/>
        <v>38.75</v>
      </c>
      <c r="S1374" s="2" t="str">
        <f t="shared" si="151"/>
        <v>music</v>
      </c>
      <c r="T1374" s="2" t="str">
        <f t="shared" si="152"/>
        <v>rock</v>
      </c>
      <c r="U1374" s="2">
        <f t="shared" si="153"/>
        <v>30</v>
      </c>
    </row>
    <row r="1375" spans="1:21" ht="45" x14ac:dyDescent="0.25">
      <c r="A1375" s="2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0">
        <f t="shared" si="147"/>
        <v>42734.95177083333</v>
      </c>
      <c r="K1375" s="4">
        <v>1480546233</v>
      </c>
      <c r="L1375" s="10">
        <f t="shared" si="148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4">
        <f t="shared" si="149"/>
        <v>106</v>
      </c>
      <c r="R1375" s="6">
        <f t="shared" si="150"/>
        <v>201.94</v>
      </c>
      <c r="S1375" s="2" t="str">
        <f t="shared" si="151"/>
        <v>music</v>
      </c>
      <c r="T1375" s="2" t="str">
        <f t="shared" si="152"/>
        <v>rock</v>
      </c>
      <c r="U1375" s="2">
        <f t="shared" si="153"/>
        <v>30</v>
      </c>
    </row>
    <row r="1376" spans="1:21" ht="60" x14ac:dyDescent="0.25">
      <c r="A1376" s="2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0">
        <f t="shared" si="147"/>
        <v>42454.12023148148</v>
      </c>
      <c r="K1376" s="4">
        <v>1456285988</v>
      </c>
      <c r="L1376" s="10">
        <f t="shared" si="148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4">
        <f t="shared" si="149"/>
        <v>190</v>
      </c>
      <c r="R1376" s="6">
        <f t="shared" si="150"/>
        <v>43.06</v>
      </c>
      <c r="S1376" s="2" t="str">
        <f t="shared" si="151"/>
        <v>music</v>
      </c>
      <c r="T1376" s="2" t="str">
        <f t="shared" si="152"/>
        <v>rock</v>
      </c>
      <c r="U1376" s="2">
        <f t="shared" si="153"/>
        <v>29.958333333335759</v>
      </c>
    </row>
    <row r="1377" spans="1:21" ht="60" x14ac:dyDescent="0.25">
      <c r="A1377" s="2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0">
        <f t="shared" si="147"/>
        <v>42750.066192129627</v>
      </c>
      <c r="K1377" s="4">
        <v>1481852119</v>
      </c>
      <c r="L1377" s="10">
        <f t="shared" si="148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4">
        <f t="shared" si="149"/>
        <v>172</v>
      </c>
      <c r="R1377" s="6">
        <f t="shared" si="150"/>
        <v>62.87</v>
      </c>
      <c r="S1377" s="2" t="str">
        <f t="shared" si="151"/>
        <v>music</v>
      </c>
      <c r="T1377" s="2" t="str">
        <f t="shared" si="152"/>
        <v>rock</v>
      </c>
      <c r="U1377" s="2">
        <f t="shared" si="153"/>
        <v>30</v>
      </c>
    </row>
    <row r="1378" spans="1:21" ht="30" x14ac:dyDescent="0.25">
      <c r="A1378" s="2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0">
        <f t="shared" si="147"/>
        <v>42707.710717592592</v>
      </c>
      <c r="K1378" s="4">
        <v>1478189006</v>
      </c>
      <c r="L1378" s="10">
        <f t="shared" si="148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4">
        <f t="shared" si="149"/>
        <v>253</v>
      </c>
      <c r="R1378" s="6">
        <f t="shared" si="150"/>
        <v>55.61</v>
      </c>
      <c r="S1378" s="2" t="str">
        <f t="shared" si="151"/>
        <v>music</v>
      </c>
      <c r="T1378" s="2" t="str">
        <f t="shared" si="152"/>
        <v>rock</v>
      </c>
      <c r="U1378" s="2">
        <f t="shared" si="153"/>
        <v>30.041666666671517</v>
      </c>
    </row>
    <row r="1379" spans="1:21" ht="60" x14ac:dyDescent="0.25">
      <c r="A1379" s="2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0">
        <f t="shared" si="147"/>
        <v>42769.174305555556</v>
      </c>
      <c r="K1379" s="4">
        <v>1484198170</v>
      </c>
      <c r="L1379" s="10">
        <f t="shared" si="148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4">
        <f t="shared" si="149"/>
        <v>117</v>
      </c>
      <c r="R1379" s="6">
        <f t="shared" si="150"/>
        <v>48.71</v>
      </c>
      <c r="S1379" s="2" t="str">
        <f t="shared" si="151"/>
        <v>music</v>
      </c>
      <c r="T1379" s="2" t="str">
        <f t="shared" si="152"/>
        <v>rock</v>
      </c>
      <c r="U1379" s="2">
        <f t="shared" si="153"/>
        <v>21.954745370370802</v>
      </c>
    </row>
    <row r="1380" spans="1:21" x14ac:dyDescent="0.25">
      <c r="A1380" s="2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0">
        <f t="shared" si="147"/>
        <v>42583.759374999994</v>
      </c>
      <c r="K1380" s="4">
        <v>1468779210</v>
      </c>
      <c r="L1380" s="10">
        <f t="shared" si="148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4">
        <f t="shared" si="149"/>
        <v>204</v>
      </c>
      <c r="R1380" s="6">
        <f t="shared" si="150"/>
        <v>30.58</v>
      </c>
      <c r="S1380" s="2" t="str">
        <f t="shared" si="151"/>
        <v>music</v>
      </c>
      <c r="T1380" s="2" t="str">
        <f t="shared" si="152"/>
        <v>rock</v>
      </c>
      <c r="U1380" s="2">
        <f t="shared" si="153"/>
        <v>15</v>
      </c>
    </row>
    <row r="1381" spans="1:21" ht="30" x14ac:dyDescent="0.25">
      <c r="A1381" s="2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0">
        <f t="shared" si="147"/>
        <v>42160.491620370376</v>
      </c>
      <c r="K1381" s="4">
        <v>1430912876</v>
      </c>
      <c r="L1381" s="10">
        <f t="shared" si="148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4">
        <f t="shared" si="149"/>
        <v>112</v>
      </c>
      <c r="R1381" s="6">
        <f t="shared" si="150"/>
        <v>73.91</v>
      </c>
      <c r="S1381" s="2" t="str">
        <f t="shared" si="151"/>
        <v>music</v>
      </c>
      <c r="T1381" s="2" t="str">
        <f t="shared" si="152"/>
        <v>rock</v>
      </c>
      <c r="U1381" s="2">
        <f t="shared" si="153"/>
        <v>30</v>
      </c>
    </row>
    <row r="1382" spans="1:21" ht="45" x14ac:dyDescent="0.25">
      <c r="A1382" s="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0">
        <f t="shared" si="147"/>
        <v>42164.083333333328</v>
      </c>
      <c r="K1382" s="4">
        <v>1431886706</v>
      </c>
      <c r="L1382" s="10">
        <f t="shared" si="148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4">
        <f t="shared" si="149"/>
        <v>424</v>
      </c>
      <c r="R1382" s="6">
        <f t="shared" si="150"/>
        <v>21.2</v>
      </c>
      <c r="S1382" s="2" t="str">
        <f t="shared" si="151"/>
        <v>music</v>
      </c>
      <c r="T1382" s="2" t="str">
        <f t="shared" si="152"/>
        <v>rock</v>
      </c>
      <c r="U1382" s="2">
        <f t="shared" si="153"/>
        <v>22.320532407407882</v>
      </c>
    </row>
    <row r="1383" spans="1:21" ht="60" x14ac:dyDescent="0.25">
      <c r="A1383" s="2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0">
        <f t="shared" si="147"/>
        <v>42733.214409722219</v>
      </c>
      <c r="K1383" s="4">
        <v>1480396125</v>
      </c>
      <c r="L1383" s="10">
        <f t="shared" si="148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4">
        <f t="shared" si="149"/>
        <v>108</v>
      </c>
      <c r="R1383" s="6">
        <f t="shared" si="150"/>
        <v>73.36</v>
      </c>
      <c r="S1383" s="2" t="str">
        <f t="shared" si="151"/>
        <v>music</v>
      </c>
      <c r="T1383" s="2" t="str">
        <f t="shared" si="152"/>
        <v>rock</v>
      </c>
      <c r="U1383" s="2">
        <f t="shared" si="153"/>
        <v>30</v>
      </c>
    </row>
    <row r="1384" spans="1:21" ht="45" x14ac:dyDescent="0.25">
      <c r="A1384" s="2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0">
        <f t="shared" si="147"/>
        <v>41400.800185185188</v>
      </c>
      <c r="K1384" s="4">
        <v>1365275536</v>
      </c>
      <c r="L1384" s="10">
        <f t="shared" si="148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4">
        <f t="shared" si="149"/>
        <v>105</v>
      </c>
      <c r="R1384" s="6">
        <f t="shared" si="150"/>
        <v>56.41</v>
      </c>
      <c r="S1384" s="2" t="str">
        <f t="shared" si="151"/>
        <v>music</v>
      </c>
      <c r="T1384" s="2" t="str">
        <f t="shared" si="152"/>
        <v>rock</v>
      </c>
      <c r="U1384" s="2">
        <f t="shared" si="153"/>
        <v>30</v>
      </c>
    </row>
    <row r="1385" spans="1:21" ht="60" x14ac:dyDescent="0.25">
      <c r="A1385" s="2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0">
        <f t="shared" si="147"/>
        <v>42727.074976851851</v>
      </c>
      <c r="K1385" s="4">
        <v>1480729678</v>
      </c>
      <c r="L1385" s="10">
        <f t="shared" si="148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4">
        <f t="shared" si="149"/>
        <v>213</v>
      </c>
      <c r="R1385" s="6">
        <f t="shared" si="150"/>
        <v>50.25</v>
      </c>
      <c r="S1385" s="2" t="str">
        <f t="shared" si="151"/>
        <v>music</v>
      </c>
      <c r="T1385" s="2" t="str">
        <f t="shared" si="152"/>
        <v>rock</v>
      </c>
      <c r="U1385" s="2">
        <f t="shared" si="153"/>
        <v>20</v>
      </c>
    </row>
    <row r="1386" spans="1:21" ht="45" x14ac:dyDescent="0.25">
      <c r="A1386" s="2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0">
        <f t="shared" si="147"/>
        <v>42190.735208333332</v>
      </c>
      <c r="K1386" s="4">
        <v>1433525922</v>
      </c>
      <c r="L1386" s="10">
        <f t="shared" si="148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4">
        <f t="shared" si="149"/>
        <v>125</v>
      </c>
      <c r="R1386" s="6">
        <f t="shared" si="150"/>
        <v>68.94</v>
      </c>
      <c r="S1386" s="2" t="str">
        <f t="shared" si="151"/>
        <v>music</v>
      </c>
      <c r="T1386" s="2" t="str">
        <f t="shared" si="152"/>
        <v>rock</v>
      </c>
      <c r="U1386" s="2">
        <f t="shared" si="153"/>
        <v>30</v>
      </c>
    </row>
    <row r="1387" spans="1:21" ht="45" x14ac:dyDescent="0.25">
      <c r="A1387" s="2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0">
        <f t="shared" si="147"/>
        <v>42489.507638888885</v>
      </c>
      <c r="K1387" s="4">
        <v>1457109121</v>
      </c>
      <c r="L1387" s="10">
        <f t="shared" si="148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4">
        <f t="shared" si="149"/>
        <v>111</v>
      </c>
      <c r="R1387" s="6">
        <f t="shared" si="150"/>
        <v>65.91</v>
      </c>
      <c r="S1387" s="2" t="str">
        <f t="shared" si="151"/>
        <v>music</v>
      </c>
      <c r="T1387" s="2" t="str">
        <f t="shared" si="152"/>
        <v>rock</v>
      </c>
      <c r="U1387" s="2">
        <f t="shared" si="153"/>
        <v>55.818738425921765</v>
      </c>
    </row>
    <row r="1388" spans="1:21" ht="30" x14ac:dyDescent="0.25">
      <c r="A1388" s="2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0">
        <f t="shared" si="147"/>
        <v>42214.646863425922</v>
      </c>
      <c r="K1388" s="4">
        <v>1435591889</v>
      </c>
      <c r="L1388" s="10">
        <f t="shared" si="148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4">
        <f t="shared" si="149"/>
        <v>219</v>
      </c>
      <c r="R1388" s="6">
        <f t="shared" si="150"/>
        <v>62.5</v>
      </c>
      <c r="S1388" s="2" t="str">
        <f t="shared" si="151"/>
        <v>music</v>
      </c>
      <c r="T1388" s="2" t="str">
        <f t="shared" si="152"/>
        <v>rock</v>
      </c>
      <c r="U1388" s="2">
        <f t="shared" si="153"/>
        <v>30</v>
      </c>
    </row>
    <row r="1389" spans="1:21" ht="60" x14ac:dyDescent="0.25">
      <c r="A1389" s="2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0">
        <f t="shared" si="147"/>
        <v>42158.1875</v>
      </c>
      <c r="K1389" s="4">
        <v>1430604395</v>
      </c>
      <c r="L1389" s="10">
        <f t="shared" si="148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4">
        <f t="shared" si="149"/>
        <v>137</v>
      </c>
      <c r="R1389" s="6">
        <f t="shared" si="150"/>
        <v>70.06</v>
      </c>
      <c r="S1389" s="2" t="str">
        <f t="shared" si="151"/>
        <v>music</v>
      </c>
      <c r="T1389" s="2" t="str">
        <f t="shared" si="152"/>
        <v>rock</v>
      </c>
      <c r="U1389" s="2">
        <f t="shared" si="153"/>
        <v>31.266261574070086</v>
      </c>
    </row>
    <row r="1390" spans="1:21" ht="60" x14ac:dyDescent="0.25">
      <c r="A1390" s="2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0">
        <f t="shared" si="147"/>
        <v>42660.676388888889</v>
      </c>
      <c r="K1390" s="4">
        <v>1474469117</v>
      </c>
      <c r="L1390" s="10">
        <f t="shared" si="148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4">
        <f t="shared" si="149"/>
        <v>135</v>
      </c>
      <c r="R1390" s="6">
        <f t="shared" si="150"/>
        <v>60.18</v>
      </c>
      <c r="S1390" s="2" t="str">
        <f t="shared" si="151"/>
        <v>music</v>
      </c>
      <c r="T1390" s="2" t="str">
        <f t="shared" si="152"/>
        <v>rock</v>
      </c>
      <c r="U1390" s="2">
        <f t="shared" si="153"/>
        <v>26.061608796291694</v>
      </c>
    </row>
    <row r="1391" spans="1:21" ht="30" x14ac:dyDescent="0.25">
      <c r="A1391" s="2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0">
        <f t="shared" si="147"/>
        <v>42595.480983796297</v>
      </c>
      <c r="K1391" s="4">
        <v>1468495957</v>
      </c>
      <c r="L1391" s="10">
        <f t="shared" si="148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4">
        <f t="shared" si="149"/>
        <v>146</v>
      </c>
      <c r="R1391" s="6">
        <f t="shared" si="150"/>
        <v>21.38</v>
      </c>
      <c r="S1391" s="2" t="str">
        <f t="shared" si="151"/>
        <v>music</v>
      </c>
      <c r="T1391" s="2" t="str">
        <f t="shared" si="152"/>
        <v>rock</v>
      </c>
      <c r="U1391" s="2">
        <f t="shared" si="153"/>
        <v>30</v>
      </c>
    </row>
    <row r="1392" spans="1:21" ht="45" x14ac:dyDescent="0.25">
      <c r="A1392" s="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0">
        <f t="shared" si="147"/>
        <v>42121.716666666667</v>
      </c>
      <c r="K1392" s="4">
        <v>1427224606</v>
      </c>
      <c r="L1392" s="10">
        <f t="shared" si="148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4">
        <f t="shared" si="149"/>
        <v>110</v>
      </c>
      <c r="R1392" s="6">
        <f t="shared" si="150"/>
        <v>160.79</v>
      </c>
      <c r="S1392" s="2" t="str">
        <f t="shared" si="151"/>
        <v>music</v>
      </c>
      <c r="T1392" s="2" t="str">
        <f t="shared" si="152"/>
        <v>rock</v>
      </c>
      <c r="U1392" s="2">
        <f t="shared" si="153"/>
        <v>33.913356481483788</v>
      </c>
    </row>
    <row r="1393" spans="1:21" ht="45" x14ac:dyDescent="0.25">
      <c r="A1393" s="2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0">
        <f t="shared" si="147"/>
        <v>42238.207638888889</v>
      </c>
      <c r="K1393" s="4">
        <v>1436369818</v>
      </c>
      <c r="L1393" s="10">
        <f t="shared" si="148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4">
        <f t="shared" si="149"/>
        <v>111</v>
      </c>
      <c r="R1393" s="6">
        <f t="shared" si="150"/>
        <v>42.38</v>
      </c>
      <c r="S1393" s="2" t="str">
        <f t="shared" si="151"/>
        <v>music</v>
      </c>
      <c r="T1393" s="2" t="str">
        <f t="shared" si="152"/>
        <v>rock</v>
      </c>
      <c r="U1393" s="2">
        <f t="shared" si="153"/>
        <v>44.556967592594447</v>
      </c>
    </row>
    <row r="1394" spans="1:21" ht="45" x14ac:dyDescent="0.25">
      <c r="A1394" s="2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0">
        <f t="shared" si="147"/>
        <v>42432.154930555553</v>
      </c>
      <c r="K1394" s="4">
        <v>1454298186</v>
      </c>
      <c r="L1394" s="10">
        <f t="shared" si="148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4">
        <f t="shared" si="149"/>
        <v>114</v>
      </c>
      <c r="R1394" s="6">
        <f t="shared" si="150"/>
        <v>27.32</v>
      </c>
      <c r="S1394" s="2" t="str">
        <f t="shared" si="151"/>
        <v>music</v>
      </c>
      <c r="T1394" s="2" t="str">
        <f t="shared" si="152"/>
        <v>rock</v>
      </c>
      <c r="U1394" s="2">
        <f t="shared" si="153"/>
        <v>31</v>
      </c>
    </row>
    <row r="1395" spans="1:21" ht="30" x14ac:dyDescent="0.25">
      <c r="A1395" s="2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0">
        <f t="shared" si="147"/>
        <v>42583.681979166664</v>
      </c>
      <c r="K1395" s="4">
        <v>1467476523</v>
      </c>
      <c r="L1395" s="10">
        <f t="shared" si="148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4">
        <f t="shared" si="149"/>
        <v>103</v>
      </c>
      <c r="R1395" s="6">
        <f t="shared" si="150"/>
        <v>196.83</v>
      </c>
      <c r="S1395" s="2" t="str">
        <f t="shared" si="151"/>
        <v>music</v>
      </c>
      <c r="T1395" s="2" t="str">
        <f t="shared" si="152"/>
        <v>rock</v>
      </c>
      <c r="U1395" s="2">
        <f t="shared" si="153"/>
        <v>30</v>
      </c>
    </row>
    <row r="1396" spans="1:21" ht="45" x14ac:dyDescent="0.25">
      <c r="A1396" s="2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0">
        <f t="shared" si="147"/>
        <v>42795.125</v>
      </c>
      <c r="K1396" s="4">
        <v>1484623726</v>
      </c>
      <c r="L1396" s="10">
        <f t="shared" si="148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4">
        <f t="shared" si="149"/>
        <v>123</v>
      </c>
      <c r="R1396" s="6">
        <f t="shared" si="150"/>
        <v>53.88</v>
      </c>
      <c r="S1396" s="2" t="str">
        <f t="shared" si="151"/>
        <v>music</v>
      </c>
      <c r="T1396" s="2" t="str">
        <f t="shared" si="152"/>
        <v>rock</v>
      </c>
      <c r="U1396" s="2">
        <f t="shared" si="153"/>
        <v>42.980023148149485</v>
      </c>
    </row>
    <row r="1397" spans="1:21" ht="30" x14ac:dyDescent="0.25">
      <c r="A1397" s="2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0">
        <f t="shared" si="147"/>
        <v>42749.90834490741</v>
      </c>
      <c r="K1397" s="4">
        <v>1481838481</v>
      </c>
      <c r="L1397" s="10">
        <f t="shared" si="148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4">
        <f t="shared" si="149"/>
        <v>112</v>
      </c>
      <c r="R1397" s="6">
        <f t="shared" si="150"/>
        <v>47.76</v>
      </c>
      <c r="S1397" s="2" t="str">
        <f t="shared" si="151"/>
        <v>music</v>
      </c>
      <c r="T1397" s="2" t="str">
        <f t="shared" si="152"/>
        <v>rock</v>
      </c>
      <c r="U1397" s="2">
        <f t="shared" si="153"/>
        <v>30</v>
      </c>
    </row>
    <row r="1398" spans="1:21" ht="60" x14ac:dyDescent="0.25">
      <c r="A1398" s="2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0">
        <f t="shared" si="147"/>
        <v>42048.99863425926</v>
      </c>
      <c r="K1398" s="4">
        <v>1421279882</v>
      </c>
      <c r="L1398" s="10">
        <f t="shared" si="148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4">
        <f t="shared" si="149"/>
        <v>108</v>
      </c>
      <c r="R1398" s="6">
        <f t="shared" si="150"/>
        <v>88.19</v>
      </c>
      <c r="S1398" s="2" t="str">
        <f t="shared" si="151"/>
        <v>music</v>
      </c>
      <c r="T1398" s="2" t="str">
        <f t="shared" si="152"/>
        <v>rock</v>
      </c>
      <c r="U1398" s="2">
        <f t="shared" si="153"/>
        <v>30</v>
      </c>
    </row>
    <row r="1399" spans="1:21" ht="45" x14ac:dyDescent="0.25">
      <c r="A1399" s="2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0">
        <f t="shared" si="147"/>
        <v>42670.888194444444</v>
      </c>
      <c r="K1399" s="4">
        <v>1475013710</v>
      </c>
      <c r="L1399" s="10">
        <f t="shared" si="148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4">
        <f t="shared" si="149"/>
        <v>114</v>
      </c>
      <c r="R1399" s="6">
        <f t="shared" si="150"/>
        <v>72.06</v>
      </c>
      <c r="S1399" s="2" t="str">
        <f t="shared" si="151"/>
        <v>music</v>
      </c>
      <c r="T1399" s="2" t="str">
        <f t="shared" si="152"/>
        <v>rock</v>
      </c>
      <c r="U1399" s="2">
        <f t="shared" si="153"/>
        <v>29.970254629632109</v>
      </c>
    </row>
    <row r="1400" spans="1:21" ht="45" x14ac:dyDescent="0.25">
      <c r="A1400" s="2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0">
        <f t="shared" si="147"/>
        <v>42556.874236111107</v>
      </c>
      <c r="K1400" s="4">
        <v>1465160334</v>
      </c>
      <c r="L1400" s="10">
        <f t="shared" si="148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4">
        <f t="shared" si="149"/>
        <v>110</v>
      </c>
      <c r="R1400" s="6">
        <f t="shared" si="150"/>
        <v>74.25</v>
      </c>
      <c r="S1400" s="2" t="str">
        <f t="shared" si="151"/>
        <v>music</v>
      </c>
      <c r="T1400" s="2" t="str">
        <f t="shared" si="152"/>
        <v>rock</v>
      </c>
      <c r="U1400" s="2">
        <f t="shared" si="153"/>
        <v>30</v>
      </c>
    </row>
    <row r="1401" spans="1:21" ht="45" x14ac:dyDescent="0.25">
      <c r="A1401" s="2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0">
        <f t="shared" si="147"/>
        <v>41919.004317129627</v>
      </c>
      <c r="K1401" s="4">
        <v>1410048373</v>
      </c>
      <c r="L1401" s="10">
        <f t="shared" si="148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4">
        <f t="shared" si="149"/>
        <v>127</v>
      </c>
      <c r="R1401" s="6">
        <f t="shared" si="150"/>
        <v>61.7</v>
      </c>
      <c r="S1401" s="2" t="str">
        <f t="shared" si="151"/>
        <v>music</v>
      </c>
      <c r="T1401" s="2" t="str">
        <f t="shared" si="152"/>
        <v>rock</v>
      </c>
      <c r="U1401" s="2">
        <f t="shared" si="153"/>
        <v>30</v>
      </c>
    </row>
    <row r="1402" spans="1:21" ht="45" x14ac:dyDescent="0.25">
      <c r="A1402" s="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0">
        <f t="shared" si="147"/>
        <v>42533.229166666672</v>
      </c>
      <c r="K1402" s="4">
        <v>1462695073</v>
      </c>
      <c r="L1402" s="10">
        <f t="shared" si="148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4">
        <f t="shared" si="149"/>
        <v>168</v>
      </c>
      <c r="R1402" s="6">
        <f t="shared" si="150"/>
        <v>17.239999999999998</v>
      </c>
      <c r="S1402" s="2" t="str">
        <f t="shared" si="151"/>
        <v>music</v>
      </c>
      <c r="T1402" s="2" t="str">
        <f t="shared" si="152"/>
        <v>rock</v>
      </c>
      <c r="U1402" s="2">
        <f t="shared" si="153"/>
        <v>34.888043981482042</v>
      </c>
    </row>
    <row r="1403" spans="1:21" ht="60" x14ac:dyDescent="0.25">
      <c r="A1403" s="2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0">
        <f t="shared" si="147"/>
        <v>41420.99622685185</v>
      </c>
      <c r="K1403" s="4">
        <v>1367798074</v>
      </c>
      <c r="L1403" s="10">
        <f t="shared" si="148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4">
        <f t="shared" si="149"/>
        <v>497</v>
      </c>
      <c r="R1403" s="6">
        <f t="shared" si="150"/>
        <v>51.72</v>
      </c>
      <c r="S1403" s="2" t="str">
        <f t="shared" si="151"/>
        <v>music</v>
      </c>
      <c r="T1403" s="2" t="str">
        <f t="shared" si="152"/>
        <v>rock</v>
      </c>
      <c r="U1403" s="2">
        <f t="shared" si="153"/>
        <v>21</v>
      </c>
    </row>
    <row r="1404" spans="1:21" ht="60" x14ac:dyDescent="0.25">
      <c r="A1404" s="2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0">
        <f t="shared" si="147"/>
        <v>42125.011701388896</v>
      </c>
      <c r="K1404" s="4">
        <v>1425259011</v>
      </c>
      <c r="L1404" s="10">
        <f t="shared" si="148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4">
        <f t="shared" si="149"/>
        <v>110</v>
      </c>
      <c r="R1404" s="6">
        <f t="shared" si="150"/>
        <v>24.15</v>
      </c>
      <c r="S1404" s="2" t="str">
        <f t="shared" si="151"/>
        <v>music</v>
      </c>
      <c r="T1404" s="2" t="str">
        <f t="shared" si="152"/>
        <v>rock</v>
      </c>
      <c r="U1404" s="2">
        <f t="shared" si="153"/>
        <v>59.958333333343035</v>
      </c>
    </row>
    <row r="1405" spans="1:21" ht="60" x14ac:dyDescent="0.25">
      <c r="A1405" s="2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0">
        <f t="shared" si="147"/>
        <v>41481.062905092593</v>
      </c>
      <c r="K1405" s="4">
        <v>1372210235</v>
      </c>
      <c r="L1405" s="10">
        <f t="shared" si="148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4">
        <f t="shared" si="149"/>
        <v>103</v>
      </c>
      <c r="R1405" s="6">
        <f t="shared" si="150"/>
        <v>62.17</v>
      </c>
      <c r="S1405" s="2" t="str">
        <f t="shared" si="151"/>
        <v>music</v>
      </c>
      <c r="T1405" s="2" t="str">
        <f t="shared" si="152"/>
        <v>rock</v>
      </c>
      <c r="U1405" s="2">
        <f t="shared" si="153"/>
        <v>30</v>
      </c>
    </row>
    <row r="1406" spans="1:21" ht="60" x14ac:dyDescent="0.25">
      <c r="A1406" s="2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0">
        <f t="shared" si="147"/>
        <v>42057.510243055556</v>
      </c>
      <c r="K1406" s="4">
        <v>1422447285</v>
      </c>
      <c r="L1406" s="10">
        <f t="shared" si="148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4">
        <f t="shared" si="149"/>
        <v>2</v>
      </c>
      <c r="R1406" s="6">
        <f t="shared" si="150"/>
        <v>48.2</v>
      </c>
      <c r="S1406" s="2" t="str">
        <f t="shared" si="151"/>
        <v>publishing</v>
      </c>
      <c r="T1406" s="2" t="str">
        <f t="shared" si="152"/>
        <v>translations</v>
      </c>
      <c r="U1406" s="2">
        <f t="shared" si="153"/>
        <v>25</v>
      </c>
    </row>
    <row r="1407" spans="1:21" ht="30" x14ac:dyDescent="0.25">
      <c r="A1407" s="2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0">
        <f t="shared" si="147"/>
        <v>41971.722233796296</v>
      </c>
      <c r="K1407" s="4">
        <v>1414599601</v>
      </c>
      <c r="L1407" s="10">
        <f t="shared" si="148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4">
        <f t="shared" si="149"/>
        <v>1</v>
      </c>
      <c r="R1407" s="6">
        <f t="shared" si="150"/>
        <v>6.18</v>
      </c>
      <c r="S1407" s="2" t="str">
        <f t="shared" si="151"/>
        <v>publishing</v>
      </c>
      <c r="T1407" s="2" t="str">
        <f t="shared" si="152"/>
        <v>translations</v>
      </c>
      <c r="U1407" s="2">
        <f t="shared" si="153"/>
        <v>30.041666666664241</v>
      </c>
    </row>
    <row r="1408" spans="1:21" ht="30" x14ac:dyDescent="0.25">
      <c r="A1408" s="2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0">
        <f t="shared" si="147"/>
        <v>42350.416666666672</v>
      </c>
      <c r="K1408" s="4">
        <v>1445336607</v>
      </c>
      <c r="L1408" s="10">
        <f t="shared" si="148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4">
        <f t="shared" si="149"/>
        <v>1</v>
      </c>
      <c r="R1408" s="6">
        <f t="shared" si="150"/>
        <v>5</v>
      </c>
      <c r="S1408" s="2" t="str">
        <f t="shared" si="151"/>
        <v>publishing</v>
      </c>
      <c r="T1408" s="2" t="str">
        <f t="shared" si="152"/>
        <v>translations</v>
      </c>
      <c r="U1408" s="2">
        <f t="shared" si="153"/>
        <v>52.983715277783631</v>
      </c>
    </row>
    <row r="1409" spans="1:21" ht="45" x14ac:dyDescent="0.25">
      <c r="A1409" s="2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0">
        <f t="shared" si="147"/>
        <v>41863.536782407406</v>
      </c>
      <c r="K1409" s="4">
        <v>1405687978</v>
      </c>
      <c r="L1409" s="10">
        <f t="shared" si="148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4">
        <f t="shared" si="149"/>
        <v>1</v>
      </c>
      <c r="R1409" s="6">
        <f t="shared" si="150"/>
        <v>7.5</v>
      </c>
      <c r="S1409" s="2" t="str">
        <f t="shared" si="151"/>
        <v>publishing</v>
      </c>
      <c r="T1409" s="2" t="str">
        <f t="shared" si="152"/>
        <v>translations</v>
      </c>
      <c r="U1409" s="2">
        <f t="shared" si="153"/>
        <v>25</v>
      </c>
    </row>
    <row r="1410" spans="1:21" ht="60" x14ac:dyDescent="0.25">
      <c r="A1410" s="2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0">
        <f t="shared" si="147"/>
        <v>42321.913842592592</v>
      </c>
      <c r="K1410" s="4">
        <v>1444856156</v>
      </c>
      <c r="L1410" s="10">
        <f t="shared" si="148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4">
        <f t="shared" si="149"/>
        <v>8</v>
      </c>
      <c r="R1410" s="6">
        <f t="shared" si="150"/>
        <v>12</v>
      </c>
      <c r="S1410" s="2" t="str">
        <f t="shared" si="151"/>
        <v>publishing</v>
      </c>
      <c r="T1410" s="2" t="str">
        <f t="shared" si="152"/>
        <v>translations</v>
      </c>
      <c r="U1410" s="2">
        <f t="shared" si="153"/>
        <v>30.041666666671517</v>
      </c>
    </row>
    <row r="1411" spans="1:21" ht="45" x14ac:dyDescent="0.25">
      <c r="A1411" s="2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0">
        <f t="shared" ref="J1411:J1474" si="154">(((I1411/60)/60)/24)+DATE(1970,1,1)</f>
        <v>42005.175173611111</v>
      </c>
      <c r="K1411" s="4">
        <v>1414897935</v>
      </c>
      <c r="L1411" s="10">
        <f t="shared" ref="L1411:L1474" si="155">(((K1411/60)/60)/24)+DATE(1970,1,1)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4">
        <f t="shared" ref="Q1411:Q1474" si="156">ROUNDUP((E1411/D1411)*100,0)</f>
        <v>0</v>
      </c>
      <c r="R1411" s="6">
        <f t="shared" ref="R1411:R1474" si="157">IF(E1411&lt;&gt;0,ROUND(E1411/N1411,2),0)</f>
        <v>0</v>
      </c>
      <c r="S1411" s="2" t="str">
        <f t="shared" ref="S1411:S1474" si="158">LEFT(P1411,SEARCH("/",P1411,1)-1)</f>
        <v>publishing</v>
      </c>
      <c r="T1411" s="2" t="str">
        <f t="shared" ref="T1411:T1474" si="159">RIGHT(P1411,LEN(P1411)-SEARCH("/",P1411,1))</f>
        <v>translations</v>
      </c>
      <c r="U1411" s="2">
        <f t="shared" ref="U1411:U1474" si="160">J1411-L1411</f>
        <v>60.041666666664241</v>
      </c>
    </row>
    <row r="1412" spans="1:21" ht="60" x14ac:dyDescent="0.25">
      <c r="A1412" s="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0">
        <f t="shared" si="154"/>
        <v>42524.318518518514</v>
      </c>
      <c r="K1412" s="4">
        <v>1461051520</v>
      </c>
      <c r="L1412" s="10">
        <f t="shared" si="155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4">
        <f t="shared" si="156"/>
        <v>1</v>
      </c>
      <c r="R1412" s="6">
        <f t="shared" si="157"/>
        <v>1</v>
      </c>
      <c r="S1412" s="2" t="str">
        <f t="shared" si="158"/>
        <v>publishing</v>
      </c>
      <c r="T1412" s="2" t="str">
        <f t="shared" si="159"/>
        <v>translations</v>
      </c>
      <c r="U1412" s="2">
        <f t="shared" si="160"/>
        <v>45</v>
      </c>
    </row>
    <row r="1413" spans="1:21" ht="60" x14ac:dyDescent="0.25">
      <c r="A1413" s="2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0">
        <f t="shared" si="154"/>
        <v>42041.059027777781</v>
      </c>
      <c r="K1413" s="4">
        <v>1420766700</v>
      </c>
      <c r="L1413" s="10">
        <f t="shared" si="155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4">
        <f t="shared" si="156"/>
        <v>1</v>
      </c>
      <c r="R1413" s="6">
        <f t="shared" si="157"/>
        <v>2.33</v>
      </c>
      <c r="S1413" s="2" t="str">
        <f t="shared" si="158"/>
        <v>publishing</v>
      </c>
      <c r="T1413" s="2" t="str">
        <f t="shared" si="159"/>
        <v>translations</v>
      </c>
      <c r="U1413" s="2">
        <f t="shared" si="160"/>
        <v>28</v>
      </c>
    </row>
    <row r="1414" spans="1:21" ht="45" x14ac:dyDescent="0.25">
      <c r="A1414" s="2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0">
        <f t="shared" si="154"/>
        <v>41977.063645833332</v>
      </c>
      <c r="K1414" s="4">
        <v>1415064699</v>
      </c>
      <c r="L1414" s="10">
        <f t="shared" si="155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4">
        <f t="shared" si="156"/>
        <v>5</v>
      </c>
      <c r="R1414" s="6">
        <f t="shared" si="157"/>
        <v>24.62</v>
      </c>
      <c r="S1414" s="2" t="str">
        <f t="shared" si="158"/>
        <v>publishing</v>
      </c>
      <c r="T1414" s="2" t="str">
        <f t="shared" si="159"/>
        <v>translations</v>
      </c>
      <c r="U1414" s="2">
        <f t="shared" si="160"/>
        <v>30</v>
      </c>
    </row>
    <row r="1415" spans="1:21" ht="60" x14ac:dyDescent="0.25">
      <c r="A1415" s="2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0">
        <f t="shared" si="154"/>
        <v>42420.437152777777</v>
      </c>
      <c r="K1415" s="4">
        <v>1450780170</v>
      </c>
      <c r="L1415" s="10">
        <f t="shared" si="155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4">
        <f t="shared" si="156"/>
        <v>5</v>
      </c>
      <c r="R1415" s="6">
        <f t="shared" si="157"/>
        <v>100</v>
      </c>
      <c r="S1415" s="2" t="str">
        <f t="shared" si="158"/>
        <v>publishing</v>
      </c>
      <c r="T1415" s="2" t="str">
        <f t="shared" si="159"/>
        <v>translations</v>
      </c>
      <c r="U1415" s="2">
        <f t="shared" si="160"/>
        <v>60</v>
      </c>
    </row>
    <row r="1416" spans="1:21" ht="60" x14ac:dyDescent="0.25">
      <c r="A1416" s="2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0">
        <f t="shared" si="154"/>
        <v>42738.25309027778</v>
      </c>
      <c r="K1416" s="4">
        <v>1480831467</v>
      </c>
      <c r="L1416" s="10">
        <f t="shared" si="155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4">
        <f t="shared" si="156"/>
        <v>1</v>
      </c>
      <c r="R1416" s="6">
        <f t="shared" si="157"/>
        <v>1</v>
      </c>
      <c r="S1416" s="2" t="str">
        <f t="shared" si="158"/>
        <v>publishing</v>
      </c>
      <c r="T1416" s="2" t="str">
        <f t="shared" si="159"/>
        <v>translations</v>
      </c>
      <c r="U1416" s="2">
        <f t="shared" si="160"/>
        <v>30</v>
      </c>
    </row>
    <row r="1417" spans="1:21" ht="45" x14ac:dyDescent="0.25">
      <c r="A1417" s="2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0">
        <f t="shared" si="154"/>
        <v>42232.675821759258</v>
      </c>
      <c r="K1417" s="4">
        <v>1436285591</v>
      </c>
      <c r="L1417" s="10">
        <f t="shared" si="155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4">
        <f t="shared" si="156"/>
        <v>19</v>
      </c>
      <c r="R1417" s="6">
        <f t="shared" si="157"/>
        <v>88.89</v>
      </c>
      <c r="S1417" s="2" t="str">
        <f t="shared" si="158"/>
        <v>publishing</v>
      </c>
      <c r="T1417" s="2" t="str">
        <f t="shared" si="159"/>
        <v>translations</v>
      </c>
      <c r="U1417" s="2">
        <f t="shared" si="160"/>
        <v>40</v>
      </c>
    </row>
    <row r="1418" spans="1:21" ht="45" x14ac:dyDescent="0.25">
      <c r="A1418" s="2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0">
        <f t="shared" si="154"/>
        <v>42329.967812499999</v>
      </c>
      <c r="K1418" s="4">
        <v>1445552019</v>
      </c>
      <c r="L1418" s="10">
        <f t="shared" si="155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4">
        <f t="shared" si="156"/>
        <v>0</v>
      </c>
      <c r="R1418" s="6">
        <f t="shared" si="157"/>
        <v>0</v>
      </c>
      <c r="S1418" s="2" t="str">
        <f t="shared" si="158"/>
        <v>publishing</v>
      </c>
      <c r="T1418" s="2" t="str">
        <f t="shared" si="159"/>
        <v>translations</v>
      </c>
      <c r="U1418" s="2">
        <f t="shared" si="160"/>
        <v>30.041666666664241</v>
      </c>
    </row>
    <row r="1419" spans="1:21" ht="45" x14ac:dyDescent="0.25">
      <c r="A1419" s="2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0">
        <f t="shared" si="154"/>
        <v>42262.465972222228</v>
      </c>
      <c r="K1419" s="4">
        <v>1439696174</v>
      </c>
      <c r="L1419" s="10">
        <f t="shared" si="155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4">
        <f t="shared" si="156"/>
        <v>2</v>
      </c>
      <c r="R1419" s="6">
        <f t="shared" si="157"/>
        <v>27.5</v>
      </c>
      <c r="S1419" s="2" t="str">
        <f t="shared" si="158"/>
        <v>publishing</v>
      </c>
      <c r="T1419" s="2" t="str">
        <f t="shared" si="159"/>
        <v>translations</v>
      </c>
      <c r="U1419" s="2">
        <f t="shared" si="160"/>
        <v>30.315810185187729</v>
      </c>
    </row>
    <row r="1420" spans="1:21" ht="60" x14ac:dyDescent="0.25">
      <c r="A1420" s="2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0">
        <f t="shared" si="154"/>
        <v>42425.456412037034</v>
      </c>
      <c r="K1420" s="4">
        <v>1453805834</v>
      </c>
      <c r="L1420" s="10">
        <f t="shared" si="155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4">
        <f t="shared" si="156"/>
        <v>1</v>
      </c>
      <c r="R1420" s="6">
        <f t="shared" si="157"/>
        <v>6</v>
      </c>
      <c r="S1420" s="2" t="str">
        <f t="shared" si="158"/>
        <v>publishing</v>
      </c>
      <c r="T1420" s="2" t="str">
        <f t="shared" si="159"/>
        <v>translations</v>
      </c>
      <c r="U1420" s="2">
        <f t="shared" si="160"/>
        <v>30</v>
      </c>
    </row>
    <row r="1421" spans="1:21" ht="60" x14ac:dyDescent="0.25">
      <c r="A1421" s="2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0">
        <f t="shared" si="154"/>
        <v>42652.456238425926</v>
      </c>
      <c r="K1421" s="4">
        <v>1473418619</v>
      </c>
      <c r="L1421" s="10">
        <f t="shared" si="155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4">
        <f t="shared" si="156"/>
        <v>8</v>
      </c>
      <c r="R1421" s="6">
        <f t="shared" si="157"/>
        <v>44.5</v>
      </c>
      <c r="S1421" s="2" t="str">
        <f t="shared" si="158"/>
        <v>publishing</v>
      </c>
      <c r="T1421" s="2" t="str">
        <f t="shared" si="159"/>
        <v>translations</v>
      </c>
      <c r="U1421" s="2">
        <f t="shared" si="160"/>
        <v>30</v>
      </c>
    </row>
    <row r="1422" spans="1:21" ht="30" x14ac:dyDescent="0.25">
      <c r="A1422" s="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0">
        <f t="shared" si="154"/>
        <v>42549.667662037042</v>
      </c>
      <c r="K1422" s="4">
        <v>1464969686</v>
      </c>
      <c r="L1422" s="10">
        <f t="shared" si="155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4">
        <f t="shared" si="156"/>
        <v>3</v>
      </c>
      <c r="R1422" s="6">
        <f t="shared" si="157"/>
        <v>1</v>
      </c>
      <c r="S1422" s="2" t="str">
        <f t="shared" si="158"/>
        <v>publishing</v>
      </c>
      <c r="T1422" s="2" t="str">
        <f t="shared" si="159"/>
        <v>translations</v>
      </c>
      <c r="U1422" s="2">
        <f t="shared" si="160"/>
        <v>25</v>
      </c>
    </row>
    <row r="1423" spans="1:21" ht="60" x14ac:dyDescent="0.25">
      <c r="A1423" s="2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0">
        <f t="shared" si="154"/>
        <v>42043.915613425925</v>
      </c>
      <c r="K1423" s="4">
        <v>1420840709</v>
      </c>
      <c r="L1423" s="10">
        <f t="shared" si="155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4">
        <f t="shared" si="156"/>
        <v>1</v>
      </c>
      <c r="R1423" s="6">
        <f t="shared" si="157"/>
        <v>100</v>
      </c>
      <c r="S1423" s="2" t="str">
        <f t="shared" si="158"/>
        <v>publishing</v>
      </c>
      <c r="T1423" s="2" t="str">
        <f t="shared" si="159"/>
        <v>translations</v>
      </c>
      <c r="U1423" s="2">
        <f t="shared" si="160"/>
        <v>30</v>
      </c>
    </row>
    <row r="1424" spans="1:21" ht="60" x14ac:dyDescent="0.25">
      <c r="A1424" s="2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0">
        <f t="shared" si="154"/>
        <v>42634.239629629628</v>
      </c>
      <c r="K1424" s="4">
        <v>1471844704</v>
      </c>
      <c r="L1424" s="10">
        <f t="shared" si="155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4">
        <f t="shared" si="156"/>
        <v>1</v>
      </c>
      <c r="R1424" s="6">
        <f t="shared" si="157"/>
        <v>13</v>
      </c>
      <c r="S1424" s="2" t="str">
        <f t="shared" si="158"/>
        <v>publishing</v>
      </c>
      <c r="T1424" s="2" t="str">
        <f t="shared" si="159"/>
        <v>translations</v>
      </c>
      <c r="U1424" s="2">
        <f t="shared" si="160"/>
        <v>30</v>
      </c>
    </row>
    <row r="1425" spans="1:21" ht="60" x14ac:dyDescent="0.25">
      <c r="A1425" s="2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0">
        <f t="shared" si="154"/>
        <v>42370.360312500001</v>
      </c>
      <c r="K1425" s="4">
        <v>1449045531</v>
      </c>
      <c r="L1425" s="10">
        <f t="shared" si="155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4">
        <f t="shared" si="156"/>
        <v>1</v>
      </c>
      <c r="R1425" s="6">
        <f t="shared" si="157"/>
        <v>100</v>
      </c>
      <c r="S1425" s="2" t="str">
        <f t="shared" si="158"/>
        <v>publishing</v>
      </c>
      <c r="T1425" s="2" t="str">
        <f t="shared" si="159"/>
        <v>translations</v>
      </c>
      <c r="U1425" s="2">
        <f t="shared" si="160"/>
        <v>30</v>
      </c>
    </row>
    <row r="1426" spans="1:21" ht="45" x14ac:dyDescent="0.25">
      <c r="A1426" s="2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0">
        <f t="shared" si="154"/>
        <v>42689.759282407409</v>
      </c>
      <c r="K1426" s="4">
        <v>1478106802</v>
      </c>
      <c r="L1426" s="10">
        <f t="shared" si="155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4">
        <f t="shared" si="156"/>
        <v>21</v>
      </c>
      <c r="R1426" s="6">
        <f t="shared" si="157"/>
        <v>109.07</v>
      </c>
      <c r="S1426" s="2" t="str">
        <f t="shared" si="158"/>
        <v>publishing</v>
      </c>
      <c r="T1426" s="2" t="str">
        <f t="shared" si="159"/>
        <v>translations</v>
      </c>
      <c r="U1426" s="2">
        <f t="shared" si="160"/>
        <v>13.041666666671517</v>
      </c>
    </row>
    <row r="1427" spans="1:21" ht="60" x14ac:dyDescent="0.25">
      <c r="A1427" s="2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0">
        <f t="shared" si="154"/>
        <v>42123.131469907406</v>
      </c>
      <c r="K1427" s="4">
        <v>1427684959</v>
      </c>
      <c r="L1427" s="10">
        <f t="shared" si="155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4">
        <f t="shared" si="156"/>
        <v>0</v>
      </c>
      <c r="R1427" s="6">
        <f t="shared" si="157"/>
        <v>0</v>
      </c>
      <c r="S1427" s="2" t="str">
        <f t="shared" si="158"/>
        <v>publishing</v>
      </c>
      <c r="T1427" s="2" t="str">
        <f t="shared" si="159"/>
        <v>translations</v>
      </c>
      <c r="U1427" s="2">
        <f t="shared" si="160"/>
        <v>30</v>
      </c>
    </row>
    <row r="1428" spans="1:21" ht="60" x14ac:dyDescent="0.25">
      <c r="A1428" s="2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0">
        <f t="shared" si="154"/>
        <v>42240.390277777777</v>
      </c>
      <c r="K1428" s="4">
        <v>1435224120</v>
      </c>
      <c r="L1428" s="10">
        <f t="shared" si="155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4">
        <f t="shared" si="156"/>
        <v>0</v>
      </c>
      <c r="R1428" s="6">
        <f t="shared" si="157"/>
        <v>0</v>
      </c>
      <c r="S1428" s="2" t="str">
        <f t="shared" si="158"/>
        <v>publishing</v>
      </c>
      <c r="T1428" s="2" t="str">
        <f t="shared" si="159"/>
        <v>translations</v>
      </c>
      <c r="U1428" s="2">
        <f t="shared" si="160"/>
        <v>60</v>
      </c>
    </row>
    <row r="1429" spans="1:21" ht="60" x14ac:dyDescent="0.25">
      <c r="A1429" s="2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0">
        <f t="shared" si="154"/>
        <v>42631.851678240739</v>
      </c>
      <c r="K1429" s="4">
        <v>1471638385</v>
      </c>
      <c r="L1429" s="10">
        <f t="shared" si="155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4">
        <f t="shared" si="156"/>
        <v>9</v>
      </c>
      <c r="R1429" s="6">
        <f t="shared" si="157"/>
        <v>104.75</v>
      </c>
      <c r="S1429" s="2" t="str">
        <f t="shared" si="158"/>
        <v>publishing</v>
      </c>
      <c r="T1429" s="2" t="str">
        <f t="shared" si="159"/>
        <v>translations</v>
      </c>
      <c r="U1429" s="2">
        <f t="shared" si="160"/>
        <v>30</v>
      </c>
    </row>
    <row r="1430" spans="1:21" ht="60" x14ac:dyDescent="0.25">
      <c r="A1430" s="2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0">
        <f t="shared" si="154"/>
        <v>42462.338159722218</v>
      </c>
      <c r="K1430" s="4">
        <v>1456996017</v>
      </c>
      <c r="L1430" s="10">
        <f t="shared" si="155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4">
        <f t="shared" si="156"/>
        <v>5</v>
      </c>
      <c r="R1430" s="6">
        <f t="shared" si="157"/>
        <v>15</v>
      </c>
      <c r="S1430" s="2" t="str">
        <f t="shared" si="158"/>
        <v>publishing</v>
      </c>
      <c r="T1430" s="2" t="str">
        <f t="shared" si="159"/>
        <v>translations</v>
      </c>
      <c r="U1430" s="2">
        <f t="shared" si="160"/>
        <v>29.958333333328483</v>
      </c>
    </row>
    <row r="1431" spans="1:21" ht="45" x14ac:dyDescent="0.25">
      <c r="A1431" s="2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0">
        <f t="shared" si="154"/>
        <v>42104.060671296291</v>
      </c>
      <c r="K1431" s="4">
        <v>1426037242</v>
      </c>
      <c r="L1431" s="10">
        <f t="shared" si="155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4">
        <f t="shared" si="156"/>
        <v>0</v>
      </c>
      <c r="R1431" s="6">
        <f t="shared" si="157"/>
        <v>0</v>
      </c>
      <c r="S1431" s="2" t="str">
        <f t="shared" si="158"/>
        <v>publishing</v>
      </c>
      <c r="T1431" s="2" t="str">
        <f t="shared" si="159"/>
        <v>translations</v>
      </c>
      <c r="U1431" s="2">
        <f t="shared" si="160"/>
        <v>30</v>
      </c>
    </row>
    <row r="1432" spans="1:21" ht="45" x14ac:dyDescent="0.25">
      <c r="A1432" s="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0">
        <f t="shared" si="154"/>
        <v>41992.813518518517</v>
      </c>
      <c r="K1432" s="4">
        <v>1416339088</v>
      </c>
      <c r="L1432" s="10">
        <f t="shared" si="155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4">
        <f t="shared" si="156"/>
        <v>9</v>
      </c>
      <c r="R1432" s="6">
        <f t="shared" si="157"/>
        <v>80.599999999999994</v>
      </c>
      <c r="S1432" s="2" t="str">
        <f t="shared" si="158"/>
        <v>publishing</v>
      </c>
      <c r="T1432" s="2" t="str">
        <f t="shared" si="159"/>
        <v>translations</v>
      </c>
      <c r="U1432" s="2">
        <f t="shared" si="160"/>
        <v>31</v>
      </c>
    </row>
    <row r="1433" spans="1:21" ht="60" x14ac:dyDescent="0.25">
      <c r="A1433" s="2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0">
        <f t="shared" si="154"/>
        <v>42334.252500000002</v>
      </c>
      <c r="K1433" s="4">
        <v>1445922216</v>
      </c>
      <c r="L1433" s="10">
        <f t="shared" si="155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4">
        <f t="shared" si="156"/>
        <v>32</v>
      </c>
      <c r="R1433" s="6">
        <f t="shared" si="157"/>
        <v>115.55</v>
      </c>
      <c r="S1433" s="2" t="str">
        <f t="shared" si="158"/>
        <v>publishing</v>
      </c>
      <c r="T1433" s="2" t="str">
        <f t="shared" si="159"/>
        <v>translations</v>
      </c>
      <c r="U1433" s="2">
        <f t="shared" si="160"/>
        <v>30.041666666671517</v>
      </c>
    </row>
    <row r="1434" spans="1:21" ht="60" x14ac:dyDescent="0.25">
      <c r="A1434" s="2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0">
        <f t="shared" si="154"/>
        <v>42205.780416666668</v>
      </c>
      <c r="K1434" s="4">
        <v>1434825828</v>
      </c>
      <c r="L1434" s="10">
        <f t="shared" si="155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4">
        <f t="shared" si="156"/>
        <v>0</v>
      </c>
      <c r="R1434" s="6">
        <f t="shared" si="157"/>
        <v>0</v>
      </c>
      <c r="S1434" s="2" t="str">
        <f t="shared" si="158"/>
        <v>publishing</v>
      </c>
      <c r="T1434" s="2" t="str">
        <f t="shared" si="159"/>
        <v>translations</v>
      </c>
      <c r="U1434" s="2">
        <f t="shared" si="160"/>
        <v>30</v>
      </c>
    </row>
    <row r="1435" spans="1:21" ht="60" x14ac:dyDescent="0.25">
      <c r="A1435" s="2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0">
        <f t="shared" si="154"/>
        <v>42714.458333333328</v>
      </c>
      <c r="K1435" s="4">
        <v>1477839675</v>
      </c>
      <c r="L1435" s="10">
        <f t="shared" si="155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4">
        <f t="shared" si="156"/>
        <v>7</v>
      </c>
      <c r="R1435" s="6">
        <f t="shared" si="157"/>
        <v>80.5</v>
      </c>
      <c r="S1435" s="2" t="str">
        <f t="shared" si="158"/>
        <v>publishing</v>
      </c>
      <c r="T1435" s="2" t="str">
        <f t="shared" si="159"/>
        <v>translations</v>
      </c>
      <c r="U1435" s="2">
        <f t="shared" si="160"/>
        <v>40.832465277773736</v>
      </c>
    </row>
    <row r="1436" spans="1:21" ht="45" x14ac:dyDescent="0.25">
      <c r="A1436" s="2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0">
        <f t="shared" si="154"/>
        <v>42163.625</v>
      </c>
      <c r="K1436" s="4">
        <v>1431973478</v>
      </c>
      <c r="L1436" s="10">
        <f t="shared" si="155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4">
        <f t="shared" si="156"/>
        <v>10</v>
      </c>
      <c r="R1436" s="6">
        <f t="shared" si="157"/>
        <v>744.55</v>
      </c>
      <c r="S1436" s="2" t="str">
        <f t="shared" si="158"/>
        <v>publishing</v>
      </c>
      <c r="T1436" s="2" t="str">
        <f t="shared" si="159"/>
        <v>translations</v>
      </c>
      <c r="U1436" s="2">
        <f t="shared" si="160"/>
        <v>20.85789351852145</v>
      </c>
    </row>
    <row r="1437" spans="1:21" ht="45" x14ac:dyDescent="0.25">
      <c r="A1437" s="2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0">
        <f t="shared" si="154"/>
        <v>42288.780324074076</v>
      </c>
      <c r="K1437" s="4">
        <v>1441997020</v>
      </c>
      <c r="L1437" s="10">
        <f t="shared" si="155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4">
        <f t="shared" si="156"/>
        <v>1</v>
      </c>
      <c r="R1437" s="6">
        <f t="shared" si="157"/>
        <v>7.5</v>
      </c>
      <c r="S1437" s="2" t="str">
        <f t="shared" si="158"/>
        <v>publishing</v>
      </c>
      <c r="T1437" s="2" t="str">
        <f t="shared" si="159"/>
        <v>translations</v>
      </c>
      <c r="U1437" s="2">
        <f t="shared" si="160"/>
        <v>30</v>
      </c>
    </row>
    <row r="1438" spans="1:21" ht="60" x14ac:dyDescent="0.25">
      <c r="A1438" s="2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0">
        <f t="shared" si="154"/>
        <v>42421.35019675926</v>
      </c>
      <c r="K1438" s="4">
        <v>1453451057</v>
      </c>
      <c r="L1438" s="10">
        <f t="shared" si="155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4">
        <f t="shared" si="156"/>
        <v>1</v>
      </c>
      <c r="R1438" s="6">
        <f t="shared" si="157"/>
        <v>38.5</v>
      </c>
      <c r="S1438" s="2" t="str">
        <f t="shared" si="158"/>
        <v>publishing</v>
      </c>
      <c r="T1438" s="2" t="str">
        <f t="shared" si="159"/>
        <v>translations</v>
      </c>
      <c r="U1438" s="2">
        <f t="shared" si="160"/>
        <v>30</v>
      </c>
    </row>
    <row r="1439" spans="1:21" ht="60" x14ac:dyDescent="0.25">
      <c r="A1439" s="2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0">
        <f t="shared" si="154"/>
        <v>41833.207638888889</v>
      </c>
      <c r="K1439" s="4">
        <v>1402058739</v>
      </c>
      <c r="L1439" s="10">
        <f t="shared" si="155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4">
        <f t="shared" si="156"/>
        <v>27</v>
      </c>
      <c r="R1439" s="6">
        <f t="shared" si="157"/>
        <v>36.68</v>
      </c>
      <c r="S1439" s="2" t="str">
        <f t="shared" si="158"/>
        <v>publishing</v>
      </c>
      <c r="T1439" s="2" t="str">
        <f t="shared" si="159"/>
        <v>translations</v>
      </c>
      <c r="U1439" s="2">
        <f t="shared" si="160"/>
        <v>36.675937500003783</v>
      </c>
    </row>
    <row r="1440" spans="1:21" ht="60" x14ac:dyDescent="0.25">
      <c r="A1440" s="2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0">
        <f t="shared" si="154"/>
        <v>42487.579861111109</v>
      </c>
      <c r="K1440" s="4">
        <v>1459198499</v>
      </c>
      <c r="L1440" s="10">
        <f t="shared" si="155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4">
        <f t="shared" si="156"/>
        <v>3</v>
      </c>
      <c r="R1440" s="6">
        <f t="shared" si="157"/>
        <v>75</v>
      </c>
      <c r="S1440" s="2" t="str">
        <f t="shared" si="158"/>
        <v>publishing</v>
      </c>
      <c r="T1440" s="2" t="str">
        <f t="shared" si="159"/>
        <v>translations</v>
      </c>
      <c r="U1440" s="2">
        <f t="shared" si="160"/>
        <v>29.708344907405262</v>
      </c>
    </row>
    <row r="1441" spans="1:21" ht="45" x14ac:dyDescent="0.25">
      <c r="A1441" s="2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0">
        <f t="shared" si="154"/>
        <v>42070.829872685179</v>
      </c>
      <c r="K1441" s="4">
        <v>1423166101</v>
      </c>
      <c r="L1441" s="10">
        <f t="shared" si="155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4">
        <f t="shared" si="156"/>
        <v>7</v>
      </c>
      <c r="R1441" s="6">
        <f t="shared" si="157"/>
        <v>30</v>
      </c>
      <c r="S1441" s="2" t="str">
        <f t="shared" si="158"/>
        <v>publishing</v>
      </c>
      <c r="T1441" s="2" t="str">
        <f t="shared" si="159"/>
        <v>translations</v>
      </c>
      <c r="U1441" s="2">
        <f t="shared" si="160"/>
        <v>30</v>
      </c>
    </row>
    <row r="1442" spans="1:21" ht="60" x14ac:dyDescent="0.25">
      <c r="A1442" s="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0">
        <f t="shared" si="154"/>
        <v>42516.748414351852</v>
      </c>
      <c r="K1442" s="4">
        <v>1461693463</v>
      </c>
      <c r="L1442" s="10">
        <f t="shared" si="155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4">
        <f t="shared" si="156"/>
        <v>1</v>
      </c>
      <c r="R1442" s="6">
        <f t="shared" si="157"/>
        <v>1</v>
      </c>
      <c r="S1442" s="2" t="str">
        <f t="shared" si="158"/>
        <v>publishing</v>
      </c>
      <c r="T1442" s="2" t="str">
        <f t="shared" si="159"/>
        <v>translations</v>
      </c>
      <c r="U1442" s="2">
        <f t="shared" si="160"/>
        <v>30</v>
      </c>
    </row>
    <row r="1443" spans="1:21" ht="60" x14ac:dyDescent="0.25">
      <c r="A1443" s="2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0">
        <f t="shared" si="154"/>
        <v>42258.765844907408</v>
      </c>
      <c r="K1443" s="4">
        <v>1436811769</v>
      </c>
      <c r="L1443" s="10">
        <f t="shared" si="155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4">
        <f t="shared" si="156"/>
        <v>2</v>
      </c>
      <c r="R1443" s="6">
        <f t="shared" si="157"/>
        <v>673.33</v>
      </c>
      <c r="S1443" s="2" t="str">
        <f t="shared" si="158"/>
        <v>publishing</v>
      </c>
      <c r="T1443" s="2" t="str">
        <f t="shared" si="159"/>
        <v>translations</v>
      </c>
      <c r="U1443" s="2">
        <f t="shared" si="160"/>
        <v>60</v>
      </c>
    </row>
    <row r="1444" spans="1:21" ht="60" x14ac:dyDescent="0.25">
      <c r="A1444" s="2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0">
        <f t="shared" si="154"/>
        <v>42515.64534722222</v>
      </c>
      <c r="K1444" s="4">
        <v>1461598158</v>
      </c>
      <c r="L1444" s="10">
        <f t="shared" si="155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4">
        <f t="shared" si="156"/>
        <v>0</v>
      </c>
      <c r="R1444" s="6">
        <f t="shared" si="157"/>
        <v>0</v>
      </c>
      <c r="S1444" s="2" t="str">
        <f t="shared" si="158"/>
        <v>publishing</v>
      </c>
      <c r="T1444" s="2" t="str">
        <f t="shared" si="159"/>
        <v>translations</v>
      </c>
      <c r="U1444" s="2">
        <f t="shared" si="160"/>
        <v>30</v>
      </c>
    </row>
    <row r="1445" spans="1:21" ht="60" x14ac:dyDescent="0.25">
      <c r="A1445" s="2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0">
        <f t="shared" si="154"/>
        <v>42737.926030092596</v>
      </c>
      <c r="K1445" s="4">
        <v>1480803209</v>
      </c>
      <c r="L1445" s="10">
        <f t="shared" si="155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4">
        <f t="shared" si="156"/>
        <v>0</v>
      </c>
      <c r="R1445" s="6">
        <f t="shared" si="157"/>
        <v>0</v>
      </c>
      <c r="S1445" s="2" t="str">
        <f t="shared" si="158"/>
        <v>publishing</v>
      </c>
      <c r="T1445" s="2" t="str">
        <f t="shared" si="159"/>
        <v>translations</v>
      </c>
      <c r="U1445" s="2">
        <f t="shared" si="160"/>
        <v>30</v>
      </c>
    </row>
    <row r="1446" spans="1:21" ht="45" x14ac:dyDescent="0.25">
      <c r="A1446" s="2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0">
        <f t="shared" si="154"/>
        <v>42259.873402777783</v>
      </c>
      <c r="K1446" s="4">
        <v>1436907462</v>
      </c>
      <c r="L1446" s="10">
        <f t="shared" si="155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4">
        <f t="shared" si="156"/>
        <v>0</v>
      </c>
      <c r="R1446" s="6">
        <f t="shared" si="157"/>
        <v>0</v>
      </c>
      <c r="S1446" s="2" t="str">
        <f t="shared" si="158"/>
        <v>publishing</v>
      </c>
      <c r="T1446" s="2" t="str">
        <f t="shared" si="159"/>
        <v>translations</v>
      </c>
      <c r="U1446" s="2">
        <f t="shared" si="160"/>
        <v>60</v>
      </c>
    </row>
    <row r="1447" spans="1:21" ht="60" x14ac:dyDescent="0.25">
      <c r="A1447" s="2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0">
        <f t="shared" si="154"/>
        <v>42169.542303240742</v>
      </c>
      <c r="K1447" s="4">
        <v>1431694855</v>
      </c>
      <c r="L1447" s="10">
        <f t="shared" si="155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4">
        <f t="shared" si="156"/>
        <v>0</v>
      </c>
      <c r="R1447" s="6">
        <f t="shared" si="157"/>
        <v>0</v>
      </c>
      <c r="S1447" s="2" t="str">
        <f t="shared" si="158"/>
        <v>publishing</v>
      </c>
      <c r="T1447" s="2" t="str">
        <f t="shared" si="159"/>
        <v>translations</v>
      </c>
      <c r="U1447" s="2">
        <f t="shared" si="160"/>
        <v>30</v>
      </c>
    </row>
    <row r="1448" spans="1:21" ht="60" x14ac:dyDescent="0.25">
      <c r="A1448" s="2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0">
        <f t="shared" si="154"/>
        <v>42481.447662037041</v>
      </c>
      <c r="K1448" s="4">
        <v>1459507478</v>
      </c>
      <c r="L1448" s="10">
        <f t="shared" si="155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4">
        <f t="shared" si="156"/>
        <v>0</v>
      </c>
      <c r="R1448" s="6">
        <f t="shared" si="157"/>
        <v>0</v>
      </c>
      <c r="S1448" s="2" t="str">
        <f t="shared" si="158"/>
        <v>publishing</v>
      </c>
      <c r="T1448" s="2" t="str">
        <f t="shared" si="159"/>
        <v>translations</v>
      </c>
      <c r="U1448" s="2">
        <f t="shared" si="160"/>
        <v>20</v>
      </c>
    </row>
    <row r="1449" spans="1:21" ht="30" x14ac:dyDescent="0.25">
      <c r="A1449" s="2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0">
        <f t="shared" si="154"/>
        <v>42559.730717592596</v>
      </c>
      <c r="K1449" s="4">
        <v>1465407134</v>
      </c>
      <c r="L1449" s="10">
        <f t="shared" si="155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4">
        <f t="shared" si="156"/>
        <v>1</v>
      </c>
      <c r="R1449" s="6">
        <f t="shared" si="157"/>
        <v>25</v>
      </c>
      <c r="S1449" s="2" t="str">
        <f t="shared" si="158"/>
        <v>publishing</v>
      </c>
      <c r="T1449" s="2" t="str">
        <f t="shared" si="159"/>
        <v>translations</v>
      </c>
      <c r="U1449" s="2">
        <f t="shared" si="160"/>
        <v>30</v>
      </c>
    </row>
    <row r="1450" spans="1:21" ht="60" x14ac:dyDescent="0.25">
      <c r="A1450" s="2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0">
        <f t="shared" si="154"/>
        <v>42146.225694444445</v>
      </c>
      <c r="K1450" s="4">
        <v>1429655318</v>
      </c>
      <c r="L1450" s="10">
        <f t="shared" si="155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4">
        <f t="shared" si="156"/>
        <v>0</v>
      </c>
      <c r="R1450" s="6">
        <f t="shared" si="157"/>
        <v>0</v>
      </c>
      <c r="S1450" s="2" t="str">
        <f t="shared" si="158"/>
        <v>publishing</v>
      </c>
      <c r="T1450" s="2" t="str">
        <f t="shared" si="159"/>
        <v>translations</v>
      </c>
      <c r="U1450" s="2">
        <f t="shared" si="160"/>
        <v>30.289143518522906</v>
      </c>
    </row>
    <row r="1451" spans="1:21" ht="60" x14ac:dyDescent="0.25">
      <c r="A1451" s="2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0">
        <f t="shared" si="154"/>
        <v>42134.811400462961</v>
      </c>
      <c r="K1451" s="4">
        <v>1427138905</v>
      </c>
      <c r="L1451" s="10">
        <f t="shared" si="155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4">
        <f t="shared" si="156"/>
        <v>0</v>
      </c>
      <c r="R1451" s="6">
        <f t="shared" si="157"/>
        <v>0</v>
      </c>
      <c r="S1451" s="2" t="str">
        <f t="shared" si="158"/>
        <v>publishing</v>
      </c>
      <c r="T1451" s="2" t="str">
        <f t="shared" si="159"/>
        <v>translations</v>
      </c>
      <c r="U1451" s="2">
        <f t="shared" si="160"/>
        <v>48</v>
      </c>
    </row>
    <row r="1452" spans="1:21" ht="60" x14ac:dyDescent="0.25">
      <c r="A1452" s="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0">
        <f t="shared" si="154"/>
        <v>42420.171261574069</v>
      </c>
      <c r="K1452" s="4">
        <v>1453349197</v>
      </c>
      <c r="L1452" s="10">
        <f t="shared" si="155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4">
        <f t="shared" si="156"/>
        <v>1</v>
      </c>
      <c r="R1452" s="6">
        <f t="shared" si="157"/>
        <v>1</v>
      </c>
      <c r="S1452" s="2" t="str">
        <f t="shared" si="158"/>
        <v>publishing</v>
      </c>
      <c r="T1452" s="2" t="str">
        <f t="shared" si="159"/>
        <v>translations</v>
      </c>
      <c r="U1452" s="2">
        <f t="shared" si="160"/>
        <v>30</v>
      </c>
    </row>
    <row r="1453" spans="1:21" ht="45" x14ac:dyDescent="0.25">
      <c r="A1453" s="2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0">
        <f t="shared" si="154"/>
        <v>41962.00068287037</v>
      </c>
      <c r="K1453" s="4">
        <v>1413759659</v>
      </c>
      <c r="L1453" s="10">
        <f t="shared" si="155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4">
        <f t="shared" si="156"/>
        <v>1</v>
      </c>
      <c r="R1453" s="6">
        <f t="shared" si="157"/>
        <v>1</v>
      </c>
      <c r="S1453" s="2" t="str">
        <f t="shared" si="158"/>
        <v>publishing</v>
      </c>
      <c r="T1453" s="2" t="str">
        <f t="shared" si="159"/>
        <v>translations</v>
      </c>
      <c r="U1453" s="2">
        <f t="shared" si="160"/>
        <v>30.041666666664241</v>
      </c>
    </row>
    <row r="1454" spans="1:21" ht="45" x14ac:dyDescent="0.25">
      <c r="A1454" s="2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0">
        <f t="shared" si="154"/>
        <v>41848.703275462962</v>
      </c>
      <c r="K1454" s="4">
        <v>1403974363</v>
      </c>
      <c r="L1454" s="10">
        <f t="shared" si="155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4">
        <f t="shared" si="156"/>
        <v>0</v>
      </c>
      <c r="R1454" s="6">
        <f t="shared" si="157"/>
        <v>0</v>
      </c>
      <c r="S1454" s="2" t="str">
        <f t="shared" si="158"/>
        <v>publishing</v>
      </c>
      <c r="T1454" s="2" t="str">
        <f t="shared" si="159"/>
        <v>translations</v>
      </c>
      <c r="U1454" s="2">
        <f t="shared" si="160"/>
        <v>30</v>
      </c>
    </row>
    <row r="1455" spans="1:21" ht="60" x14ac:dyDescent="0.25">
      <c r="A1455" s="2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0">
        <f t="shared" si="154"/>
        <v>42840.654479166667</v>
      </c>
      <c r="K1455" s="4">
        <v>1488386547</v>
      </c>
      <c r="L1455" s="10">
        <f t="shared" si="155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4">
        <f t="shared" si="156"/>
        <v>0</v>
      </c>
      <c r="R1455" s="6">
        <f t="shared" si="157"/>
        <v>0</v>
      </c>
      <c r="S1455" s="2" t="str">
        <f t="shared" si="158"/>
        <v>publishing</v>
      </c>
      <c r="T1455" s="2" t="str">
        <f t="shared" si="159"/>
        <v>translations</v>
      </c>
      <c r="U1455" s="2">
        <f t="shared" si="160"/>
        <v>44.958333333335759</v>
      </c>
    </row>
    <row r="1456" spans="1:21" ht="60" x14ac:dyDescent="0.25">
      <c r="A1456" s="2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0">
        <f t="shared" si="154"/>
        <v>42484.915972222225</v>
      </c>
      <c r="K1456" s="4">
        <v>1459716480</v>
      </c>
      <c r="L1456" s="10">
        <f t="shared" si="155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4">
        <f t="shared" si="156"/>
        <v>1</v>
      </c>
      <c r="R1456" s="6">
        <f t="shared" si="157"/>
        <v>15</v>
      </c>
      <c r="S1456" s="2" t="str">
        <f t="shared" si="158"/>
        <v>publishing</v>
      </c>
      <c r="T1456" s="2" t="str">
        <f t="shared" si="159"/>
        <v>translations</v>
      </c>
      <c r="U1456" s="2">
        <f t="shared" si="160"/>
        <v>21.049305555556202</v>
      </c>
    </row>
    <row r="1457" spans="1:21" ht="60" x14ac:dyDescent="0.25">
      <c r="A1457" s="2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0">
        <f t="shared" si="154"/>
        <v>41887.568749999999</v>
      </c>
      <c r="K1457" s="4">
        <v>1405181320</v>
      </c>
      <c r="L1457" s="10">
        <f t="shared" si="155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4">
        <f t="shared" si="156"/>
        <v>11</v>
      </c>
      <c r="R1457" s="6">
        <f t="shared" si="157"/>
        <v>225</v>
      </c>
      <c r="S1457" s="2" t="str">
        <f t="shared" si="158"/>
        <v>publishing</v>
      </c>
      <c r="T1457" s="2" t="str">
        <f t="shared" si="159"/>
        <v>translations</v>
      </c>
      <c r="U1457" s="2">
        <f t="shared" si="160"/>
        <v>54.896064814813144</v>
      </c>
    </row>
    <row r="1458" spans="1:21" ht="30" x14ac:dyDescent="0.25">
      <c r="A1458" s="2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0">
        <f t="shared" si="154"/>
        <v>42738.668576388889</v>
      </c>
      <c r="K1458" s="4">
        <v>1480867365</v>
      </c>
      <c r="L1458" s="10">
        <f t="shared" si="155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4">
        <f t="shared" si="156"/>
        <v>3</v>
      </c>
      <c r="R1458" s="6">
        <f t="shared" si="157"/>
        <v>48.33</v>
      </c>
      <c r="S1458" s="2" t="str">
        <f t="shared" si="158"/>
        <v>publishing</v>
      </c>
      <c r="T1458" s="2" t="str">
        <f t="shared" si="159"/>
        <v>translations</v>
      </c>
      <c r="U1458" s="2">
        <f t="shared" si="160"/>
        <v>30</v>
      </c>
    </row>
    <row r="1459" spans="1:21" ht="30" x14ac:dyDescent="0.25">
      <c r="A1459" s="2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0">
        <f t="shared" si="154"/>
        <v>42319.938009259262</v>
      </c>
      <c r="K1459" s="4">
        <v>1444685444</v>
      </c>
      <c r="L1459" s="10">
        <f t="shared" si="155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4">
        <f t="shared" si="156"/>
        <v>0</v>
      </c>
      <c r="R1459" s="6">
        <f t="shared" si="157"/>
        <v>0</v>
      </c>
      <c r="S1459" s="2" t="str">
        <f t="shared" si="158"/>
        <v>publishing</v>
      </c>
      <c r="T1459" s="2" t="str">
        <f t="shared" si="159"/>
        <v>translations</v>
      </c>
      <c r="U1459" s="2">
        <f t="shared" si="160"/>
        <v>30.041666666671517</v>
      </c>
    </row>
    <row r="1460" spans="1:21" ht="60" x14ac:dyDescent="0.25">
      <c r="A1460" s="2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0">
        <f t="shared" si="154"/>
        <v>41862.166666666664</v>
      </c>
      <c r="K1460" s="4">
        <v>1405097760</v>
      </c>
      <c r="L1460" s="10">
        <f t="shared" si="155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4">
        <f t="shared" si="156"/>
        <v>0</v>
      </c>
      <c r="R1460" s="6">
        <f t="shared" si="157"/>
        <v>0</v>
      </c>
      <c r="S1460" s="2" t="str">
        <f t="shared" si="158"/>
        <v>publishing</v>
      </c>
      <c r="T1460" s="2" t="str">
        <f t="shared" si="159"/>
        <v>translations</v>
      </c>
      <c r="U1460" s="2">
        <f t="shared" si="160"/>
        <v>30.461111111108039</v>
      </c>
    </row>
    <row r="1461" spans="1:21" ht="45" x14ac:dyDescent="0.25">
      <c r="A1461" s="2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0">
        <f t="shared" si="154"/>
        <v>42340.725694444445</v>
      </c>
      <c r="K1461" s="4">
        <v>1446612896</v>
      </c>
      <c r="L1461" s="10">
        <f t="shared" si="155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4">
        <f t="shared" si="156"/>
        <v>0</v>
      </c>
      <c r="R1461" s="6">
        <f t="shared" si="157"/>
        <v>0</v>
      </c>
      <c r="S1461" s="2" t="str">
        <f t="shared" si="158"/>
        <v>publishing</v>
      </c>
      <c r="T1461" s="2" t="str">
        <f t="shared" si="159"/>
        <v>translations</v>
      </c>
      <c r="U1461" s="2">
        <f t="shared" si="160"/>
        <v>28.520879629628325</v>
      </c>
    </row>
    <row r="1462" spans="1:21" ht="45" x14ac:dyDescent="0.25">
      <c r="A1462" s="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0">
        <f t="shared" si="154"/>
        <v>41973.989583333328</v>
      </c>
      <c r="K1462" s="4">
        <v>1412371898</v>
      </c>
      <c r="L1462" s="10">
        <f t="shared" si="155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4">
        <f t="shared" si="156"/>
        <v>0</v>
      </c>
      <c r="R1462" s="6">
        <f t="shared" si="157"/>
        <v>0</v>
      </c>
      <c r="S1462" s="2" t="str">
        <f t="shared" si="158"/>
        <v>publishing</v>
      </c>
      <c r="T1462" s="2" t="str">
        <f t="shared" si="159"/>
        <v>translations</v>
      </c>
      <c r="U1462" s="2">
        <f t="shared" si="160"/>
        <v>58.092615740737529</v>
      </c>
    </row>
    <row r="1463" spans="1:21" ht="30" x14ac:dyDescent="0.25">
      <c r="A1463" s="2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0">
        <f t="shared" si="154"/>
        <v>41933</v>
      </c>
      <c r="K1463" s="4">
        <v>1410967754</v>
      </c>
      <c r="L1463" s="10">
        <f t="shared" si="155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4">
        <f t="shared" si="156"/>
        <v>102</v>
      </c>
      <c r="R1463" s="6">
        <f t="shared" si="157"/>
        <v>44.67</v>
      </c>
      <c r="S1463" s="2" t="str">
        <f t="shared" si="158"/>
        <v>publishing</v>
      </c>
      <c r="T1463" s="2" t="str">
        <f t="shared" si="159"/>
        <v>radio &amp; podcasts</v>
      </c>
      <c r="U1463" s="2">
        <f t="shared" si="160"/>
        <v>33.354699074072414</v>
      </c>
    </row>
    <row r="1464" spans="1:21" ht="30" x14ac:dyDescent="0.25">
      <c r="A1464" s="2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0">
        <f t="shared" si="154"/>
        <v>41374.662858796299</v>
      </c>
      <c r="K1464" s="4">
        <v>1363017271</v>
      </c>
      <c r="L1464" s="10">
        <f t="shared" si="155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4">
        <f t="shared" si="156"/>
        <v>109</v>
      </c>
      <c r="R1464" s="6">
        <f t="shared" si="157"/>
        <v>28.94</v>
      </c>
      <c r="S1464" s="2" t="str">
        <f t="shared" si="158"/>
        <v>publishing</v>
      </c>
      <c r="T1464" s="2" t="str">
        <f t="shared" si="159"/>
        <v>radio &amp; podcasts</v>
      </c>
      <c r="U1464" s="2">
        <f t="shared" si="160"/>
        <v>30</v>
      </c>
    </row>
    <row r="1465" spans="1:21" ht="60" x14ac:dyDescent="0.25">
      <c r="A1465" s="2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0">
        <f t="shared" si="154"/>
        <v>41371.869652777779</v>
      </c>
      <c r="K1465" s="4">
        <v>1361483538</v>
      </c>
      <c r="L1465" s="10">
        <f t="shared" si="155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4">
        <f t="shared" si="156"/>
        <v>148</v>
      </c>
      <c r="R1465" s="6">
        <f t="shared" si="157"/>
        <v>35.44</v>
      </c>
      <c r="S1465" s="2" t="str">
        <f t="shared" si="158"/>
        <v>publishing</v>
      </c>
      <c r="T1465" s="2" t="str">
        <f t="shared" si="159"/>
        <v>radio &amp; podcasts</v>
      </c>
      <c r="U1465" s="2">
        <f t="shared" si="160"/>
        <v>44.958333333335759</v>
      </c>
    </row>
    <row r="1466" spans="1:21" x14ac:dyDescent="0.25">
      <c r="A1466" s="2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0">
        <f t="shared" si="154"/>
        <v>41321.661550925928</v>
      </c>
      <c r="K1466" s="4">
        <v>1358437958</v>
      </c>
      <c r="L1466" s="10">
        <f t="shared" si="155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4">
        <f t="shared" si="156"/>
        <v>164</v>
      </c>
      <c r="R1466" s="6">
        <f t="shared" si="157"/>
        <v>34.869999999999997</v>
      </c>
      <c r="S1466" s="2" t="str">
        <f t="shared" si="158"/>
        <v>publishing</v>
      </c>
      <c r="T1466" s="2" t="str">
        <f t="shared" si="159"/>
        <v>radio &amp; podcasts</v>
      </c>
      <c r="U1466" s="2">
        <f t="shared" si="160"/>
        <v>30</v>
      </c>
    </row>
    <row r="1467" spans="1:21" ht="60" x14ac:dyDescent="0.25">
      <c r="A1467" s="2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0">
        <f t="shared" si="154"/>
        <v>40990.125</v>
      </c>
      <c r="K1467" s="4">
        <v>1329759452</v>
      </c>
      <c r="L1467" s="10">
        <f t="shared" si="155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4">
        <f t="shared" si="156"/>
        <v>457</v>
      </c>
      <c r="R1467" s="6">
        <f t="shared" si="157"/>
        <v>52.62</v>
      </c>
      <c r="S1467" s="2" t="str">
        <f t="shared" si="158"/>
        <v>publishing</v>
      </c>
      <c r="T1467" s="2" t="str">
        <f t="shared" si="159"/>
        <v>radio &amp; podcasts</v>
      </c>
      <c r="U1467" s="2">
        <f t="shared" si="160"/>
        <v>30.390601851853717</v>
      </c>
    </row>
    <row r="1468" spans="1:21" ht="60" x14ac:dyDescent="0.25">
      <c r="A1468" s="2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0">
        <f t="shared" si="154"/>
        <v>42381.208333333328</v>
      </c>
      <c r="K1468" s="4">
        <v>1449029266</v>
      </c>
      <c r="L1468" s="10">
        <f t="shared" si="155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4">
        <f t="shared" si="156"/>
        <v>108</v>
      </c>
      <c r="R1468" s="6">
        <f t="shared" si="157"/>
        <v>69.599999999999994</v>
      </c>
      <c r="S1468" s="2" t="str">
        <f t="shared" si="158"/>
        <v>publishing</v>
      </c>
      <c r="T1468" s="2" t="str">
        <f t="shared" si="159"/>
        <v>radio &amp; podcasts</v>
      </c>
      <c r="U1468" s="2">
        <f t="shared" si="160"/>
        <v>41.036273148143664</v>
      </c>
    </row>
    <row r="1469" spans="1:21" ht="30" x14ac:dyDescent="0.25">
      <c r="A1469" s="2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0">
        <f t="shared" si="154"/>
        <v>40993.760243055556</v>
      </c>
      <c r="K1469" s="4">
        <v>1327518885</v>
      </c>
      <c r="L1469" s="10">
        <f t="shared" si="155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4">
        <f t="shared" si="156"/>
        <v>116</v>
      </c>
      <c r="R1469" s="6">
        <f t="shared" si="157"/>
        <v>76.72</v>
      </c>
      <c r="S1469" s="2" t="str">
        <f t="shared" si="158"/>
        <v>publishing</v>
      </c>
      <c r="T1469" s="2" t="str">
        <f t="shared" si="159"/>
        <v>radio &amp; podcasts</v>
      </c>
      <c r="U1469" s="2">
        <f t="shared" si="160"/>
        <v>59.958333333335759</v>
      </c>
    </row>
    <row r="1470" spans="1:21" ht="60" x14ac:dyDescent="0.25">
      <c r="A1470" s="2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0">
        <f t="shared" si="154"/>
        <v>40706.014456018522</v>
      </c>
      <c r="K1470" s="4">
        <v>1302654049</v>
      </c>
      <c r="L1470" s="10">
        <f t="shared" si="155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4">
        <f t="shared" si="156"/>
        <v>103</v>
      </c>
      <c r="R1470" s="6">
        <f t="shared" si="157"/>
        <v>33.19</v>
      </c>
      <c r="S1470" s="2" t="str">
        <f t="shared" si="158"/>
        <v>publishing</v>
      </c>
      <c r="T1470" s="2" t="str">
        <f t="shared" si="159"/>
        <v>radio &amp; podcasts</v>
      </c>
      <c r="U1470" s="2">
        <f t="shared" si="160"/>
        <v>60</v>
      </c>
    </row>
    <row r="1471" spans="1:21" ht="45" x14ac:dyDescent="0.25">
      <c r="A1471" s="2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0">
        <f t="shared" si="154"/>
        <v>41320.598483796297</v>
      </c>
      <c r="K1471" s="4">
        <v>1358346109</v>
      </c>
      <c r="L1471" s="10">
        <f t="shared" si="155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4">
        <f t="shared" si="156"/>
        <v>109</v>
      </c>
      <c r="R1471" s="6">
        <f t="shared" si="157"/>
        <v>149.46</v>
      </c>
      <c r="S1471" s="2" t="str">
        <f t="shared" si="158"/>
        <v>publishing</v>
      </c>
      <c r="T1471" s="2" t="str">
        <f t="shared" si="159"/>
        <v>radio &amp; podcasts</v>
      </c>
      <c r="U1471" s="2">
        <f t="shared" si="160"/>
        <v>30</v>
      </c>
    </row>
    <row r="1472" spans="1:21" ht="60" x14ac:dyDescent="0.25">
      <c r="A1472" s="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0">
        <f t="shared" si="154"/>
        <v>41271.827118055553</v>
      </c>
      <c r="K1472" s="4">
        <v>1354909863</v>
      </c>
      <c r="L1472" s="10">
        <f t="shared" si="155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4">
        <f t="shared" si="156"/>
        <v>126</v>
      </c>
      <c r="R1472" s="6">
        <f t="shared" si="157"/>
        <v>23.17</v>
      </c>
      <c r="S1472" s="2" t="str">
        <f t="shared" si="158"/>
        <v>publishing</v>
      </c>
      <c r="T1472" s="2" t="str">
        <f t="shared" si="159"/>
        <v>radio &amp; podcasts</v>
      </c>
      <c r="U1472" s="2">
        <f t="shared" si="160"/>
        <v>21</v>
      </c>
    </row>
    <row r="1473" spans="1:21" ht="60" x14ac:dyDescent="0.25">
      <c r="A1473" s="2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0">
        <f t="shared" si="154"/>
        <v>42103.957569444443</v>
      </c>
      <c r="K1473" s="4">
        <v>1426028334</v>
      </c>
      <c r="L1473" s="10">
        <f t="shared" si="155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4">
        <f t="shared" si="156"/>
        <v>104</v>
      </c>
      <c r="R1473" s="6">
        <f t="shared" si="157"/>
        <v>96.88</v>
      </c>
      <c r="S1473" s="2" t="str">
        <f t="shared" si="158"/>
        <v>publishing</v>
      </c>
      <c r="T1473" s="2" t="str">
        <f t="shared" si="159"/>
        <v>radio &amp; podcasts</v>
      </c>
      <c r="U1473" s="2">
        <f t="shared" si="160"/>
        <v>30</v>
      </c>
    </row>
    <row r="1474" spans="1:21" ht="60" x14ac:dyDescent="0.25">
      <c r="A1474" s="2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0">
        <f t="shared" si="154"/>
        <v>41563.542858796296</v>
      </c>
      <c r="K1474" s="4">
        <v>1379336503</v>
      </c>
      <c r="L1474" s="10">
        <f t="shared" si="155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4">
        <f t="shared" si="156"/>
        <v>139</v>
      </c>
      <c r="R1474" s="6">
        <f t="shared" si="157"/>
        <v>103.2</v>
      </c>
      <c r="S1474" s="2" t="str">
        <f t="shared" si="158"/>
        <v>publishing</v>
      </c>
      <c r="T1474" s="2" t="str">
        <f t="shared" si="159"/>
        <v>radio &amp; podcasts</v>
      </c>
      <c r="U1474" s="2">
        <f t="shared" si="160"/>
        <v>30</v>
      </c>
    </row>
    <row r="1475" spans="1:21" x14ac:dyDescent="0.25">
      <c r="A1475" s="2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0">
        <f t="shared" ref="J1475:J1538" si="161">(((I1475/60)/60)/24)+DATE(1970,1,1)</f>
        <v>40969.979618055557</v>
      </c>
      <c r="K1475" s="4">
        <v>1328052639</v>
      </c>
      <c r="L1475" s="10">
        <f t="shared" ref="L1475:L1538" si="162">(((K1475/60)/60)/24)+DATE(1970,1,1)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4">
        <f t="shared" ref="Q1475:Q1538" si="163">ROUNDUP((E1475/D1475)*100,0)</f>
        <v>121</v>
      </c>
      <c r="R1475" s="6">
        <f t="shared" ref="R1475:R1538" si="164">IF(E1475&lt;&gt;0,ROUND(E1475/N1475,2),0)</f>
        <v>38.46</v>
      </c>
      <c r="S1475" s="2" t="str">
        <f t="shared" ref="S1475:S1538" si="165">LEFT(P1475,SEARCH("/",P1475,1)-1)</f>
        <v>publishing</v>
      </c>
      <c r="T1475" s="2" t="str">
        <f t="shared" ref="T1475:T1538" si="166">RIGHT(P1475,LEN(P1475)-SEARCH("/",P1475,1))</f>
        <v>radio &amp; podcasts</v>
      </c>
      <c r="U1475" s="2">
        <f t="shared" ref="U1475:U1538" si="167">J1475-L1475</f>
        <v>30</v>
      </c>
    </row>
    <row r="1476" spans="1:21" ht="60" x14ac:dyDescent="0.25">
      <c r="A1476" s="2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0">
        <f t="shared" si="161"/>
        <v>41530.727916666663</v>
      </c>
      <c r="K1476" s="4">
        <v>1376501292</v>
      </c>
      <c r="L1476" s="10">
        <f t="shared" si="162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4">
        <f t="shared" si="163"/>
        <v>113</v>
      </c>
      <c r="R1476" s="6">
        <f t="shared" si="164"/>
        <v>44.32</v>
      </c>
      <c r="S1476" s="2" t="str">
        <f t="shared" si="165"/>
        <v>publishing</v>
      </c>
      <c r="T1476" s="2" t="str">
        <f t="shared" si="166"/>
        <v>radio &amp; podcasts</v>
      </c>
      <c r="U1476" s="2">
        <f t="shared" si="167"/>
        <v>30</v>
      </c>
    </row>
    <row r="1477" spans="1:21" ht="45" x14ac:dyDescent="0.25">
      <c r="A1477" s="2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0">
        <f t="shared" si="161"/>
        <v>41993.207638888889</v>
      </c>
      <c r="K1477" s="4">
        <v>1416244863</v>
      </c>
      <c r="L1477" s="10">
        <f t="shared" si="162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4">
        <f t="shared" si="163"/>
        <v>189</v>
      </c>
      <c r="R1477" s="6">
        <f t="shared" si="164"/>
        <v>64.17</v>
      </c>
      <c r="S1477" s="2" t="str">
        <f t="shared" si="165"/>
        <v>publishing</v>
      </c>
      <c r="T1477" s="2" t="str">
        <f t="shared" si="166"/>
        <v>radio &amp; podcasts</v>
      </c>
      <c r="U1477" s="2">
        <f t="shared" si="167"/>
        <v>32.484687500000291</v>
      </c>
    </row>
    <row r="1478" spans="1:21" ht="45" x14ac:dyDescent="0.25">
      <c r="A1478" s="2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0">
        <f t="shared" si="161"/>
        <v>40796.041921296295</v>
      </c>
      <c r="K1478" s="4">
        <v>1313024422</v>
      </c>
      <c r="L1478" s="10">
        <f t="shared" si="162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4">
        <f t="shared" si="163"/>
        <v>662</v>
      </c>
      <c r="R1478" s="6">
        <f t="shared" si="164"/>
        <v>43.33</v>
      </c>
      <c r="S1478" s="2" t="str">
        <f t="shared" si="165"/>
        <v>publishing</v>
      </c>
      <c r="T1478" s="2" t="str">
        <f t="shared" si="166"/>
        <v>radio &amp; podcasts</v>
      </c>
      <c r="U1478" s="2">
        <f t="shared" si="167"/>
        <v>30</v>
      </c>
    </row>
    <row r="1479" spans="1:21" ht="60" x14ac:dyDescent="0.25">
      <c r="A1479" s="2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0">
        <f t="shared" si="161"/>
        <v>40900.125</v>
      </c>
      <c r="K1479" s="4">
        <v>1319467604</v>
      </c>
      <c r="L1479" s="10">
        <f t="shared" si="162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4">
        <f t="shared" si="163"/>
        <v>112</v>
      </c>
      <c r="R1479" s="6">
        <f t="shared" si="164"/>
        <v>90.5</v>
      </c>
      <c r="S1479" s="2" t="str">
        <f t="shared" si="165"/>
        <v>publishing</v>
      </c>
      <c r="T1479" s="2" t="str">
        <f t="shared" si="166"/>
        <v>radio &amp; podcasts</v>
      </c>
      <c r="U1479" s="2">
        <f t="shared" si="167"/>
        <v>59.50921296296292</v>
      </c>
    </row>
    <row r="1480" spans="1:21" ht="60" x14ac:dyDescent="0.25">
      <c r="A1480" s="2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0">
        <f t="shared" si="161"/>
        <v>41408.871678240743</v>
      </c>
      <c r="K1480" s="4">
        <v>1367355313</v>
      </c>
      <c r="L1480" s="10">
        <f t="shared" si="162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4">
        <f t="shared" si="163"/>
        <v>1182</v>
      </c>
      <c r="R1480" s="6">
        <f t="shared" si="164"/>
        <v>29.19</v>
      </c>
      <c r="S1480" s="2" t="str">
        <f t="shared" si="165"/>
        <v>publishing</v>
      </c>
      <c r="T1480" s="2" t="str">
        <f t="shared" si="166"/>
        <v>radio &amp; podcasts</v>
      </c>
      <c r="U1480" s="2">
        <f t="shared" si="167"/>
        <v>14</v>
      </c>
    </row>
    <row r="1481" spans="1:21" ht="60" x14ac:dyDescent="0.25">
      <c r="A1481" s="2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0">
        <f t="shared" si="161"/>
        <v>41769.165972222225</v>
      </c>
      <c r="K1481" s="4">
        <v>1398448389</v>
      </c>
      <c r="L1481" s="10">
        <f t="shared" si="162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4">
        <f t="shared" si="163"/>
        <v>138</v>
      </c>
      <c r="R1481" s="6">
        <f t="shared" si="164"/>
        <v>30.96</v>
      </c>
      <c r="S1481" s="2" t="str">
        <f t="shared" si="165"/>
        <v>publishing</v>
      </c>
      <c r="T1481" s="2" t="str">
        <f t="shared" si="166"/>
        <v>radio &amp; podcasts</v>
      </c>
      <c r="U1481" s="2">
        <f t="shared" si="167"/>
        <v>14.420729166668025</v>
      </c>
    </row>
    <row r="1482" spans="1:21" ht="60" x14ac:dyDescent="0.25">
      <c r="A1482" s="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0">
        <f t="shared" si="161"/>
        <v>41481.708333333336</v>
      </c>
      <c r="K1482" s="4">
        <v>1373408699</v>
      </c>
      <c r="L1482" s="10">
        <f t="shared" si="162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4">
        <f t="shared" si="163"/>
        <v>118</v>
      </c>
      <c r="R1482" s="6">
        <f t="shared" si="164"/>
        <v>92.16</v>
      </c>
      <c r="S1482" s="2" t="str">
        <f t="shared" si="165"/>
        <v>publishing</v>
      </c>
      <c r="T1482" s="2" t="str">
        <f t="shared" si="166"/>
        <v>radio &amp; podcasts</v>
      </c>
      <c r="U1482" s="2">
        <f t="shared" si="167"/>
        <v>16.774317129631527</v>
      </c>
    </row>
    <row r="1483" spans="1:21" ht="60" x14ac:dyDescent="0.25">
      <c r="A1483" s="2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0">
        <f t="shared" si="161"/>
        <v>41580.922974537039</v>
      </c>
      <c r="K1483" s="4">
        <v>1380838145</v>
      </c>
      <c r="L1483" s="10">
        <f t="shared" si="162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4">
        <f t="shared" si="163"/>
        <v>3</v>
      </c>
      <c r="R1483" s="6">
        <f t="shared" si="164"/>
        <v>17.5</v>
      </c>
      <c r="S1483" s="2" t="str">
        <f t="shared" si="165"/>
        <v>publishing</v>
      </c>
      <c r="T1483" s="2" t="str">
        <f t="shared" si="166"/>
        <v>fiction</v>
      </c>
      <c r="U1483" s="2">
        <f t="shared" si="167"/>
        <v>30</v>
      </c>
    </row>
    <row r="1484" spans="1:21" ht="45" x14ac:dyDescent="0.25">
      <c r="A1484" s="2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0">
        <f t="shared" si="161"/>
        <v>41159.32708333333</v>
      </c>
      <c r="K1484" s="4">
        <v>1345062936</v>
      </c>
      <c r="L1484" s="10">
        <f t="shared" si="162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4">
        <f t="shared" si="163"/>
        <v>1</v>
      </c>
      <c r="R1484" s="6">
        <f t="shared" si="164"/>
        <v>5</v>
      </c>
      <c r="S1484" s="2" t="str">
        <f t="shared" si="165"/>
        <v>publishing</v>
      </c>
      <c r="T1484" s="2" t="str">
        <f t="shared" si="166"/>
        <v>fiction</v>
      </c>
      <c r="U1484" s="2">
        <f t="shared" si="167"/>
        <v>22.469027777769952</v>
      </c>
    </row>
    <row r="1485" spans="1:21" ht="60" x14ac:dyDescent="0.25">
      <c r="A1485" s="2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0">
        <f t="shared" si="161"/>
        <v>42573.192997685182</v>
      </c>
      <c r="K1485" s="4">
        <v>1467002275</v>
      </c>
      <c r="L1485" s="10">
        <f t="shared" si="162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4">
        <f t="shared" si="163"/>
        <v>1</v>
      </c>
      <c r="R1485" s="6">
        <f t="shared" si="164"/>
        <v>25</v>
      </c>
      <c r="S1485" s="2" t="str">
        <f t="shared" si="165"/>
        <v>publishing</v>
      </c>
      <c r="T1485" s="2" t="str">
        <f t="shared" si="166"/>
        <v>fiction</v>
      </c>
      <c r="U1485" s="2">
        <f t="shared" si="167"/>
        <v>25</v>
      </c>
    </row>
    <row r="1486" spans="1:21" x14ac:dyDescent="0.25">
      <c r="A1486" s="2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0">
        <f t="shared" si="161"/>
        <v>41111.618750000001</v>
      </c>
      <c r="K1486" s="4">
        <v>1337834963</v>
      </c>
      <c r="L1486" s="10">
        <f t="shared" si="162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4">
        <f t="shared" si="163"/>
        <v>0</v>
      </c>
      <c r="R1486" s="6">
        <f t="shared" si="164"/>
        <v>0</v>
      </c>
      <c r="S1486" s="2" t="str">
        <f t="shared" si="165"/>
        <v>publishing</v>
      </c>
      <c r="T1486" s="2" t="str">
        <f t="shared" si="166"/>
        <v>fiction</v>
      </c>
      <c r="U1486" s="2">
        <f t="shared" si="167"/>
        <v>58.417789351857209</v>
      </c>
    </row>
    <row r="1487" spans="1:21" ht="60" x14ac:dyDescent="0.25">
      <c r="A1487" s="2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0">
        <f t="shared" si="161"/>
        <v>42175.795983796299</v>
      </c>
      <c r="K1487" s="4">
        <v>1430939173</v>
      </c>
      <c r="L1487" s="10">
        <f t="shared" si="162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4">
        <f t="shared" si="163"/>
        <v>3</v>
      </c>
      <c r="R1487" s="6">
        <f t="shared" si="164"/>
        <v>50</v>
      </c>
      <c r="S1487" s="2" t="str">
        <f t="shared" si="165"/>
        <v>publishing</v>
      </c>
      <c r="T1487" s="2" t="str">
        <f t="shared" si="166"/>
        <v>fiction</v>
      </c>
      <c r="U1487" s="2">
        <f t="shared" si="167"/>
        <v>45</v>
      </c>
    </row>
    <row r="1488" spans="1:21" ht="60" x14ac:dyDescent="0.25">
      <c r="A1488" s="2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0">
        <f t="shared" si="161"/>
        <v>42062.168530092589</v>
      </c>
      <c r="K1488" s="4">
        <v>1422417761</v>
      </c>
      <c r="L1488" s="10">
        <f t="shared" si="162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4">
        <f t="shared" si="163"/>
        <v>1</v>
      </c>
      <c r="R1488" s="6">
        <f t="shared" si="164"/>
        <v>16</v>
      </c>
      <c r="S1488" s="2" t="str">
        <f t="shared" si="165"/>
        <v>publishing</v>
      </c>
      <c r="T1488" s="2" t="str">
        <f t="shared" si="166"/>
        <v>fiction</v>
      </c>
      <c r="U1488" s="2">
        <f t="shared" si="167"/>
        <v>30</v>
      </c>
    </row>
    <row r="1489" spans="1:21" ht="45" x14ac:dyDescent="0.25">
      <c r="A1489" s="2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0">
        <f t="shared" si="161"/>
        <v>42584.917488425926</v>
      </c>
      <c r="K1489" s="4">
        <v>1467583271</v>
      </c>
      <c r="L1489" s="10">
        <f t="shared" si="162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4">
        <f t="shared" si="163"/>
        <v>0</v>
      </c>
      <c r="R1489" s="6">
        <f t="shared" si="164"/>
        <v>0</v>
      </c>
      <c r="S1489" s="2" t="str">
        <f t="shared" si="165"/>
        <v>publishing</v>
      </c>
      <c r="T1489" s="2" t="str">
        <f t="shared" si="166"/>
        <v>fiction</v>
      </c>
      <c r="U1489" s="2">
        <f t="shared" si="167"/>
        <v>30</v>
      </c>
    </row>
    <row r="1490" spans="1:21" ht="45" x14ac:dyDescent="0.25">
      <c r="A1490" s="2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0">
        <f t="shared" si="161"/>
        <v>41644.563194444447</v>
      </c>
      <c r="K1490" s="4">
        <v>1386336660</v>
      </c>
      <c r="L1490" s="10">
        <f t="shared" si="162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4">
        <f t="shared" si="163"/>
        <v>3</v>
      </c>
      <c r="R1490" s="6">
        <f t="shared" si="164"/>
        <v>60</v>
      </c>
      <c r="S1490" s="2" t="str">
        <f t="shared" si="165"/>
        <v>publishing</v>
      </c>
      <c r="T1490" s="2" t="str">
        <f t="shared" si="166"/>
        <v>fiction</v>
      </c>
      <c r="U1490" s="2">
        <f t="shared" si="167"/>
        <v>30</v>
      </c>
    </row>
    <row r="1491" spans="1:21" ht="45" x14ac:dyDescent="0.25">
      <c r="A1491" s="2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0">
        <f t="shared" si="161"/>
        <v>41228.653379629628</v>
      </c>
      <c r="K1491" s="4">
        <v>1350398452</v>
      </c>
      <c r="L1491" s="10">
        <f t="shared" si="162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4">
        <f t="shared" si="163"/>
        <v>0</v>
      </c>
      <c r="R1491" s="6">
        <f t="shared" si="164"/>
        <v>0</v>
      </c>
      <c r="S1491" s="2" t="str">
        <f t="shared" si="165"/>
        <v>publishing</v>
      </c>
      <c r="T1491" s="2" t="str">
        <f t="shared" si="166"/>
        <v>fiction</v>
      </c>
      <c r="U1491" s="2">
        <f t="shared" si="167"/>
        <v>30.041666666664241</v>
      </c>
    </row>
    <row r="1492" spans="1:21" ht="45" x14ac:dyDescent="0.25">
      <c r="A1492" s="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0">
        <f t="shared" si="161"/>
        <v>41549.561041666668</v>
      </c>
      <c r="K1492" s="4">
        <v>1378214874</v>
      </c>
      <c r="L1492" s="10">
        <f t="shared" si="162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4">
        <f t="shared" si="163"/>
        <v>31</v>
      </c>
      <c r="R1492" s="6">
        <f t="shared" si="164"/>
        <v>47.11</v>
      </c>
      <c r="S1492" s="2" t="str">
        <f t="shared" si="165"/>
        <v>publishing</v>
      </c>
      <c r="T1492" s="2" t="str">
        <f t="shared" si="166"/>
        <v>fiction</v>
      </c>
      <c r="U1492" s="2">
        <f t="shared" si="167"/>
        <v>29</v>
      </c>
    </row>
    <row r="1493" spans="1:21" ht="45" x14ac:dyDescent="0.25">
      <c r="A1493" s="2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0">
        <f t="shared" si="161"/>
        <v>42050.651388888888</v>
      </c>
      <c r="K1493" s="4">
        <v>1418922443</v>
      </c>
      <c r="L1493" s="10">
        <f t="shared" si="162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4">
        <f t="shared" si="163"/>
        <v>9</v>
      </c>
      <c r="R1493" s="6">
        <f t="shared" si="164"/>
        <v>100</v>
      </c>
      <c r="S1493" s="2" t="str">
        <f t="shared" si="165"/>
        <v>publishing</v>
      </c>
      <c r="T1493" s="2" t="str">
        <f t="shared" si="166"/>
        <v>fiction</v>
      </c>
      <c r="U1493" s="2">
        <f t="shared" si="167"/>
        <v>58.937928240738984</v>
      </c>
    </row>
    <row r="1494" spans="1:21" ht="60" x14ac:dyDescent="0.25">
      <c r="A1494" s="2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0">
        <f t="shared" si="161"/>
        <v>40712.884791666671</v>
      </c>
      <c r="K1494" s="4">
        <v>1305839646</v>
      </c>
      <c r="L1494" s="10">
        <f t="shared" si="162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4">
        <f t="shared" si="163"/>
        <v>1</v>
      </c>
      <c r="R1494" s="6">
        <f t="shared" si="164"/>
        <v>15</v>
      </c>
      <c r="S1494" s="2" t="str">
        <f t="shared" si="165"/>
        <v>publishing</v>
      </c>
      <c r="T1494" s="2" t="str">
        <f t="shared" si="166"/>
        <v>fiction</v>
      </c>
      <c r="U1494" s="2">
        <f t="shared" si="167"/>
        <v>30</v>
      </c>
    </row>
    <row r="1495" spans="1:21" ht="45" x14ac:dyDescent="0.25">
      <c r="A1495" s="2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0">
        <f t="shared" si="161"/>
        <v>41441.866608796299</v>
      </c>
      <c r="K1495" s="4">
        <v>1368823675</v>
      </c>
      <c r="L1495" s="10">
        <f t="shared" si="162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4">
        <f t="shared" si="163"/>
        <v>0</v>
      </c>
      <c r="R1495" s="6">
        <f t="shared" si="164"/>
        <v>0</v>
      </c>
      <c r="S1495" s="2" t="str">
        <f t="shared" si="165"/>
        <v>publishing</v>
      </c>
      <c r="T1495" s="2" t="str">
        <f t="shared" si="166"/>
        <v>fiction</v>
      </c>
      <c r="U1495" s="2">
        <f t="shared" si="167"/>
        <v>30</v>
      </c>
    </row>
    <row r="1496" spans="1:21" ht="60" x14ac:dyDescent="0.25">
      <c r="A1496" s="2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0">
        <f t="shared" si="161"/>
        <v>42097.651388888888</v>
      </c>
      <c r="K1496" s="4">
        <v>1425489613</v>
      </c>
      <c r="L1496" s="10">
        <f t="shared" si="162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4">
        <f t="shared" si="163"/>
        <v>9</v>
      </c>
      <c r="R1496" s="6">
        <f t="shared" si="164"/>
        <v>40.450000000000003</v>
      </c>
      <c r="S1496" s="2" t="str">
        <f t="shared" si="165"/>
        <v>publishing</v>
      </c>
      <c r="T1496" s="2" t="str">
        <f t="shared" si="166"/>
        <v>fiction</v>
      </c>
      <c r="U1496" s="2">
        <f t="shared" si="167"/>
        <v>29.929016203706851</v>
      </c>
    </row>
    <row r="1497" spans="1:21" ht="30" x14ac:dyDescent="0.25">
      <c r="A1497" s="2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0">
        <f t="shared" si="161"/>
        <v>40782.789710648147</v>
      </c>
      <c r="K1497" s="4">
        <v>1311879431</v>
      </c>
      <c r="L1497" s="10">
        <f t="shared" si="162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4">
        <f t="shared" si="163"/>
        <v>0</v>
      </c>
      <c r="R1497" s="6">
        <f t="shared" si="164"/>
        <v>0</v>
      </c>
      <c r="S1497" s="2" t="str">
        <f t="shared" si="165"/>
        <v>publishing</v>
      </c>
      <c r="T1497" s="2" t="str">
        <f t="shared" si="166"/>
        <v>fiction</v>
      </c>
      <c r="U1497" s="2">
        <f t="shared" si="167"/>
        <v>30</v>
      </c>
    </row>
    <row r="1498" spans="1:21" ht="45" x14ac:dyDescent="0.25">
      <c r="A1498" s="2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0">
        <f t="shared" si="161"/>
        <v>41898.475219907406</v>
      </c>
      <c r="K1498" s="4">
        <v>1405682659</v>
      </c>
      <c r="L1498" s="10">
        <f t="shared" si="162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4">
        <f t="shared" si="163"/>
        <v>0</v>
      </c>
      <c r="R1498" s="6">
        <f t="shared" si="164"/>
        <v>0</v>
      </c>
      <c r="S1498" s="2" t="str">
        <f t="shared" si="165"/>
        <v>publishing</v>
      </c>
      <c r="T1498" s="2" t="str">
        <f t="shared" si="166"/>
        <v>fiction</v>
      </c>
      <c r="U1498" s="2">
        <f t="shared" si="167"/>
        <v>60</v>
      </c>
    </row>
    <row r="1499" spans="1:21" ht="60" x14ac:dyDescent="0.25">
      <c r="A1499" s="2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0">
        <f t="shared" si="161"/>
        <v>41486.821527777778</v>
      </c>
      <c r="K1499" s="4">
        <v>1371655522</v>
      </c>
      <c r="L1499" s="10">
        <f t="shared" si="162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4">
        <f t="shared" si="163"/>
        <v>1</v>
      </c>
      <c r="R1499" s="6">
        <f t="shared" si="164"/>
        <v>1</v>
      </c>
      <c r="S1499" s="2" t="str">
        <f t="shared" si="165"/>
        <v>publishing</v>
      </c>
      <c r="T1499" s="2" t="str">
        <f t="shared" si="166"/>
        <v>fiction</v>
      </c>
      <c r="U1499" s="2">
        <f t="shared" si="167"/>
        <v>42.178912037037662</v>
      </c>
    </row>
    <row r="1500" spans="1:21" ht="60" x14ac:dyDescent="0.25">
      <c r="A1500" s="2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0">
        <f t="shared" si="161"/>
        <v>41885.983541666668</v>
      </c>
      <c r="K1500" s="4">
        <v>1405899378</v>
      </c>
      <c r="L1500" s="10">
        <f t="shared" si="162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4">
        <f t="shared" si="163"/>
        <v>2</v>
      </c>
      <c r="R1500" s="6">
        <f t="shared" si="164"/>
        <v>19</v>
      </c>
      <c r="S1500" s="2" t="str">
        <f t="shared" si="165"/>
        <v>publishing</v>
      </c>
      <c r="T1500" s="2" t="str">
        <f t="shared" si="166"/>
        <v>fiction</v>
      </c>
      <c r="U1500" s="2">
        <f t="shared" si="167"/>
        <v>45</v>
      </c>
    </row>
    <row r="1501" spans="1:21" ht="60" x14ac:dyDescent="0.25">
      <c r="A1501" s="2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0">
        <f t="shared" si="161"/>
        <v>42587.007326388892</v>
      </c>
      <c r="K1501" s="4">
        <v>1465171833</v>
      </c>
      <c r="L1501" s="10">
        <f t="shared" si="162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4">
        <f t="shared" si="163"/>
        <v>1</v>
      </c>
      <c r="R1501" s="6">
        <f t="shared" si="164"/>
        <v>5</v>
      </c>
      <c r="S1501" s="2" t="str">
        <f t="shared" si="165"/>
        <v>publishing</v>
      </c>
      <c r="T1501" s="2" t="str">
        <f t="shared" si="166"/>
        <v>fiction</v>
      </c>
      <c r="U1501" s="2">
        <f t="shared" si="167"/>
        <v>60</v>
      </c>
    </row>
    <row r="1502" spans="1:21" ht="60" x14ac:dyDescent="0.25">
      <c r="A1502" s="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0">
        <f t="shared" si="161"/>
        <v>41395.904594907406</v>
      </c>
      <c r="K1502" s="4">
        <v>1364852557</v>
      </c>
      <c r="L1502" s="10">
        <f t="shared" si="162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4">
        <f t="shared" si="163"/>
        <v>26</v>
      </c>
      <c r="R1502" s="6">
        <f t="shared" si="164"/>
        <v>46.73</v>
      </c>
      <c r="S1502" s="2" t="str">
        <f t="shared" si="165"/>
        <v>publishing</v>
      </c>
      <c r="T1502" s="2" t="str">
        <f t="shared" si="166"/>
        <v>fiction</v>
      </c>
      <c r="U1502" s="2">
        <f t="shared" si="167"/>
        <v>30</v>
      </c>
    </row>
    <row r="1503" spans="1:21" ht="45" x14ac:dyDescent="0.25">
      <c r="A1503" s="2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0">
        <f t="shared" si="161"/>
        <v>42193.583599537036</v>
      </c>
      <c r="K1503" s="4">
        <v>1433772023</v>
      </c>
      <c r="L1503" s="10">
        <f t="shared" si="162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4">
        <f t="shared" si="163"/>
        <v>167</v>
      </c>
      <c r="R1503" s="6">
        <f t="shared" si="164"/>
        <v>97.73</v>
      </c>
      <c r="S1503" s="2" t="str">
        <f t="shared" si="165"/>
        <v>photography</v>
      </c>
      <c r="T1503" s="2" t="str">
        <f t="shared" si="166"/>
        <v>photobooks</v>
      </c>
      <c r="U1503" s="2">
        <f t="shared" si="167"/>
        <v>30</v>
      </c>
    </row>
    <row r="1504" spans="1:21" ht="60" x14ac:dyDescent="0.25">
      <c r="A1504" s="2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0">
        <f t="shared" si="161"/>
        <v>42454.916666666672</v>
      </c>
      <c r="K1504" s="4">
        <v>1456491680</v>
      </c>
      <c r="L1504" s="10">
        <f t="shared" si="162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4">
        <f t="shared" si="163"/>
        <v>102</v>
      </c>
      <c r="R1504" s="6">
        <f t="shared" si="164"/>
        <v>67.84</v>
      </c>
      <c r="S1504" s="2" t="str">
        <f t="shared" si="165"/>
        <v>photography</v>
      </c>
      <c r="T1504" s="2" t="str">
        <f t="shared" si="166"/>
        <v>photobooks</v>
      </c>
      <c r="U1504" s="2">
        <f t="shared" si="167"/>
        <v>28.374074074075907</v>
      </c>
    </row>
    <row r="1505" spans="1:21" ht="60" x14ac:dyDescent="0.25">
      <c r="A1505" s="2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0">
        <f t="shared" si="161"/>
        <v>42666.347233796296</v>
      </c>
      <c r="K1505" s="4">
        <v>1472026801</v>
      </c>
      <c r="L1505" s="10">
        <f t="shared" si="162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4">
        <f t="shared" si="163"/>
        <v>108</v>
      </c>
      <c r="R1505" s="6">
        <f t="shared" si="164"/>
        <v>56.98</v>
      </c>
      <c r="S1505" s="2" t="str">
        <f t="shared" si="165"/>
        <v>photography</v>
      </c>
      <c r="T1505" s="2" t="str">
        <f t="shared" si="166"/>
        <v>photobooks</v>
      </c>
      <c r="U1505" s="2">
        <f t="shared" si="167"/>
        <v>60</v>
      </c>
    </row>
    <row r="1506" spans="1:21" ht="45" x14ac:dyDescent="0.25">
      <c r="A1506" s="2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0">
        <f t="shared" si="161"/>
        <v>41800.356249999997</v>
      </c>
      <c r="K1506" s="4">
        <v>1399996024</v>
      </c>
      <c r="L1506" s="10">
        <f t="shared" si="162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4">
        <f t="shared" si="163"/>
        <v>278</v>
      </c>
      <c r="R1506" s="6">
        <f t="shared" si="164"/>
        <v>67.16</v>
      </c>
      <c r="S1506" s="2" t="str">
        <f t="shared" si="165"/>
        <v>photography</v>
      </c>
      <c r="T1506" s="2" t="str">
        <f t="shared" si="166"/>
        <v>photobooks</v>
      </c>
      <c r="U1506" s="2">
        <f t="shared" si="167"/>
        <v>27.698564814811107</v>
      </c>
    </row>
    <row r="1507" spans="1:21" ht="60" x14ac:dyDescent="0.25">
      <c r="A1507" s="2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0">
        <f t="shared" si="161"/>
        <v>42451.834027777775</v>
      </c>
      <c r="K1507" s="4">
        <v>1455446303</v>
      </c>
      <c r="L1507" s="10">
        <f t="shared" si="162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4">
        <f t="shared" si="163"/>
        <v>104</v>
      </c>
      <c r="R1507" s="6">
        <f t="shared" si="164"/>
        <v>48.04</v>
      </c>
      <c r="S1507" s="2" t="str">
        <f t="shared" si="165"/>
        <v>photography</v>
      </c>
      <c r="T1507" s="2" t="str">
        <f t="shared" si="166"/>
        <v>photobooks</v>
      </c>
      <c r="U1507" s="2">
        <f t="shared" si="167"/>
        <v>37.39070601851563</v>
      </c>
    </row>
    <row r="1508" spans="1:21" ht="45" x14ac:dyDescent="0.25">
      <c r="A1508" s="2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0">
        <f t="shared" si="161"/>
        <v>41844.785925925928</v>
      </c>
      <c r="K1508" s="4">
        <v>1403635904</v>
      </c>
      <c r="L1508" s="10">
        <f t="shared" si="162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4">
        <f t="shared" si="163"/>
        <v>112</v>
      </c>
      <c r="R1508" s="6">
        <f t="shared" si="164"/>
        <v>38.86</v>
      </c>
      <c r="S1508" s="2" t="str">
        <f t="shared" si="165"/>
        <v>photography</v>
      </c>
      <c r="T1508" s="2" t="str">
        <f t="shared" si="166"/>
        <v>photobooks</v>
      </c>
      <c r="U1508" s="2">
        <f t="shared" si="167"/>
        <v>30</v>
      </c>
    </row>
    <row r="1509" spans="1:21" ht="60" x14ac:dyDescent="0.25">
      <c r="A1509" s="2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0">
        <f t="shared" si="161"/>
        <v>40313.340277777781</v>
      </c>
      <c r="K1509" s="4">
        <v>1268822909</v>
      </c>
      <c r="L1509" s="10">
        <f t="shared" si="162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4">
        <f t="shared" si="163"/>
        <v>215</v>
      </c>
      <c r="R1509" s="6">
        <f t="shared" si="164"/>
        <v>78.180000000000007</v>
      </c>
      <c r="S1509" s="2" t="str">
        <f t="shared" si="165"/>
        <v>photography</v>
      </c>
      <c r="T1509" s="2" t="str">
        <f t="shared" si="166"/>
        <v>photobooks</v>
      </c>
      <c r="U1509" s="2">
        <f t="shared" si="167"/>
        <v>58.889942129630072</v>
      </c>
    </row>
    <row r="1510" spans="1:21" ht="45" x14ac:dyDescent="0.25">
      <c r="A1510" s="2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0">
        <f t="shared" si="161"/>
        <v>41817.614363425928</v>
      </c>
      <c r="K1510" s="4">
        <v>1401201881</v>
      </c>
      <c r="L1510" s="10">
        <f t="shared" si="162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4">
        <f t="shared" si="163"/>
        <v>111</v>
      </c>
      <c r="R1510" s="6">
        <f t="shared" si="164"/>
        <v>97.11</v>
      </c>
      <c r="S1510" s="2" t="str">
        <f t="shared" si="165"/>
        <v>photography</v>
      </c>
      <c r="T1510" s="2" t="str">
        <f t="shared" si="166"/>
        <v>photobooks</v>
      </c>
      <c r="U1510" s="2">
        <f t="shared" si="167"/>
        <v>31</v>
      </c>
    </row>
    <row r="1511" spans="1:21" ht="60" x14ac:dyDescent="0.25">
      <c r="A1511" s="2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0">
        <f t="shared" si="161"/>
        <v>42780.957638888889</v>
      </c>
      <c r="K1511" s="4">
        <v>1484570885</v>
      </c>
      <c r="L1511" s="10">
        <f t="shared" si="162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4">
        <f t="shared" si="163"/>
        <v>124</v>
      </c>
      <c r="R1511" s="6">
        <f t="shared" si="164"/>
        <v>110.39</v>
      </c>
      <c r="S1511" s="2" t="str">
        <f t="shared" si="165"/>
        <v>photography</v>
      </c>
      <c r="T1511" s="2" t="str">
        <f t="shared" si="166"/>
        <v>photobooks</v>
      </c>
      <c r="U1511" s="2">
        <f t="shared" si="167"/>
        <v>29.424247685186856</v>
      </c>
    </row>
    <row r="1512" spans="1:21" ht="60" x14ac:dyDescent="0.25">
      <c r="A1512" s="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0">
        <f t="shared" si="161"/>
        <v>41839.385162037033</v>
      </c>
      <c r="K1512" s="4">
        <v>1403169278</v>
      </c>
      <c r="L1512" s="10">
        <f t="shared" si="162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4">
        <f t="shared" si="163"/>
        <v>102</v>
      </c>
      <c r="R1512" s="6">
        <f t="shared" si="164"/>
        <v>39.92</v>
      </c>
      <c r="S1512" s="2" t="str">
        <f t="shared" si="165"/>
        <v>photography</v>
      </c>
      <c r="T1512" s="2" t="str">
        <f t="shared" si="166"/>
        <v>photobooks</v>
      </c>
      <c r="U1512" s="2">
        <f t="shared" si="167"/>
        <v>30</v>
      </c>
    </row>
    <row r="1513" spans="1:21" ht="60" x14ac:dyDescent="0.25">
      <c r="A1513" s="2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0">
        <f t="shared" si="161"/>
        <v>42326.625046296293</v>
      </c>
      <c r="K1513" s="4">
        <v>1445263204</v>
      </c>
      <c r="L1513" s="10">
        <f t="shared" si="162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4">
        <f t="shared" si="163"/>
        <v>112</v>
      </c>
      <c r="R1513" s="6">
        <f t="shared" si="164"/>
        <v>75.98</v>
      </c>
      <c r="S1513" s="2" t="str">
        <f t="shared" si="165"/>
        <v>photography</v>
      </c>
      <c r="T1513" s="2" t="str">
        <f t="shared" si="166"/>
        <v>photobooks</v>
      </c>
      <c r="U1513" s="2">
        <f t="shared" si="167"/>
        <v>30.041666666664241</v>
      </c>
    </row>
    <row r="1514" spans="1:21" ht="60" x14ac:dyDescent="0.25">
      <c r="A1514" s="2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0">
        <f t="shared" si="161"/>
        <v>42771.684479166666</v>
      </c>
      <c r="K1514" s="4">
        <v>1483719939</v>
      </c>
      <c r="L1514" s="10">
        <f t="shared" si="162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4">
        <f t="shared" si="163"/>
        <v>559</v>
      </c>
      <c r="R1514" s="6">
        <f t="shared" si="164"/>
        <v>58.38</v>
      </c>
      <c r="S1514" s="2" t="str">
        <f t="shared" si="165"/>
        <v>photography</v>
      </c>
      <c r="T1514" s="2" t="str">
        <f t="shared" si="166"/>
        <v>photobooks</v>
      </c>
      <c r="U1514" s="2">
        <f t="shared" si="167"/>
        <v>30</v>
      </c>
    </row>
    <row r="1515" spans="1:21" ht="45" x14ac:dyDescent="0.25">
      <c r="A1515" s="2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0">
        <f t="shared" si="161"/>
        <v>41836.637337962966</v>
      </c>
      <c r="K1515" s="4">
        <v>1402931866</v>
      </c>
      <c r="L1515" s="10">
        <f t="shared" si="162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4">
        <f t="shared" si="163"/>
        <v>151</v>
      </c>
      <c r="R1515" s="6">
        <f t="shared" si="164"/>
        <v>55.82</v>
      </c>
      <c r="S1515" s="2" t="str">
        <f t="shared" si="165"/>
        <v>photography</v>
      </c>
      <c r="T1515" s="2" t="str">
        <f t="shared" si="166"/>
        <v>photobooks</v>
      </c>
      <c r="U1515" s="2">
        <f t="shared" si="167"/>
        <v>30</v>
      </c>
    </row>
    <row r="1516" spans="1:21" ht="45" x14ac:dyDescent="0.25">
      <c r="A1516" s="2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0">
        <f t="shared" si="161"/>
        <v>42274.597685185188</v>
      </c>
      <c r="K1516" s="4">
        <v>1439907640</v>
      </c>
      <c r="L1516" s="10">
        <f t="shared" si="162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4">
        <f t="shared" si="163"/>
        <v>107</v>
      </c>
      <c r="R1516" s="6">
        <f t="shared" si="164"/>
        <v>151.24</v>
      </c>
      <c r="S1516" s="2" t="str">
        <f t="shared" si="165"/>
        <v>photography</v>
      </c>
      <c r="T1516" s="2" t="str">
        <f t="shared" si="166"/>
        <v>photobooks</v>
      </c>
      <c r="U1516" s="2">
        <f t="shared" si="167"/>
        <v>40</v>
      </c>
    </row>
    <row r="1517" spans="1:21" ht="60" x14ac:dyDescent="0.25">
      <c r="A1517" s="2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0">
        <f t="shared" si="161"/>
        <v>42445.211770833332</v>
      </c>
      <c r="K1517" s="4">
        <v>1455516297</v>
      </c>
      <c r="L1517" s="10">
        <f t="shared" si="162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4">
        <f t="shared" si="163"/>
        <v>158</v>
      </c>
      <c r="R1517" s="6">
        <f t="shared" si="164"/>
        <v>849.67</v>
      </c>
      <c r="S1517" s="2" t="str">
        <f t="shared" si="165"/>
        <v>photography</v>
      </c>
      <c r="T1517" s="2" t="str">
        <f t="shared" si="166"/>
        <v>photobooks</v>
      </c>
      <c r="U1517" s="2">
        <f t="shared" si="167"/>
        <v>29.958333333335759</v>
      </c>
    </row>
    <row r="1518" spans="1:21" ht="45" x14ac:dyDescent="0.25">
      <c r="A1518" s="2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0">
        <f t="shared" si="161"/>
        <v>42649.583333333328</v>
      </c>
      <c r="K1518" s="4">
        <v>1473160292</v>
      </c>
      <c r="L1518" s="10">
        <f t="shared" si="162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4">
        <f t="shared" si="163"/>
        <v>109</v>
      </c>
      <c r="R1518" s="6">
        <f t="shared" si="164"/>
        <v>159.24</v>
      </c>
      <c r="S1518" s="2" t="str">
        <f t="shared" si="165"/>
        <v>photography</v>
      </c>
      <c r="T1518" s="2" t="str">
        <f t="shared" si="166"/>
        <v>photobooks</v>
      </c>
      <c r="U1518" s="2">
        <f t="shared" si="167"/>
        <v>30.116990740731126</v>
      </c>
    </row>
    <row r="1519" spans="1:21" ht="60" x14ac:dyDescent="0.25">
      <c r="A1519" s="2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0">
        <f t="shared" si="161"/>
        <v>41979.25</v>
      </c>
      <c r="K1519" s="4">
        <v>1415194553</v>
      </c>
      <c r="L1519" s="10">
        <f t="shared" si="162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4">
        <f t="shared" si="163"/>
        <v>162</v>
      </c>
      <c r="R1519" s="6">
        <f t="shared" si="164"/>
        <v>39.51</v>
      </c>
      <c r="S1519" s="2" t="str">
        <f t="shared" si="165"/>
        <v>photography</v>
      </c>
      <c r="T1519" s="2" t="str">
        <f t="shared" si="166"/>
        <v>photobooks</v>
      </c>
      <c r="U1519" s="2">
        <f t="shared" si="167"/>
        <v>30.683414351849933</v>
      </c>
    </row>
    <row r="1520" spans="1:21" ht="30" x14ac:dyDescent="0.25">
      <c r="A1520" s="2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0">
        <f t="shared" si="161"/>
        <v>41790.8200462963</v>
      </c>
      <c r="K1520" s="4">
        <v>1398973252</v>
      </c>
      <c r="L1520" s="10">
        <f t="shared" si="162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4">
        <f t="shared" si="163"/>
        <v>206</v>
      </c>
      <c r="R1520" s="6">
        <f t="shared" si="164"/>
        <v>130.53</v>
      </c>
      <c r="S1520" s="2" t="str">
        <f t="shared" si="165"/>
        <v>photography</v>
      </c>
      <c r="T1520" s="2" t="str">
        <f t="shared" si="166"/>
        <v>photobooks</v>
      </c>
      <c r="U1520" s="2">
        <f t="shared" si="167"/>
        <v>30</v>
      </c>
    </row>
    <row r="1521" spans="1:21" ht="60" x14ac:dyDescent="0.25">
      <c r="A1521" s="2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0">
        <f t="shared" si="161"/>
        <v>41810.915972222225</v>
      </c>
      <c r="K1521" s="4">
        <v>1400867283</v>
      </c>
      <c r="L1521" s="10">
        <f t="shared" si="162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4">
        <f t="shared" si="163"/>
        <v>104</v>
      </c>
      <c r="R1521" s="6">
        <f t="shared" si="164"/>
        <v>64.16</v>
      </c>
      <c r="S1521" s="2" t="str">
        <f t="shared" si="165"/>
        <v>photography</v>
      </c>
      <c r="T1521" s="2" t="str">
        <f t="shared" si="166"/>
        <v>photobooks</v>
      </c>
      <c r="U1521" s="2">
        <f t="shared" si="167"/>
        <v>28.174270833333139</v>
      </c>
    </row>
    <row r="1522" spans="1:21" ht="45" x14ac:dyDescent="0.25">
      <c r="A1522" s="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0">
        <f t="shared" si="161"/>
        <v>41992.166666666672</v>
      </c>
      <c r="K1522" s="4">
        <v>1415824513</v>
      </c>
      <c r="L1522" s="10">
        <f t="shared" si="162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4">
        <f t="shared" si="163"/>
        <v>104</v>
      </c>
      <c r="R1522" s="6">
        <f t="shared" si="164"/>
        <v>111.53</v>
      </c>
      <c r="S1522" s="2" t="str">
        <f t="shared" si="165"/>
        <v>photography</v>
      </c>
      <c r="T1522" s="2" t="str">
        <f t="shared" si="166"/>
        <v>photobooks</v>
      </c>
      <c r="U1522" s="2">
        <f t="shared" si="167"/>
        <v>36.308877314819256</v>
      </c>
    </row>
    <row r="1523" spans="1:21" ht="45" x14ac:dyDescent="0.25">
      <c r="A1523" s="2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0">
        <f t="shared" si="161"/>
        <v>42528.167719907404</v>
      </c>
      <c r="K1523" s="4">
        <v>1462248091</v>
      </c>
      <c r="L1523" s="10">
        <f t="shared" si="162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4">
        <f t="shared" si="163"/>
        <v>107</v>
      </c>
      <c r="R1523" s="6">
        <f t="shared" si="164"/>
        <v>170.45</v>
      </c>
      <c r="S1523" s="2" t="str">
        <f t="shared" si="165"/>
        <v>photography</v>
      </c>
      <c r="T1523" s="2" t="str">
        <f t="shared" si="166"/>
        <v>photobooks</v>
      </c>
      <c r="U1523" s="2">
        <f t="shared" si="167"/>
        <v>35</v>
      </c>
    </row>
    <row r="1524" spans="1:21" ht="60" x14ac:dyDescent="0.25">
      <c r="A1524" s="2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0">
        <f t="shared" si="161"/>
        <v>41929.830312500002</v>
      </c>
      <c r="K1524" s="4">
        <v>1410983739</v>
      </c>
      <c r="L1524" s="10">
        <f t="shared" si="162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4">
        <f t="shared" si="163"/>
        <v>139</v>
      </c>
      <c r="R1524" s="6">
        <f t="shared" si="164"/>
        <v>133.74</v>
      </c>
      <c r="S1524" s="2" t="str">
        <f t="shared" si="165"/>
        <v>photography</v>
      </c>
      <c r="T1524" s="2" t="str">
        <f t="shared" si="166"/>
        <v>photobooks</v>
      </c>
      <c r="U1524" s="2">
        <f t="shared" si="167"/>
        <v>30</v>
      </c>
    </row>
    <row r="1525" spans="1:21" ht="60" x14ac:dyDescent="0.25">
      <c r="A1525" s="2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0">
        <f t="shared" si="161"/>
        <v>41996</v>
      </c>
      <c r="K1525" s="4">
        <v>1416592916</v>
      </c>
      <c r="L1525" s="10">
        <f t="shared" si="162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4">
        <f t="shared" si="163"/>
        <v>125</v>
      </c>
      <c r="R1525" s="6">
        <f t="shared" si="164"/>
        <v>95.83</v>
      </c>
      <c r="S1525" s="2" t="str">
        <f t="shared" si="165"/>
        <v>photography</v>
      </c>
      <c r="T1525" s="2" t="str">
        <f t="shared" si="166"/>
        <v>photobooks</v>
      </c>
      <c r="U1525" s="2">
        <f t="shared" si="167"/>
        <v>31.248657407406427</v>
      </c>
    </row>
    <row r="1526" spans="1:21" ht="45" x14ac:dyDescent="0.25">
      <c r="A1526" s="2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0">
        <f t="shared" si="161"/>
        <v>42786.501041666663</v>
      </c>
      <c r="K1526" s="4">
        <v>1485000090</v>
      </c>
      <c r="L1526" s="10">
        <f t="shared" si="162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4">
        <f t="shared" si="163"/>
        <v>207</v>
      </c>
      <c r="R1526" s="6">
        <f t="shared" si="164"/>
        <v>221.79</v>
      </c>
      <c r="S1526" s="2" t="str">
        <f t="shared" si="165"/>
        <v>photography</v>
      </c>
      <c r="T1526" s="2" t="str">
        <f t="shared" si="166"/>
        <v>photobooks</v>
      </c>
      <c r="U1526" s="2">
        <f t="shared" si="167"/>
        <v>30</v>
      </c>
    </row>
    <row r="1527" spans="1:21" ht="60" x14ac:dyDescent="0.25">
      <c r="A1527" s="2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0">
        <f t="shared" si="161"/>
        <v>42600.702986111108</v>
      </c>
      <c r="K1527" s="4">
        <v>1468947138</v>
      </c>
      <c r="L1527" s="10">
        <f t="shared" si="162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4">
        <f t="shared" si="163"/>
        <v>175</v>
      </c>
      <c r="R1527" s="6">
        <f t="shared" si="164"/>
        <v>32.32</v>
      </c>
      <c r="S1527" s="2" t="str">
        <f t="shared" si="165"/>
        <v>photography</v>
      </c>
      <c r="T1527" s="2" t="str">
        <f t="shared" si="166"/>
        <v>photobooks</v>
      </c>
      <c r="U1527" s="2">
        <f t="shared" si="167"/>
        <v>30</v>
      </c>
    </row>
    <row r="1528" spans="1:21" ht="60" x14ac:dyDescent="0.25">
      <c r="A1528" s="2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0">
        <f t="shared" si="161"/>
        <v>42388.276006944448</v>
      </c>
      <c r="K1528" s="4">
        <v>1448951847</v>
      </c>
      <c r="L1528" s="10">
        <f t="shared" si="162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4">
        <f t="shared" si="163"/>
        <v>121</v>
      </c>
      <c r="R1528" s="6">
        <f t="shared" si="164"/>
        <v>98.84</v>
      </c>
      <c r="S1528" s="2" t="str">
        <f t="shared" si="165"/>
        <v>photography</v>
      </c>
      <c r="T1528" s="2" t="str">
        <f t="shared" si="166"/>
        <v>photobooks</v>
      </c>
      <c r="U1528" s="2">
        <f t="shared" si="167"/>
        <v>49</v>
      </c>
    </row>
    <row r="1529" spans="1:21" ht="45" x14ac:dyDescent="0.25">
      <c r="A1529" s="2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0">
        <f t="shared" si="161"/>
        <v>42808.558865740735</v>
      </c>
      <c r="K1529" s="4">
        <v>1487082286</v>
      </c>
      <c r="L1529" s="10">
        <f t="shared" si="162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4">
        <f t="shared" si="163"/>
        <v>111</v>
      </c>
      <c r="R1529" s="6">
        <f t="shared" si="164"/>
        <v>55.22</v>
      </c>
      <c r="S1529" s="2" t="str">
        <f t="shared" si="165"/>
        <v>photography</v>
      </c>
      <c r="T1529" s="2" t="str">
        <f t="shared" si="166"/>
        <v>photobooks</v>
      </c>
      <c r="U1529" s="2">
        <f t="shared" si="167"/>
        <v>27.958333333328483</v>
      </c>
    </row>
    <row r="1530" spans="1:21" ht="30" x14ac:dyDescent="0.25">
      <c r="A1530" s="2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0">
        <f t="shared" si="161"/>
        <v>42767</v>
      </c>
      <c r="K1530" s="4">
        <v>1483292122</v>
      </c>
      <c r="L1530" s="10">
        <f t="shared" si="162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4">
        <f t="shared" si="163"/>
        <v>282</v>
      </c>
      <c r="R1530" s="6">
        <f t="shared" si="164"/>
        <v>52.79</v>
      </c>
      <c r="S1530" s="2" t="str">
        <f t="shared" si="165"/>
        <v>photography</v>
      </c>
      <c r="T1530" s="2" t="str">
        <f t="shared" si="166"/>
        <v>photobooks</v>
      </c>
      <c r="U1530" s="2">
        <f t="shared" si="167"/>
        <v>30.26710648147855</v>
      </c>
    </row>
    <row r="1531" spans="1:21" ht="45" x14ac:dyDescent="0.25">
      <c r="A1531" s="2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0">
        <f t="shared" si="161"/>
        <v>42082.587037037039</v>
      </c>
      <c r="K1531" s="4">
        <v>1424185520</v>
      </c>
      <c r="L1531" s="10">
        <f t="shared" si="162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4">
        <f t="shared" si="163"/>
        <v>101</v>
      </c>
      <c r="R1531" s="6">
        <f t="shared" si="164"/>
        <v>135.66999999999999</v>
      </c>
      <c r="S1531" s="2" t="str">
        <f t="shared" si="165"/>
        <v>photography</v>
      </c>
      <c r="T1531" s="2" t="str">
        <f t="shared" si="166"/>
        <v>photobooks</v>
      </c>
      <c r="U1531" s="2">
        <f t="shared" si="167"/>
        <v>29.958333333335759</v>
      </c>
    </row>
    <row r="1532" spans="1:21" ht="60" x14ac:dyDescent="0.25">
      <c r="A1532" s="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0">
        <f t="shared" si="161"/>
        <v>42300.767303240747</v>
      </c>
      <c r="K1532" s="4">
        <v>1443464695</v>
      </c>
      <c r="L1532" s="10">
        <f t="shared" si="162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4">
        <f t="shared" si="163"/>
        <v>135</v>
      </c>
      <c r="R1532" s="6">
        <f t="shared" si="164"/>
        <v>53.99</v>
      </c>
      <c r="S1532" s="2" t="str">
        <f t="shared" si="165"/>
        <v>photography</v>
      </c>
      <c r="T1532" s="2" t="str">
        <f t="shared" si="166"/>
        <v>photobooks</v>
      </c>
      <c r="U1532" s="2">
        <f t="shared" si="167"/>
        <v>25</v>
      </c>
    </row>
    <row r="1533" spans="1:21" ht="60" x14ac:dyDescent="0.25">
      <c r="A1533" s="2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0">
        <f t="shared" si="161"/>
        <v>41974.125</v>
      </c>
      <c r="K1533" s="4">
        <v>1414610126</v>
      </c>
      <c r="L1533" s="10">
        <f t="shared" si="162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4">
        <f t="shared" si="163"/>
        <v>176</v>
      </c>
      <c r="R1533" s="6">
        <f t="shared" si="164"/>
        <v>56.64</v>
      </c>
      <c r="S1533" s="2" t="str">
        <f t="shared" si="165"/>
        <v>photography</v>
      </c>
      <c r="T1533" s="2" t="str">
        <f t="shared" si="166"/>
        <v>photobooks</v>
      </c>
      <c r="U1533" s="2">
        <f t="shared" si="167"/>
        <v>32.32261574074073</v>
      </c>
    </row>
    <row r="1534" spans="1:21" ht="60" x14ac:dyDescent="0.25">
      <c r="A1534" s="2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0">
        <f t="shared" si="161"/>
        <v>42415.625</v>
      </c>
      <c r="K1534" s="4">
        <v>1453461865</v>
      </c>
      <c r="L1534" s="10">
        <f t="shared" si="162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4">
        <f t="shared" si="163"/>
        <v>485</v>
      </c>
      <c r="R1534" s="6">
        <f t="shared" si="164"/>
        <v>82.32</v>
      </c>
      <c r="S1534" s="2" t="str">
        <f t="shared" si="165"/>
        <v>photography</v>
      </c>
      <c r="T1534" s="2" t="str">
        <f t="shared" si="166"/>
        <v>photobooks</v>
      </c>
      <c r="U1534" s="2">
        <f t="shared" si="167"/>
        <v>24.149710648147448</v>
      </c>
    </row>
    <row r="1535" spans="1:21" ht="45" x14ac:dyDescent="0.25">
      <c r="A1535" s="2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0">
        <f t="shared" si="161"/>
        <v>42492.165972222225</v>
      </c>
      <c r="K1535" s="4">
        <v>1457913777</v>
      </c>
      <c r="L1535" s="10">
        <f t="shared" si="162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4">
        <f t="shared" si="163"/>
        <v>146</v>
      </c>
      <c r="R1535" s="6">
        <f t="shared" si="164"/>
        <v>88.26</v>
      </c>
      <c r="S1535" s="2" t="str">
        <f t="shared" si="165"/>
        <v>photography</v>
      </c>
      <c r="T1535" s="2" t="str">
        <f t="shared" si="166"/>
        <v>photobooks</v>
      </c>
      <c r="U1535" s="2">
        <f t="shared" si="167"/>
        <v>49.163923611115024</v>
      </c>
    </row>
    <row r="1536" spans="1:21" ht="60" x14ac:dyDescent="0.25">
      <c r="A1536" s="2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0">
        <f t="shared" si="161"/>
        <v>42251.67432870371</v>
      </c>
      <c r="K1536" s="4">
        <v>1438791062</v>
      </c>
      <c r="L1536" s="10">
        <f t="shared" si="162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4">
        <f t="shared" si="163"/>
        <v>418</v>
      </c>
      <c r="R1536" s="6">
        <f t="shared" si="164"/>
        <v>84.91</v>
      </c>
      <c r="S1536" s="2" t="str">
        <f t="shared" si="165"/>
        <v>photography</v>
      </c>
      <c r="T1536" s="2" t="str">
        <f t="shared" si="166"/>
        <v>photobooks</v>
      </c>
      <c r="U1536" s="2">
        <f t="shared" si="167"/>
        <v>30</v>
      </c>
    </row>
    <row r="1537" spans="1:21" ht="60" x14ac:dyDescent="0.25">
      <c r="A1537" s="2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0">
        <f t="shared" si="161"/>
        <v>42513.916666666672</v>
      </c>
      <c r="K1537" s="4">
        <v>1461527631</v>
      </c>
      <c r="L1537" s="10">
        <f t="shared" si="162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4">
        <f t="shared" si="163"/>
        <v>133</v>
      </c>
      <c r="R1537" s="6">
        <f t="shared" si="164"/>
        <v>48.15</v>
      </c>
      <c r="S1537" s="2" t="str">
        <f t="shared" si="165"/>
        <v>photography</v>
      </c>
      <c r="T1537" s="2" t="str">
        <f t="shared" si="166"/>
        <v>photobooks</v>
      </c>
      <c r="U1537" s="2">
        <f t="shared" si="167"/>
        <v>29.087604166670644</v>
      </c>
    </row>
    <row r="1538" spans="1:21" ht="60" x14ac:dyDescent="0.25">
      <c r="A1538" s="2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0">
        <f t="shared" si="161"/>
        <v>42243.802199074074</v>
      </c>
      <c r="K1538" s="4">
        <v>1438110910</v>
      </c>
      <c r="L1538" s="10">
        <f t="shared" si="162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4">
        <f t="shared" si="163"/>
        <v>251</v>
      </c>
      <c r="R1538" s="6">
        <f t="shared" si="164"/>
        <v>66.02</v>
      </c>
      <c r="S1538" s="2" t="str">
        <f t="shared" si="165"/>
        <v>photography</v>
      </c>
      <c r="T1538" s="2" t="str">
        <f t="shared" si="166"/>
        <v>photobooks</v>
      </c>
      <c r="U1538" s="2">
        <f t="shared" si="167"/>
        <v>30</v>
      </c>
    </row>
    <row r="1539" spans="1:21" ht="45" x14ac:dyDescent="0.25">
      <c r="A1539" s="2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0">
        <f t="shared" ref="J1539:J1602" si="168">(((I1539/60)/60)/24)+DATE(1970,1,1)</f>
        <v>42588.75</v>
      </c>
      <c r="K1539" s="4">
        <v>1467358427</v>
      </c>
      <c r="L1539" s="10">
        <f t="shared" ref="L1539:L1602" si="169">(((K1539/60)/60)/24)+DATE(1970,1,1)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4">
        <f t="shared" ref="Q1539:Q1602" si="170">ROUNDUP((E1539/D1539)*100,0)</f>
        <v>180</v>
      </c>
      <c r="R1539" s="6">
        <f t="shared" ref="R1539:R1602" si="171">IF(E1539&lt;&gt;0,ROUND(E1539/N1539,2),0)</f>
        <v>96.38</v>
      </c>
      <c r="S1539" s="2" t="str">
        <f t="shared" ref="S1539:S1602" si="172">LEFT(P1539,SEARCH("/",P1539,1)-1)</f>
        <v>photography</v>
      </c>
      <c r="T1539" s="2" t="str">
        <f t="shared" ref="T1539:T1602" si="173">RIGHT(P1539,LEN(P1539)-SEARCH("/",P1539,1))</f>
        <v>photobooks</v>
      </c>
      <c r="U1539" s="2">
        <f t="shared" ref="U1539:U1602" si="174">J1539-L1539</f>
        <v>36.434872685189475</v>
      </c>
    </row>
    <row r="1540" spans="1:21" ht="45" x14ac:dyDescent="0.25">
      <c r="A1540" s="2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0">
        <f t="shared" si="168"/>
        <v>42026.782060185185</v>
      </c>
      <c r="K1540" s="4">
        <v>1418064370</v>
      </c>
      <c r="L1540" s="10">
        <f t="shared" si="169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4">
        <f t="shared" si="170"/>
        <v>103</v>
      </c>
      <c r="R1540" s="6">
        <f t="shared" si="171"/>
        <v>156.16999999999999</v>
      </c>
      <c r="S1540" s="2" t="str">
        <f t="shared" si="172"/>
        <v>photography</v>
      </c>
      <c r="T1540" s="2" t="str">
        <f t="shared" si="173"/>
        <v>photobooks</v>
      </c>
      <c r="U1540" s="2">
        <f t="shared" si="174"/>
        <v>45</v>
      </c>
    </row>
    <row r="1541" spans="1:21" ht="60" x14ac:dyDescent="0.25">
      <c r="A1541" s="2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0">
        <f t="shared" si="168"/>
        <v>42738.919201388882</v>
      </c>
      <c r="K1541" s="4">
        <v>1480629819</v>
      </c>
      <c r="L1541" s="10">
        <f t="shared" si="169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4">
        <f t="shared" si="170"/>
        <v>136</v>
      </c>
      <c r="R1541" s="6">
        <f t="shared" si="171"/>
        <v>95.76</v>
      </c>
      <c r="S1541" s="2" t="str">
        <f t="shared" si="172"/>
        <v>photography</v>
      </c>
      <c r="T1541" s="2" t="str">
        <f t="shared" si="173"/>
        <v>photobooks</v>
      </c>
      <c r="U1541" s="2">
        <f t="shared" si="174"/>
        <v>33</v>
      </c>
    </row>
    <row r="1542" spans="1:21" ht="60" x14ac:dyDescent="0.25">
      <c r="A1542" s="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0">
        <f t="shared" si="168"/>
        <v>41969.052083333328</v>
      </c>
      <c r="K1542" s="4">
        <v>1414368616</v>
      </c>
      <c r="L1542" s="10">
        <f t="shared" si="169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4">
        <f t="shared" si="170"/>
        <v>118</v>
      </c>
      <c r="R1542" s="6">
        <f t="shared" si="171"/>
        <v>180.41</v>
      </c>
      <c r="S1542" s="2" t="str">
        <f t="shared" si="172"/>
        <v>photography</v>
      </c>
      <c r="T1542" s="2" t="str">
        <f t="shared" si="173"/>
        <v>photobooks</v>
      </c>
      <c r="U1542" s="2">
        <f t="shared" si="174"/>
        <v>30.044953703698411</v>
      </c>
    </row>
    <row r="1543" spans="1:21" ht="45" x14ac:dyDescent="0.25">
      <c r="A1543" s="2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0">
        <f t="shared" si="168"/>
        <v>42004.712245370371</v>
      </c>
      <c r="K1543" s="4">
        <v>1417453538</v>
      </c>
      <c r="L1543" s="10">
        <f t="shared" si="169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4">
        <f t="shared" si="170"/>
        <v>1</v>
      </c>
      <c r="R1543" s="6">
        <f t="shared" si="171"/>
        <v>3</v>
      </c>
      <c r="S1543" s="2" t="str">
        <f t="shared" si="172"/>
        <v>photography</v>
      </c>
      <c r="T1543" s="2" t="str">
        <f t="shared" si="173"/>
        <v>nature</v>
      </c>
      <c r="U1543" s="2">
        <f t="shared" si="174"/>
        <v>30</v>
      </c>
    </row>
    <row r="1544" spans="1:21" ht="60" x14ac:dyDescent="0.25">
      <c r="A1544" s="2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0">
        <f t="shared" si="168"/>
        <v>42185.996527777781</v>
      </c>
      <c r="K1544" s="4">
        <v>1434412500</v>
      </c>
      <c r="L1544" s="10">
        <f t="shared" si="169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4">
        <f t="shared" si="170"/>
        <v>4</v>
      </c>
      <c r="R1544" s="6">
        <f t="shared" si="171"/>
        <v>20</v>
      </c>
      <c r="S1544" s="2" t="str">
        <f t="shared" si="172"/>
        <v>photography</v>
      </c>
      <c r="T1544" s="2" t="str">
        <f t="shared" si="173"/>
        <v>nature</v>
      </c>
      <c r="U1544" s="2">
        <f t="shared" si="174"/>
        <v>15</v>
      </c>
    </row>
    <row r="1545" spans="1:21" ht="45" x14ac:dyDescent="0.25">
      <c r="A1545" s="2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0">
        <f t="shared" si="168"/>
        <v>41965.551319444443</v>
      </c>
      <c r="K1545" s="4">
        <v>1414066434</v>
      </c>
      <c r="L1545" s="10">
        <f t="shared" si="169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4">
        <f t="shared" si="170"/>
        <v>1</v>
      </c>
      <c r="R1545" s="6">
        <f t="shared" si="171"/>
        <v>10</v>
      </c>
      <c r="S1545" s="2" t="str">
        <f t="shared" si="172"/>
        <v>photography</v>
      </c>
      <c r="T1545" s="2" t="str">
        <f t="shared" si="173"/>
        <v>nature</v>
      </c>
      <c r="U1545" s="2">
        <f t="shared" si="174"/>
        <v>30.041666666664241</v>
      </c>
    </row>
    <row r="1546" spans="1:21" ht="45" x14ac:dyDescent="0.25">
      <c r="A1546" s="2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0">
        <f t="shared" si="168"/>
        <v>42095.012499999997</v>
      </c>
      <c r="K1546" s="4">
        <v>1424222024</v>
      </c>
      <c r="L1546" s="10">
        <f t="shared" si="169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4">
        <f t="shared" si="170"/>
        <v>0</v>
      </c>
      <c r="R1546" s="6">
        <f t="shared" si="171"/>
        <v>0</v>
      </c>
      <c r="S1546" s="2" t="str">
        <f t="shared" si="172"/>
        <v>photography</v>
      </c>
      <c r="T1546" s="2" t="str">
        <f t="shared" si="173"/>
        <v>nature</v>
      </c>
      <c r="U1546" s="2">
        <f t="shared" si="174"/>
        <v>41.961296296292858</v>
      </c>
    </row>
    <row r="1547" spans="1:21" ht="45" x14ac:dyDescent="0.25">
      <c r="A1547" s="2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0">
        <f t="shared" si="168"/>
        <v>42065.886111111111</v>
      </c>
      <c r="K1547" s="4">
        <v>1422393234</v>
      </c>
      <c r="L1547" s="10">
        <f t="shared" si="169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4">
        <f t="shared" si="170"/>
        <v>1</v>
      </c>
      <c r="R1547" s="6">
        <f t="shared" si="171"/>
        <v>1</v>
      </c>
      <c r="S1547" s="2" t="str">
        <f t="shared" si="172"/>
        <v>photography</v>
      </c>
      <c r="T1547" s="2" t="str">
        <f t="shared" si="173"/>
        <v>nature</v>
      </c>
      <c r="U1547" s="2">
        <f t="shared" si="174"/>
        <v>34.001458333332266</v>
      </c>
    </row>
    <row r="1548" spans="1:21" ht="60" x14ac:dyDescent="0.25">
      <c r="A1548" s="2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0">
        <f t="shared" si="168"/>
        <v>41899.212951388887</v>
      </c>
      <c r="K1548" s="4">
        <v>1405746399</v>
      </c>
      <c r="L1548" s="10">
        <f t="shared" si="169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4">
        <f t="shared" si="170"/>
        <v>29</v>
      </c>
      <c r="R1548" s="6">
        <f t="shared" si="171"/>
        <v>26.27</v>
      </c>
      <c r="S1548" s="2" t="str">
        <f t="shared" si="172"/>
        <v>photography</v>
      </c>
      <c r="T1548" s="2" t="str">
        <f t="shared" si="173"/>
        <v>nature</v>
      </c>
      <c r="U1548" s="2">
        <f t="shared" si="174"/>
        <v>60</v>
      </c>
    </row>
    <row r="1549" spans="1:21" ht="45" x14ac:dyDescent="0.25">
      <c r="A1549" s="2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0">
        <f t="shared" si="168"/>
        <v>42789.426875000005</v>
      </c>
      <c r="K1549" s="4">
        <v>1487240082</v>
      </c>
      <c r="L1549" s="10">
        <f t="shared" si="169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4">
        <f t="shared" si="170"/>
        <v>0</v>
      </c>
      <c r="R1549" s="6">
        <f t="shared" si="171"/>
        <v>0</v>
      </c>
      <c r="S1549" s="2" t="str">
        <f t="shared" si="172"/>
        <v>photography</v>
      </c>
      <c r="T1549" s="2" t="str">
        <f t="shared" si="173"/>
        <v>nature</v>
      </c>
      <c r="U1549" s="2">
        <f t="shared" si="174"/>
        <v>7</v>
      </c>
    </row>
    <row r="1550" spans="1:21" ht="30" x14ac:dyDescent="0.25">
      <c r="A1550" s="2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0">
        <f t="shared" si="168"/>
        <v>42316.923842592587</v>
      </c>
      <c r="K1550" s="4">
        <v>1444425020</v>
      </c>
      <c r="L1550" s="10">
        <f t="shared" si="169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4">
        <f t="shared" si="170"/>
        <v>9</v>
      </c>
      <c r="R1550" s="6">
        <f t="shared" si="171"/>
        <v>60</v>
      </c>
      <c r="S1550" s="2" t="str">
        <f t="shared" si="172"/>
        <v>photography</v>
      </c>
      <c r="T1550" s="2" t="str">
        <f t="shared" si="173"/>
        <v>nature</v>
      </c>
      <c r="U1550" s="2">
        <f t="shared" si="174"/>
        <v>30.041666666656965</v>
      </c>
    </row>
    <row r="1551" spans="1:21" ht="45" x14ac:dyDescent="0.25">
      <c r="A1551" s="2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0">
        <f t="shared" si="168"/>
        <v>42311.177766203706</v>
      </c>
      <c r="K1551" s="4">
        <v>1443928559</v>
      </c>
      <c r="L1551" s="10">
        <f t="shared" si="169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4">
        <f t="shared" si="170"/>
        <v>34</v>
      </c>
      <c r="R1551" s="6">
        <f t="shared" si="171"/>
        <v>28.33</v>
      </c>
      <c r="S1551" s="2" t="str">
        <f t="shared" si="172"/>
        <v>photography</v>
      </c>
      <c r="T1551" s="2" t="str">
        <f t="shared" si="173"/>
        <v>nature</v>
      </c>
      <c r="U1551" s="2">
        <f t="shared" si="174"/>
        <v>30.041666666671517</v>
      </c>
    </row>
    <row r="1552" spans="1:21" ht="60" x14ac:dyDescent="0.25">
      <c r="A1552" s="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0">
        <f t="shared" si="168"/>
        <v>42502.449467592596</v>
      </c>
      <c r="K1552" s="4">
        <v>1460458034</v>
      </c>
      <c r="L1552" s="10">
        <f t="shared" si="169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4">
        <f t="shared" si="170"/>
        <v>14</v>
      </c>
      <c r="R1552" s="6">
        <f t="shared" si="171"/>
        <v>14.43</v>
      </c>
      <c r="S1552" s="2" t="str">
        <f t="shared" si="172"/>
        <v>photography</v>
      </c>
      <c r="T1552" s="2" t="str">
        <f t="shared" si="173"/>
        <v>nature</v>
      </c>
      <c r="U1552" s="2">
        <f t="shared" si="174"/>
        <v>30</v>
      </c>
    </row>
    <row r="1553" spans="1:21" ht="60" x14ac:dyDescent="0.25">
      <c r="A1553" s="2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0">
        <f t="shared" si="168"/>
        <v>42151.824525462958</v>
      </c>
      <c r="K1553" s="4">
        <v>1430164039</v>
      </c>
      <c r="L1553" s="10">
        <f t="shared" si="169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4">
        <f t="shared" si="170"/>
        <v>0</v>
      </c>
      <c r="R1553" s="6">
        <f t="shared" si="171"/>
        <v>0</v>
      </c>
      <c r="S1553" s="2" t="str">
        <f t="shared" si="172"/>
        <v>photography</v>
      </c>
      <c r="T1553" s="2" t="str">
        <f t="shared" si="173"/>
        <v>nature</v>
      </c>
      <c r="U1553" s="2">
        <f t="shared" si="174"/>
        <v>30</v>
      </c>
    </row>
    <row r="1554" spans="1:21" ht="60" x14ac:dyDescent="0.25">
      <c r="A1554" s="2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0">
        <f t="shared" si="168"/>
        <v>41913.165972222225</v>
      </c>
      <c r="K1554" s="4">
        <v>1410366708</v>
      </c>
      <c r="L1554" s="10">
        <f t="shared" si="169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4">
        <f t="shared" si="170"/>
        <v>50</v>
      </c>
      <c r="R1554" s="6">
        <f t="shared" si="171"/>
        <v>132.19</v>
      </c>
      <c r="S1554" s="2" t="str">
        <f t="shared" si="172"/>
        <v>photography</v>
      </c>
      <c r="T1554" s="2" t="str">
        <f t="shared" si="173"/>
        <v>nature</v>
      </c>
      <c r="U1554" s="2">
        <f t="shared" si="174"/>
        <v>20.477222222223645</v>
      </c>
    </row>
    <row r="1555" spans="1:21" ht="45" x14ac:dyDescent="0.25">
      <c r="A1555" s="2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0">
        <f t="shared" si="168"/>
        <v>42249.282951388886</v>
      </c>
      <c r="K1555" s="4">
        <v>1438584447</v>
      </c>
      <c r="L1555" s="10">
        <f t="shared" si="169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4">
        <f t="shared" si="170"/>
        <v>0</v>
      </c>
      <c r="R1555" s="6">
        <f t="shared" si="171"/>
        <v>0</v>
      </c>
      <c r="S1555" s="2" t="str">
        <f t="shared" si="172"/>
        <v>photography</v>
      </c>
      <c r="T1555" s="2" t="str">
        <f t="shared" si="173"/>
        <v>nature</v>
      </c>
      <c r="U1555" s="2">
        <f t="shared" si="174"/>
        <v>30</v>
      </c>
    </row>
    <row r="1556" spans="1:21" ht="60" x14ac:dyDescent="0.25">
      <c r="A1556" s="2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0">
        <f t="shared" si="168"/>
        <v>42218.252199074079</v>
      </c>
      <c r="K1556" s="4">
        <v>1435903390</v>
      </c>
      <c r="L1556" s="10">
        <f t="shared" si="169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4">
        <f t="shared" si="170"/>
        <v>0</v>
      </c>
      <c r="R1556" s="6">
        <f t="shared" si="171"/>
        <v>0</v>
      </c>
      <c r="S1556" s="2" t="str">
        <f t="shared" si="172"/>
        <v>photography</v>
      </c>
      <c r="T1556" s="2" t="str">
        <f t="shared" si="173"/>
        <v>nature</v>
      </c>
      <c r="U1556" s="2">
        <f t="shared" si="174"/>
        <v>30</v>
      </c>
    </row>
    <row r="1557" spans="1:21" ht="45" x14ac:dyDescent="0.25">
      <c r="A1557" s="2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0">
        <f t="shared" si="168"/>
        <v>42264.708333333328</v>
      </c>
      <c r="K1557" s="4">
        <v>1440513832</v>
      </c>
      <c r="L1557" s="10">
        <f t="shared" si="169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4">
        <f t="shared" si="170"/>
        <v>0</v>
      </c>
      <c r="R1557" s="6">
        <f t="shared" si="171"/>
        <v>0</v>
      </c>
      <c r="S1557" s="2" t="str">
        <f t="shared" si="172"/>
        <v>photography</v>
      </c>
      <c r="T1557" s="2" t="str">
        <f t="shared" si="173"/>
        <v>nature</v>
      </c>
      <c r="U1557" s="2">
        <f t="shared" si="174"/>
        <v>23.094537037031841</v>
      </c>
    </row>
    <row r="1558" spans="1:21" ht="45" x14ac:dyDescent="0.25">
      <c r="A1558" s="2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0">
        <f t="shared" si="168"/>
        <v>42555.153055555551</v>
      </c>
      <c r="K1558" s="4">
        <v>1465011624</v>
      </c>
      <c r="L1558" s="10">
        <f t="shared" si="169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4">
        <f t="shared" si="170"/>
        <v>46</v>
      </c>
      <c r="R1558" s="6">
        <f t="shared" si="171"/>
        <v>56.42</v>
      </c>
      <c r="S1558" s="2" t="str">
        <f t="shared" si="172"/>
        <v>photography</v>
      </c>
      <c r="T1558" s="2" t="str">
        <f t="shared" si="173"/>
        <v>nature</v>
      </c>
      <c r="U1558" s="2">
        <f t="shared" si="174"/>
        <v>30</v>
      </c>
    </row>
    <row r="1559" spans="1:21" ht="45" x14ac:dyDescent="0.25">
      <c r="A1559" s="2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0">
        <f t="shared" si="168"/>
        <v>41902.65315972222</v>
      </c>
      <c r="K1559" s="4">
        <v>1408549233</v>
      </c>
      <c r="L1559" s="10">
        <f t="shared" si="169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4">
        <f t="shared" si="170"/>
        <v>4</v>
      </c>
      <c r="R1559" s="6">
        <f t="shared" si="171"/>
        <v>100</v>
      </c>
      <c r="S1559" s="2" t="str">
        <f t="shared" si="172"/>
        <v>photography</v>
      </c>
      <c r="T1559" s="2" t="str">
        <f t="shared" si="173"/>
        <v>nature</v>
      </c>
      <c r="U1559" s="2">
        <f t="shared" si="174"/>
        <v>31</v>
      </c>
    </row>
    <row r="1560" spans="1:21" ht="45" x14ac:dyDescent="0.25">
      <c r="A1560" s="2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0">
        <f t="shared" si="168"/>
        <v>42244.508333333331</v>
      </c>
      <c r="K1560" s="4">
        <v>1435656759</v>
      </c>
      <c r="L1560" s="10">
        <f t="shared" si="169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4">
        <f t="shared" si="170"/>
        <v>5</v>
      </c>
      <c r="R1560" s="6">
        <f t="shared" si="171"/>
        <v>11.67</v>
      </c>
      <c r="S1560" s="2" t="str">
        <f t="shared" si="172"/>
        <v>photography</v>
      </c>
      <c r="T1560" s="2" t="str">
        <f t="shared" si="173"/>
        <v>nature</v>
      </c>
      <c r="U1560" s="2">
        <f t="shared" si="174"/>
        <v>59.110659722224227</v>
      </c>
    </row>
    <row r="1561" spans="1:21" ht="45" x14ac:dyDescent="0.25">
      <c r="A1561" s="2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0">
        <f t="shared" si="168"/>
        <v>42123.05322916666</v>
      </c>
      <c r="K1561" s="4">
        <v>1428974199</v>
      </c>
      <c r="L1561" s="10">
        <f t="shared" si="169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4">
        <f t="shared" si="170"/>
        <v>1</v>
      </c>
      <c r="R1561" s="6">
        <f t="shared" si="171"/>
        <v>50</v>
      </c>
      <c r="S1561" s="2" t="str">
        <f t="shared" si="172"/>
        <v>photography</v>
      </c>
      <c r="T1561" s="2" t="str">
        <f t="shared" si="173"/>
        <v>nature</v>
      </c>
      <c r="U1561" s="2">
        <f t="shared" si="174"/>
        <v>15</v>
      </c>
    </row>
    <row r="1562" spans="1:21" ht="60" x14ac:dyDescent="0.25">
      <c r="A1562" s="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0">
        <f t="shared" si="168"/>
        <v>41956.062418981484</v>
      </c>
      <c r="K1562" s="4">
        <v>1414110593</v>
      </c>
      <c r="L1562" s="10">
        <f t="shared" si="169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4">
        <f t="shared" si="170"/>
        <v>4</v>
      </c>
      <c r="R1562" s="6">
        <f t="shared" si="171"/>
        <v>23.5</v>
      </c>
      <c r="S1562" s="2" t="str">
        <f t="shared" si="172"/>
        <v>photography</v>
      </c>
      <c r="T1562" s="2" t="str">
        <f t="shared" si="173"/>
        <v>nature</v>
      </c>
      <c r="U1562" s="2">
        <f t="shared" si="174"/>
        <v>20.041666666671517</v>
      </c>
    </row>
    <row r="1563" spans="1:21" ht="60" x14ac:dyDescent="0.25">
      <c r="A1563" s="2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0">
        <f t="shared" si="168"/>
        <v>41585.083368055559</v>
      </c>
      <c r="K1563" s="4">
        <v>1381194003</v>
      </c>
      <c r="L1563" s="10">
        <f t="shared" si="169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4">
        <f t="shared" si="170"/>
        <v>1</v>
      </c>
      <c r="R1563" s="6">
        <f t="shared" si="171"/>
        <v>67</v>
      </c>
      <c r="S1563" s="2" t="str">
        <f t="shared" si="172"/>
        <v>publishing</v>
      </c>
      <c r="T1563" s="2" t="str">
        <f t="shared" si="173"/>
        <v>art books</v>
      </c>
      <c r="U1563" s="2">
        <f t="shared" si="174"/>
        <v>30.041666666671517</v>
      </c>
    </row>
    <row r="1564" spans="1:21" ht="60" x14ac:dyDescent="0.25">
      <c r="A1564" s="2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0">
        <f t="shared" si="168"/>
        <v>40149.034722222219</v>
      </c>
      <c r="K1564" s="4">
        <v>1253712916</v>
      </c>
      <c r="L1564" s="10">
        <f t="shared" si="169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4">
        <f t="shared" si="170"/>
        <v>0</v>
      </c>
      <c r="R1564" s="6">
        <f t="shared" si="171"/>
        <v>0</v>
      </c>
      <c r="S1564" s="2" t="str">
        <f t="shared" si="172"/>
        <v>publishing</v>
      </c>
      <c r="T1564" s="2" t="str">
        <f t="shared" si="173"/>
        <v>art books</v>
      </c>
      <c r="U1564" s="2">
        <f t="shared" si="174"/>
        <v>69.468564814815181</v>
      </c>
    </row>
    <row r="1565" spans="1:21" ht="45" x14ac:dyDescent="0.25">
      <c r="A1565" s="2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0">
        <f t="shared" si="168"/>
        <v>41712.700821759259</v>
      </c>
      <c r="K1565" s="4">
        <v>1389635351</v>
      </c>
      <c r="L1565" s="10">
        <f t="shared" si="169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4">
        <f t="shared" si="170"/>
        <v>2</v>
      </c>
      <c r="R1565" s="6">
        <f t="shared" si="171"/>
        <v>42.5</v>
      </c>
      <c r="S1565" s="2" t="str">
        <f t="shared" si="172"/>
        <v>publishing</v>
      </c>
      <c r="T1565" s="2" t="str">
        <f t="shared" si="173"/>
        <v>art books</v>
      </c>
      <c r="U1565" s="2">
        <f t="shared" si="174"/>
        <v>59.958333333335759</v>
      </c>
    </row>
    <row r="1566" spans="1:21" ht="60" x14ac:dyDescent="0.25">
      <c r="A1566" s="2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0">
        <f t="shared" si="168"/>
        <v>42152.836805555555</v>
      </c>
      <c r="K1566" s="4">
        <v>1430124509</v>
      </c>
      <c r="L1566" s="10">
        <f t="shared" si="169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4">
        <f t="shared" si="170"/>
        <v>1</v>
      </c>
      <c r="R1566" s="6">
        <f t="shared" si="171"/>
        <v>10</v>
      </c>
      <c r="S1566" s="2" t="str">
        <f t="shared" si="172"/>
        <v>publishing</v>
      </c>
      <c r="T1566" s="2" t="str">
        <f t="shared" si="173"/>
        <v>art books</v>
      </c>
      <c r="U1566" s="2">
        <f t="shared" si="174"/>
        <v>31.469803240739566</v>
      </c>
    </row>
    <row r="1567" spans="1:21" ht="60" x14ac:dyDescent="0.25">
      <c r="A1567" s="2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0">
        <f t="shared" si="168"/>
        <v>40702.729872685188</v>
      </c>
      <c r="K1567" s="4">
        <v>1304962261</v>
      </c>
      <c r="L1567" s="10">
        <f t="shared" si="169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4">
        <f t="shared" si="170"/>
        <v>3</v>
      </c>
      <c r="R1567" s="6">
        <f t="shared" si="171"/>
        <v>100</v>
      </c>
      <c r="S1567" s="2" t="str">
        <f t="shared" si="172"/>
        <v>publishing</v>
      </c>
      <c r="T1567" s="2" t="str">
        <f t="shared" si="173"/>
        <v>art books</v>
      </c>
      <c r="U1567" s="2">
        <f t="shared" si="174"/>
        <v>30</v>
      </c>
    </row>
    <row r="1568" spans="1:21" ht="45" x14ac:dyDescent="0.25">
      <c r="A1568" s="2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0">
        <f t="shared" si="168"/>
        <v>42578.916666666672</v>
      </c>
      <c r="K1568" s="4">
        <v>1467151204</v>
      </c>
      <c r="L1568" s="10">
        <f t="shared" si="169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4">
        <f t="shared" si="170"/>
        <v>22</v>
      </c>
      <c r="R1568" s="6">
        <f t="shared" si="171"/>
        <v>108.05</v>
      </c>
      <c r="S1568" s="2" t="str">
        <f t="shared" si="172"/>
        <v>publishing</v>
      </c>
      <c r="T1568" s="2" t="str">
        <f t="shared" si="173"/>
        <v>art books</v>
      </c>
      <c r="U1568" s="2">
        <f t="shared" si="174"/>
        <v>28.999953703707433</v>
      </c>
    </row>
    <row r="1569" spans="1:21" ht="60" x14ac:dyDescent="0.25">
      <c r="A1569" s="2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0">
        <f t="shared" si="168"/>
        <v>41687</v>
      </c>
      <c r="K1569" s="4">
        <v>1391293745</v>
      </c>
      <c r="L1569" s="10">
        <f t="shared" si="169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4">
        <f t="shared" si="170"/>
        <v>5</v>
      </c>
      <c r="R1569" s="6">
        <f t="shared" si="171"/>
        <v>26.92</v>
      </c>
      <c r="S1569" s="2" t="str">
        <f t="shared" si="172"/>
        <v>publishing</v>
      </c>
      <c r="T1569" s="2" t="str">
        <f t="shared" si="173"/>
        <v>art books</v>
      </c>
      <c r="U1569" s="2">
        <f t="shared" si="174"/>
        <v>15.063136574077362</v>
      </c>
    </row>
    <row r="1570" spans="1:21" ht="45" x14ac:dyDescent="0.25">
      <c r="A1570" s="2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0">
        <f t="shared" si="168"/>
        <v>41997.062326388885</v>
      </c>
      <c r="K1570" s="4">
        <v>1416360585</v>
      </c>
      <c r="L1570" s="10">
        <f t="shared" si="169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4">
        <f t="shared" si="170"/>
        <v>14</v>
      </c>
      <c r="R1570" s="6">
        <f t="shared" si="171"/>
        <v>155</v>
      </c>
      <c r="S1570" s="2" t="str">
        <f t="shared" si="172"/>
        <v>publishing</v>
      </c>
      <c r="T1570" s="2" t="str">
        <f t="shared" si="173"/>
        <v>art books</v>
      </c>
      <c r="U1570" s="2">
        <f t="shared" si="174"/>
        <v>35</v>
      </c>
    </row>
    <row r="1571" spans="1:21" x14ac:dyDescent="0.25">
      <c r="A1571" s="2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0">
        <f t="shared" si="168"/>
        <v>41419.679560185185</v>
      </c>
      <c r="K1571" s="4">
        <v>1366906714</v>
      </c>
      <c r="L1571" s="10">
        <f t="shared" si="169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4">
        <f t="shared" si="170"/>
        <v>0</v>
      </c>
      <c r="R1571" s="6">
        <f t="shared" si="171"/>
        <v>0</v>
      </c>
      <c r="S1571" s="2" t="str">
        <f t="shared" si="172"/>
        <v>publishing</v>
      </c>
      <c r="T1571" s="2" t="str">
        <f t="shared" si="173"/>
        <v>art books</v>
      </c>
      <c r="U1571" s="2">
        <f t="shared" si="174"/>
        <v>30</v>
      </c>
    </row>
    <row r="1572" spans="1:21" ht="30" x14ac:dyDescent="0.25">
      <c r="A1572" s="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0">
        <f t="shared" si="168"/>
        <v>42468.771782407406</v>
      </c>
      <c r="K1572" s="4">
        <v>1457551882</v>
      </c>
      <c r="L1572" s="10">
        <f t="shared" si="169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4">
        <f t="shared" si="170"/>
        <v>42</v>
      </c>
      <c r="R1572" s="6">
        <f t="shared" si="171"/>
        <v>47.77</v>
      </c>
      <c r="S1572" s="2" t="str">
        <f t="shared" si="172"/>
        <v>publishing</v>
      </c>
      <c r="T1572" s="2" t="str">
        <f t="shared" si="173"/>
        <v>art books</v>
      </c>
      <c r="U1572" s="2">
        <f t="shared" si="174"/>
        <v>29.958333333328483</v>
      </c>
    </row>
    <row r="1573" spans="1:21" ht="60" x14ac:dyDescent="0.25">
      <c r="A1573" s="2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0">
        <f t="shared" si="168"/>
        <v>42174.769479166673</v>
      </c>
      <c r="K1573" s="4">
        <v>1432146483</v>
      </c>
      <c r="L1573" s="10">
        <f t="shared" si="169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4">
        <f t="shared" si="170"/>
        <v>1</v>
      </c>
      <c r="R1573" s="6">
        <f t="shared" si="171"/>
        <v>20</v>
      </c>
      <c r="S1573" s="2" t="str">
        <f t="shared" si="172"/>
        <v>publishing</v>
      </c>
      <c r="T1573" s="2" t="str">
        <f t="shared" si="173"/>
        <v>art books</v>
      </c>
      <c r="U1573" s="2">
        <f t="shared" si="174"/>
        <v>30</v>
      </c>
    </row>
    <row r="1574" spans="1:21" ht="60" x14ac:dyDescent="0.25">
      <c r="A1574" s="2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0">
        <f t="shared" si="168"/>
        <v>42428.999305555553</v>
      </c>
      <c r="K1574" s="4">
        <v>1454546859</v>
      </c>
      <c r="L1574" s="10">
        <f t="shared" si="169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4">
        <f t="shared" si="170"/>
        <v>5</v>
      </c>
      <c r="R1574" s="6">
        <f t="shared" si="171"/>
        <v>41.67</v>
      </c>
      <c r="S1574" s="2" t="str">
        <f t="shared" si="172"/>
        <v>publishing</v>
      </c>
      <c r="T1574" s="2" t="str">
        <f t="shared" si="173"/>
        <v>art books</v>
      </c>
      <c r="U1574" s="2">
        <f t="shared" si="174"/>
        <v>24.966215277774609</v>
      </c>
    </row>
    <row r="1575" spans="1:21" ht="60" x14ac:dyDescent="0.25">
      <c r="A1575" s="2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0">
        <f t="shared" si="168"/>
        <v>42826.165972222225</v>
      </c>
      <c r="K1575" s="4">
        <v>1487548802</v>
      </c>
      <c r="L1575" s="10">
        <f t="shared" si="169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4">
        <f t="shared" si="170"/>
        <v>3</v>
      </c>
      <c r="R1575" s="6">
        <f t="shared" si="171"/>
        <v>74.33</v>
      </c>
      <c r="S1575" s="2" t="str">
        <f t="shared" si="172"/>
        <v>publishing</v>
      </c>
      <c r="T1575" s="2" t="str">
        <f t="shared" si="173"/>
        <v>art books</v>
      </c>
      <c r="U1575" s="2">
        <f t="shared" si="174"/>
        <v>40.16594907407125</v>
      </c>
    </row>
    <row r="1576" spans="1:21" ht="60" x14ac:dyDescent="0.25">
      <c r="A1576" s="2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0">
        <f t="shared" si="168"/>
        <v>42052.927418981482</v>
      </c>
      <c r="K1576" s="4">
        <v>1421187329</v>
      </c>
      <c r="L1576" s="10">
        <f t="shared" si="169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4">
        <f t="shared" si="170"/>
        <v>6</v>
      </c>
      <c r="R1576" s="6">
        <f t="shared" si="171"/>
        <v>84.33</v>
      </c>
      <c r="S1576" s="2" t="str">
        <f t="shared" si="172"/>
        <v>publishing</v>
      </c>
      <c r="T1576" s="2" t="str">
        <f t="shared" si="173"/>
        <v>art books</v>
      </c>
      <c r="U1576" s="2">
        <f t="shared" si="174"/>
        <v>35</v>
      </c>
    </row>
    <row r="1577" spans="1:21" ht="60" x14ac:dyDescent="0.25">
      <c r="A1577" s="2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0">
        <f t="shared" si="168"/>
        <v>41829.524259259262</v>
      </c>
      <c r="K1577" s="4">
        <v>1402317296</v>
      </c>
      <c r="L1577" s="10">
        <f t="shared" si="169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4">
        <f t="shared" si="170"/>
        <v>23</v>
      </c>
      <c r="R1577" s="6">
        <f t="shared" si="171"/>
        <v>65.459999999999994</v>
      </c>
      <c r="S1577" s="2" t="str">
        <f t="shared" si="172"/>
        <v>publishing</v>
      </c>
      <c r="T1577" s="2" t="str">
        <f t="shared" si="173"/>
        <v>art books</v>
      </c>
      <c r="U1577" s="2">
        <f t="shared" si="174"/>
        <v>30</v>
      </c>
    </row>
    <row r="1578" spans="1:21" ht="45" x14ac:dyDescent="0.25">
      <c r="A1578" s="2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0">
        <f t="shared" si="168"/>
        <v>42185.879259259258</v>
      </c>
      <c r="K1578" s="4">
        <v>1431810368</v>
      </c>
      <c r="L1578" s="10">
        <f t="shared" si="169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4">
        <f t="shared" si="170"/>
        <v>13</v>
      </c>
      <c r="R1578" s="6">
        <f t="shared" si="171"/>
        <v>65</v>
      </c>
      <c r="S1578" s="2" t="str">
        <f t="shared" si="172"/>
        <v>publishing</v>
      </c>
      <c r="T1578" s="2" t="str">
        <f t="shared" si="173"/>
        <v>art books</v>
      </c>
      <c r="U1578" s="2">
        <f t="shared" si="174"/>
        <v>45</v>
      </c>
    </row>
    <row r="1579" spans="1:21" ht="60" x14ac:dyDescent="0.25">
      <c r="A1579" s="2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0">
        <f t="shared" si="168"/>
        <v>41114.847777777781</v>
      </c>
      <c r="K1579" s="4">
        <v>1337977248</v>
      </c>
      <c r="L1579" s="10">
        <f t="shared" si="169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4">
        <f t="shared" si="170"/>
        <v>1</v>
      </c>
      <c r="R1579" s="6">
        <f t="shared" si="171"/>
        <v>27.5</v>
      </c>
      <c r="S1579" s="2" t="str">
        <f t="shared" si="172"/>
        <v>publishing</v>
      </c>
      <c r="T1579" s="2" t="str">
        <f t="shared" si="173"/>
        <v>art books</v>
      </c>
      <c r="U1579" s="2">
        <f t="shared" si="174"/>
        <v>60</v>
      </c>
    </row>
    <row r="1580" spans="1:21" ht="60" x14ac:dyDescent="0.25">
      <c r="A1580" s="2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0">
        <f t="shared" si="168"/>
        <v>40423.083333333336</v>
      </c>
      <c r="K1580" s="4">
        <v>1281317691</v>
      </c>
      <c r="L1580" s="10">
        <f t="shared" si="169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4">
        <f t="shared" si="170"/>
        <v>11</v>
      </c>
      <c r="R1580" s="6">
        <f t="shared" si="171"/>
        <v>51.25</v>
      </c>
      <c r="S1580" s="2" t="str">
        <f t="shared" si="172"/>
        <v>publishing</v>
      </c>
      <c r="T1580" s="2" t="str">
        <f t="shared" si="173"/>
        <v>art books</v>
      </c>
      <c r="U1580" s="2">
        <f t="shared" si="174"/>
        <v>24.017465277778683</v>
      </c>
    </row>
    <row r="1581" spans="1:21" ht="45" x14ac:dyDescent="0.25">
      <c r="A1581" s="2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0">
        <f t="shared" si="168"/>
        <v>41514.996423611112</v>
      </c>
      <c r="K1581" s="4">
        <v>1374882891</v>
      </c>
      <c r="L1581" s="10">
        <f t="shared" si="169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4">
        <f t="shared" si="170"/>
        <v>1</v>
      </c>
      <c r="R1581" s="6">
        <f t="shared" si="171"/>
        <v>14</v>
      </c>
      <c r="S1581" s="2" t="str">
        <f t="shared" si="172"/>
        <v>publishing</v>
      </c>
      <c r="T1581" s="2" t="str">
        <f t="shared" si="173"/>
        <v>art books</v>
      </c>
      <c r="U1581" s="2">
        <f t="shared" si="174"/>
        <v>33</v>
      </c>
    </row>
    <row r="1582" spans="1:21" ht="45" x14ac:dyDescent="0.25">
      <c r="A1582" s="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0">
        <f t="shared" si="168"/>
        <v>41050.050069444449</v>
      </c>
      <c r="K1582" s="4">
        <v>1332378726</v>
      </c>
      <c r="L1582" s="10">
        <f t="shared" si="169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4">
        <f t="shared" si="170"/>
        <v>0</v>
      </c>
      <c r="R1582" s="6">
        <f t="shared" si="171"/>
        <v>0</v>
      </c>
      <c r="S1582" s="2" t="str">
        <f t="shared" si="172"/>
        <v>publishing</v>
      </c>
      <c r="T1582" s="2" t="str">
        <f t="shared" si="173"/>
        <v>art books</v>
      </c>
      <c r="U1582" s="2">
        <f t="shared" si="174"/>
        <v>60</v>
      </c>
    </row>
    <row r="1583" spans="1:21" ht="60" x14ac:dyDescent="0.25">
      <c r="A1583" s="2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0">
        <f t="shared" si="168"/>
        <v>42357.448958333334</v>
      </c>
      <c r="K1583" s="4">
        <v>1447757190</v>
      </c>
      <c r="L1583" s="10">
        <f t="shared" si="169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4">
        <f t="shared" si="170"/>
        <v>1</v>
      </c>
      <c r="R1583" s="6">
        <f t="shared" si="171"/>
        <v>5</v>
      </c>
      <c r="S1583" s="2" t="str">
        <f t="shared" si="172"/>
        <v>photography</v>
      </c>
      <c r="T1583" s="2" t="str">
        <f t="shared" si="173"/>
        <v>places</v>
      </c>
      <c r="U1583" s="2">
        <f t="shared" si="174"/>
        <v>32</v>
      </c>
    </row>
    <row r="1584" spans="1:21" ht="30" x14ac:dyDescent="0.25">
      <c r="A1584" s="2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0">
        <f t="shared" si="168"/>
        <v>42303.888888888891</v>
      </c>
      <c r="K1584" s="4">
        <v>1440961053</v>
      </c>
      <c r="L1584" s="10">
        <f t="shared" si="169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4">
        <f t="shared" si="170"/>
        <v>10</v>
      </c>
      <c r="R1584" s="6">
        <f t="shared" si="171"/>
        <v>31</v>
      </c>
      <c r="S1584" s="2" t="str">
        <f t="shared" si="172"/>
        <v>photography</v>
      </c>
      <c r="T1584" s="2" t="str">
        <f t="shared" si="173"/>
        <v>places</v>
      </c>
      <c r="U1584" s="2">
        <f t="shared" si="174"/>
        <v>57.098923611112696</v>
      </c>
    </row>
    <row r="1585" spans="1:21" ht="60" x14ac:dyDescent="0.25">
      <c r="A1585" s="2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0">
        <f t="shared" si="168"/>
        <v>41907.904988425929</v>
      </c>
      <c r="K1585" s="4">
        <v>1409089391</v>
      </c>
      <c r="L1585" s="10">
        <f t="shared" si="169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4">
        <f t="shared" si="170"/>
        <v>1</v>
      </c>
      <c r="R1585" s="6">
        <f t="shared" si="171"/>
        <v>15</v>
      </c>
      <c r="S1585" s="2" t="str">
        <f t="shared" si="172"/>
        <v>photography</v>
      </c>
      <c r="T1585" s="2" t="str">
        <f t="shared" si="173"/>
        <v>places</v>
      </c>
      <c r="U1585" s="2">
        <f t="shared" si="174"/>
        <v>30</v>
      </c>
    </row>
    <row r="1586" spans="1:21" ht="60" x14ac:dyDescent="0.25">
      <c r="A1586" s="2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0">
        <f t="shared" si="168"/>
        <v>41789.649317129632</v>
      </c>
      <c r="K1586" s="4">
        <v>1400600101</v>
      </c>
      <c r="L1586" s="10">
        <f t="shared" si="169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4">
        <f t="shared" si="170"/>
        <v>0</v>
      </c>
      <c r="R1586" s="6">
        <f t="shared" si="171"/>
        <v>0</v>
      </c>
      <c r="S1586" s="2" t="str">
        <f t="shared" si="172"/>
        <v>photography</v>
      </c>
      <c r="T1586" s="2" t="str">
        <f t="shared" si="173"/>
        <v>places</v>
      </c>
      <c r="U1586" s="2">
        <f t="shared" si="174"/>
        <v>10</v>
      </c>
    </row>
    <row r="1587" spans="1:21" ht="60" x14ac:dyDescent="0.25">
      <c r="A1587" s="2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0">
        <f t="shared" si="168"/>
        <v>42729.458333333328</v>
      </c>
      <c r="K1587" s="4">
        <v>1480800568</v>
      </c>
      <c r="L1587" s="10">
        <f t="shared" si="169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4">
        <f t="shared" si="170"/>
        <v>79</v>
      </c>
      <c r="R1587" s="6">
        <f t="shared" si="171"/>
        <v>131.66999999999999</v>
      </c>
      <c r="S1587" s="2" t="str">
        <f t="shared" si="172"/>
        <v>photography</v>
      </c>
      <c r="T1587" s="2" t="str">
        <f t="shared" si="173"/>
        <v>places</v>
      </c>
      <c r="U1587" s="2">
        <f t="shared" si="174"/>
        <v>21.562870370369637</v>
      </c>
    </row>
    <row r="1588" spans="1:21" ht="30" x14ac:dyDescent="0.25">
      <c r="A1588" s="2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0">
        <f t="shared" si="168"/>
        <v>42099.062754629631</v>
      </c>
      <c r="K1588" s="4">
        <v>1425609022</v>
      </c>
      <c r="L1588" s="10">
        <f t="shared" si="169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4">
        <f t="shared" si="170"/>
        <v>0</v>
      </c>
      <c r="R1588" s="6">
        <f t="shared" si="171"/>
        <v>0</v>
      </c>
      <c r="S1588" s="2" t="str">
        <f t="shared" si="172"/>
        <v>photography</v>
      </c>
      <c r="T1588" s="2" t="str">
        <f t="shared" si="173"/>
        <v>places</v>
      </c>
      <c r="U1588" s="2">
        <f t="shared" si="174"/>
        <v>29.958333333328483</v>
      </c>
    </row>
    <row r="1589" spans="1:21" ht="60" x14ac:dyDescent="0.25">
      <c r="A1589" s="2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0">
        <f t="shared" si="168"/>
        <v>41986.950983796298</v>
      </c>
      <c r="K1589" s="4">
        <v>1415918965</v>
      </c>
      <c r="L1589" s="10">
        <f t="shared" si="169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4">
        <f t="shared" si="170"/>
        <v>1</v>
      </c>
      <c r="R1589" s="6">
        <f t="shared" si="171"/>
        <v>1</v>
      </c>
      <c r="S1589" s="2" t="str">
        <f t="shared" si="172"/>
        <v>photography</v>
      </c>
      <c r="T1589" s="2" t="str">
        <f t="shared" si="173"/>
        <v>places</v>
      </c>
      <c r="U1589" s="2">
        <f t="shared" si="174"/>
        <v>30</v>
      </c>
    </row>
    <row r="1590" spans="1:21" ht="30" x14ac:dyDescent="0.25">
      <c r="A1590" s="2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0">
        <f t="shared" si="168"/>
        <v>42035.841666666667</v>
      </c>
      <c r="K1590" s="4">
        <v>1420091999</v>
      </c>
      <c r="L1590" s="10">
        <f t="shared" si="169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4">
        <f t="shared" si="170"/>
        <v>0</v>
      </c>
      <c r="R1590" s="6">
        <f t="shared" si="171"/>
        <v>0</v>
      </c>
      <c r="S1590" s="2" t="str">
        <f t="shared" si="172"/>
        <v>photography</v>
      </c>
      <c r="T1590" s="2" t="str">
        <f t="shared" si="173"/>
        <v>places</v>
      </c>
      <c r="U1590" s="2">
        <f t="shared" si="174"/>
        <v>30.591678240736655</v>
      </c>
    </row>
    <row r="1591" spans="1:21" ht="45" x14ac:dyDescent="0.25">
      <c r="A1591" s="2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0">
        <f t="shared" si="168"/>
        <v>42286.984791666662</v>
      </c>
      <c r="K1591" s="4">
        <v>1441841886</v>
      </c>
      <c r="L1591" s="10">
        <f t="shared" si="169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4">
        <f t="shared" si="170"/>
        <v>0</v>
      </c>
      <c r="R1591" s="6">
        <f t="shared" si="171"/>
        <v>0</v>
      </c>
      <c r="S1591" s="2" t="str">
        <f t="shared" si="172"/>
        <v>photography</v>
      </c>
      <c r="T1591" s="2" t="str">
        <f t="shared" si="173"/>
        <v>places</v>
      </c>
      <c r="U1591" s="2">
        <f t="shared" si="174"/>
        <v>30</v>
      </c>
    </row>
    <row r="1592" spans="1:21" x14ac:dyDescent="0.25">
      <c r="A1592" s="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0">
        <f t="shared" si="168"/>
        <v>42270.857222222221</v>
      </c>
      <c r="K1592" s="4">
        <v>1440448464</v>
      </c>
      <c r="L1592" s="10">
        <f t="shared" si="169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4">
        <f t="shared" si="170"/>
        <v>2</v>
      </c>
      <c r="R1592" s="6">
        <f t="shared" si="171"/>
        <v>510</v>
      </c>
      <c r="S1592" s="2" t="str">
        <f t="shared" si="172"/>
        <v>photography</v>
      </c>
      <c r="T1592" s="2" t="str">
        <f t="shared" si="173"/>
        <v>places</v>
      </c>
      <c r="U1592" s="2">
        <f t="shared" si="174"/>
        <v>30</v>
      </c>
    </row>
    <row r="1593" spans="1:21" ht="60" x14ac:dyDescent="0.25">
      <c r="A1593" s="2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0">
        <f t="shared" si="168"/>
        <v>42463.68450231482</v>
      </c>
      <c r="K1593" s="4">
        <v>1457112341</v>
      </c>
      <c r="L1593" s="10">
        <f t="shared" si="169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4">
        <f t="shared" si="170"/>
        <v>30</v>
      </c>
      <c r="R1593" s="6">
        <f t="shared" si="171"/>
        <v>44.48</v>
      </c>
      <c r="S1593" s="2" t="str">
        <f t="shared" si="172"/>
        <v>photography</v>
      </c>
      <c r="T1593" s="2" t="str">
        <f t="shared" si="173"/>
        <v>places</v>
      </c>
      <c r="U1593" s="2">
        <f t="shared" si="174"/>
        <v>29.958333333343035</v>
      </c>
    </row>
    <row r="1594" spans="1:21" ht="30" x14ac:dyDescent="0.25">
      <c r="A1594" s="2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0">
        <f t="shared" si="168"/>
        <v>42091.031076388885</v>
      </c>
      <c r="K1594" s="4">
        <v>1423619085</v>
      </c>
      <c r="L1594" s="10">
        <f t="shared" si="169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4">
        <f t="shared" si="170"/>
        <v>0</v>
      </c>
      <c r="R1594" s="6">
        <f t="shared" si="171"/>
        <v>0</v>
      </c>
      <c r="S1594" s="2" t="str">
        <f t="shared" si="172"/>
        <v>photography</v>
      </c>
      <c r="T1594" s="2" t="str">
        <f t="shared" si="173"/>
        <v>places</v>
      </c>
      <c r="U1594" s="2">
        <f t="shared" si="174"/>
        <v>44.958333333328483</v>
      </c>
    </row>
    <row r="1595" spans="1:21" ht="45" x14ac:dyDescent="0.25">
      <c r="A1595" s="2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0">
        <f t="shared" si="168"/>
        <v>42063.845543981486</v>
      </c>
      <c r="K1595" s="4">
        <v>1422562655</v>
      </c>
      <c r="L1595" s="10">
        <f t="shared" si="169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4">
        <f t="shared" si="170"/>
        <v>1</v>
      </c>
      <c r="R1595" s="6">
        <f t="shared" si="171"/>
        <v>1</v>
      </c>
      <c r="S1595" s="2" t="str">
        <f t="shared" si="172"/>
        <v>photography</v>
      </c>
      <c r="T1595" s="2" t="str">
        <f t="shared" si="173"/>
        <v>places</v>
      </c>
      <c r="U1595" s="2">
        <f t="shared" si="174"/>
        <v>30</v>
      </c>
    </row>
    <row r="1596" spans="1:21" ht="45" x14ac:dyDescent="0.25">
      <c r="A1596" s="2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0">
        <f t="shared" si="168"/>
        <v>42505.681249999994</v>
      </c>
      <c r="K1596" s="4">
        <v>1458147982</v>
      </c>
      <c r="L1596" s="10">
        <f t="shared" si="169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4">
        <f t="shared" si="170"/>
        <v>21</v>
      </c>
      <c r="R1596" s="6">
        <f t="shared" si="171"/>
        <v>20.5</v>
      </c>
      <c r="S1596" s="2" t="str">
        <f t="shared" si="172"/>
        <v>photography</v>
      </c>
      <c r="T1596" s="2" t="str">
        <f t="shared" si="173"/>
        <v>places</v>
      </c>
      <c r="U1596" s="2">
        <f t="shared" si="174"/>
        <v>59.968495370369055</v>
      </c>
    </row>
    <row r="1597" spans="1:21" ht="45" x14ac:dyDescent="0.25">
      <c r="A1597" s="2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0">
        <f t="shared" si="168"/>
        <v>41808.842361111114</v>
      </c>
      <c r="K1597" s="4">
        <v>1400634728</v>
      </c>
      <c r="L1597" s="10">
        <f t="shared" si="169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4">
        <f t="shared" si="170"/>
        <v>1</v>
      </c>
      <c r="R1597" s="6">
        <f t="shared" si="171"/>
        <v>40</v>
      </c>
      <c r="S1597" s="2" t="str">
        <f t="shared" si="172"/>
        <v>photography</v>
      </c>
      <c r="T1597" s="2" t="str">
        <f t="shared" si="173"/>
        <v>places</v>
      </c>
      <c r="U1597" s="2">
        <f t="shared" si="174"/>
        <v>28.79226851851854</v>
      </c>
    </row>
    <row r="1598" spans="1:21" ht="45" x14ac:dyDescent="0.25">
      <c r="A1598" s="2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0">
        <f t="shared" si="168"/>
        <v>41986.471863425926</v>
      </c>
      <c r="K1598" s="4">
        <v>1414577969</v>
      </c>
      <c r="L1598" s="10">
        <f t="shared" si="169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4">
        <f t="shared" si="170"/>
        <v>3</v>
      </c>
      <c r="R1598" s="6">
        <f t="shared" si="171"/>
        <v>25</v>
      </c>
      <c r="S1598" s="2" t="str">
        <f t="shared" si="172"/>
        <v>photography</v>
      </c>
      <c r="T1598" s="2" t="str">
        <f t="shared" si="173"/>
        <v>places</v>
      </c>
      <c r="U1598" s="2">
        <f t="shared" si="174"/>
        <v>45.041666666664241</v>
      </c>
    </row>
    <row r="1599" spans="1:21" ht="45" x14ac:dyDescent="0.25">
      <c r="A1599" s="2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0">
        <f t="shared" si="168"/>
        <v>42633.354131944448</v>
      </c>
      <c r="K1599" s="4">
        <v>1471768197</v>
      </c>
      <c r="L1599" s="10">
        <f t="shared" si="169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4">
        <f t="shared" si="170"/>
        <v>0</v>
      </c>
      <c r="R1599" s="6">
        <f t="shared" si="171"/>
        <v>0</v>
      </c>
      <c r="S1599" s="2" t="str">
        <f t="shared" si="172"/>
        <v>photography</v>
      </c>
      <c r="T1599" s="2" t="str">
        <f t="shared" si="173"/>
        <v>places</v>
      </c>
      <c r="U1599" s="2">
        <f t="shared" si="174"/>
        <v>30</v>
      </c>
    </row>
    <row r="1600" spans="1:21" ht="60" x14ac:dyDescent="0.25">
      <c r="A1600" s="2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0">
        <f t="shared" si="168"/>
        <v>42211.667337962965</v>
      </c>
      <c r="K1600" s="4">
        <v>1432742458</v>
      </c>
      <c r="L1600" s="10">
        <f t="shared" si="169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4">
        <f t="shared" si="170"/>
        <v>1</v>
      </c>
      <c r="R1600" s="6">
        <f t="shared" si="171"/>
        <v>1</v>
      </c>
      <c r="S1600" s="2" t="str">
        <f t="shared" si="172"/>
        <v>photography</v>
      </c>
      <c r="T1600" s="2" t="str">
        <f t="shared" si="173"/>
        <v>places</v>
      </c>
      <c r="U1600" s="2">
        <f t="shared" si="174"/>
        <v>60</v>
      </c>
    </row>
    <row r="1601" spans="1:21" ht="45" x14ac:dyDescent="0.25">
      <c r="A1601" s="2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0">
        <f t="shared" si="168"/>
        <v>42468.497407407413</v>
      </c>
      <c r="K1601" s="4">
        <v>1457528176</v>
      </c>
      <c r="L1601" s="10">
        <f t="shared" si="169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4">
        <f t="shared" si="170"/>
        <v>0</v>
      </c>
      <c r="R1601" s="6">
        <f t="shared" si="171"/>
        <v>0</v>
      </c>
      <c r="S1601" s="2" t="str">
        <f t="shared" si="172"/>
        <v>photography</v>
      </c>
      <c r="T1601" s="2" t="str">
        <f t="shared" si="173"/>
        <v>places</v>
      </c>
      <c r="U1601" s="2">
        <f t="shared" si="174"/>
        <v>29.958333333343035</v>
      </c>
    </row>
    <row r="1602" spans="1:21" ht="60" x14ac:dyDescent="0.25">
      <c r="A1602" s="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0">
        <f t="shared" si="168"/>
        <v>41835.21597222222</v>
      </c>
      <c r="K1602" s="4">
        <v>1401585752</v>
      </c>
      <c r="L1602" s="10">
        <f t="shared" si="169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4">
        <f t="shared" si="170"/>
        <v>8</v>
      </c>
      <c r="R1602" s="6">
        <f t="shared" si="171"/>
        <v>40.78</v>
      </c>
      <c r="S1602" s="2" t="str">
        <f t="shared" si="172"/>
        <v>photography</v>
      </c>
      <c r="T1602" s="2" t="str">
        <f t="shared" si="173"/>
        <v>places</v>
      </c>
      <c r="U1602" s="2">
        <f t="shared" si="174"/>
        <v>44.158657407402643</v>
      </c>
    </row>
    <row r="1603" spans="1:21" ht="45" x14ac:dyDescent="0.25">
      <c r="A1603" s="2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0">
        <f t="shared" ref="J1603:J1666" si="175">(((I1603/60)/60)/24)+DATE(1970,1,1)</f>
        <v>40668.092974537038</v>
      </c>
      <c r="K1603" s="4">
        <v>1301969633</v>
      </c>
      <c r="L1603" s="10">
        <f t="shared" ref="L1603:L1666" si="176">(((K1603/60)/60)/24)+DATE(1970,1,1)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4">
        <f t="shared" ref="Q1603:Q1666" si="177">ROUNDUP((E1603/D1603)*100,0)</f>
        <v>109</v>
      </c>
      <c r="R1603" s="6">
        <f t="shared" ref="R1603:R1666" si="178">IF(E1603&lt;&gt;0,ROUND(E1603/N1603,2),0)</f>
        <v>48.33</v>
      </c>
      <c r="S1603" s="2" t="str">
        <f t="shared" ref="S1603:S1666" si="179">LEFT(P1603,SEARCH("/",P1603,1)-1)</f>
        <v>music</v>
      </c>
      <c r="T1603" s="2" t="str">
        <f t="shared" ref="T1603:T1666" si="180">RIGHT(P1603,LEN(P1603)-SEARCH("/",P1603,1))</f>
        <v>rock</v>
      </c>
      <c r="U1603" s="2">
        <f t="shared" ref="U1603:U1666" si="181">J1603-L1603</f>
        <v>30</v>
      </c>
    </row>
    <row r="1604" spans="1:21" ht="45" x14ac:dyDescent="0.25">
      <c r="A1604" s="2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0">
        <f t="shared" si="175"/>
        <v>40830.958333333336</v>
      </c>
      <c r="K1604" s="4">
        <v>1314947317</v>
      </c>
      <c r="L1604" s="10">
        <f t="shared" si="176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4">
        <f t="shared" si="177"/>
        <v>101</v>
      </c>
      <c r="R1604" s="6">
        <f t="shared" si="178"/>
        <v>46.95</v>
      </c>
      <c r="S1604" s="2" t="str">
        <f t="shared" si="179"/>
        <v>music</v>
      </c>
      <c r="T1604" s="2" t="str">
        <f t="shared" si="180"/>
        <v>rock</v>
      </c>
      <c r="U1604" s="2">
        <f t="shared" si="181"/>
        <v>42.660682870373421</v>
      </c>
    </row>
    <row r="1605" spans="1:21" ht="45" x14ac:dyDescent="0.25">
      <c r="A1605" s="2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0">
        <f t="shared" si="175"/>
        <v>40936.169664351852</v>
      </c>
      <c r="K1605" s="4">
        <v>1322539459</v>
      </c>
      <c r="L1605" s="10">
        <f t="shared" si="176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4">
        <f t="shared" si="177"/>
        <v>101</v>
      </c>
      <c r="R1605" s="6">
        <f t="shared" si="178"/>
        <v>66.69</v>
      </c>
      <c r="S1605" s="2" t="str">
        <f t="shared" si="179"/>
        <v>music</v>
      </c>
      <c r="T1605" s="2" t="str">
        <f t="shared" si="180"/>
        <v>rock</v>
      </c>
      <c r="U1605" s="2">
        <f t="shared" si="181"/>
        <v>60</v>
      </c>
    </row>
    <row r="1606" spans="1:21" ht="60" x14ac:dyDescent="0.25">
      <c r="A1606" s="2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0">
        <f t="shared" si="175"/>
        <v>40985.80364583333</v>
      </c>
      <c r="K1606" s="4">
        <v>1328559435</v>
      </c>
      <c r="L1606" s="10">
        <f t="shared" si="176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4">
        <f t="shared" si="177"/>
        <v>123</v>
      </c>
      <c r="R1606" s="6">
        <f t="shared" si="178"/>
        <v>48.84</v>
      </c>
      <c r="S1606" s="2" t="str">
        <f t="shared" si="179"/>
        <v>music</v>
      </c>
      <c r="T1606" s="2" t="str">
        <f t="shared" si="180"/>
        <v>rock</v>
      </c>
      <c r="U1606" s="2">
        <f t="shared" si="181"/>
        <v>39.958333333328483</v>
      </c>
    </row>
    <row r="1607" spans="1:21" ht="60" x14ac:dyDescent="0.25">
      <c r="A1607" s="2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0">
        <f t="shared" si="175"/>
        <v>40756.291666666664</v>
      </c>
      <c r="K1607" s="4">
        <v>1311380313</v>
      </c>
      <c r="L1607" s="10">
        <f t="shared" si="176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4">
        <f t="shared" si="177"/>
        <v>101</v>
      </c>
      <c r="R1607" s="6">
        <f t="shared" si="178"/>
        <v>137.31</v>
      </c>
      <c r="S1607" s="2" t="str">
        <f t="shared" si="179"/>
        <v>music</v>
      </c>
      <c r="T1607" s="2" t="str">
        <f t="shared" si="180"/>
        <v>rock</v>
      </c>
      <c r="U1607" s="2">
        <f t="shared" si="181"/>
        <v>9.2787847222207347</v>
      </c>
    </row>
    <row r="1608" spans="1:21" ht="60" x14ac:dyDescent="0.25">
      <c r="A1608" s="2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0">
        <f t="shared" si="175"/>
        <v>40626.069884259261</v>
      </c>
      <c r="K1608" s="4">
        <v>1293158438</v>
      </c>
      <c r="L1608" s="10">
        <f t="shared" si="176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4">
        <f t="shared" si="177"/>
        <v>102</v>
      </c>
      <c r="R1608" s="6">
        <f t="shared" si="178"/>
        <v>87.83</v>
      </c>
      <c r="S1608" s="2" t="str">
        <f t="shared" si="179"/>
        <v>music</v>
      </c>
      <c r="T1608" s="2" t="str">
        <f t="shared" si="180"/>
        <v>rock</v>
      </c>
      <c r="U1608" s="2">
        <f t="shared" si="181"/>
        <v>89.958333333335759</v>
      </c>
    </row>
    <row r="1609" spans="1:21" ht="45" x14ac:dyDescent="0.25">
      <c r="A1609" s="2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0">
        <f t="shared" si="175"/>
        <v>41074.80846064815</v>
      </c>
      <c r="K1609" s="4">
        <v>1337887451</v>
      </c>
      <c r="L1609" s="10">
        <f t="shared" si="176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4">
        <f t="shared" si="177"/>
        <v>146</v>
      </c>
      <c r="R1609" s="6">
        <f t="shared" si="178"/>
        <v>70.790000000000006</v>
      </c>
      <c r="S1609" s="2" t="str">
        <f t="shared" si="179"/>
        <v>music</v>
      </c>
      <c r="T1609" s="2" t="str">
        <f t="shared" si="180"/>
        <v>rock</v>
      </c>
      <c r="U1609" s="2">
        <f t="shared" si="181"/>
        <v>21</v>
      </c>
    </row>
    <row r="1610" spans="1:21" ht="45" x14ac:dyDescent="0.25">
      <c r="A1610" s="2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0">
        <f t="shared" si="175"/>
        <v>41640.226388888892</v>
      </c>
      <c r="K1610" s="4">
        <v>1385754986</v>
      </c>
      <c r="L1610" s="10">
        <f t="shared" si="176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4">
        <f t="shared" si="177"/>
        <v>102</v>
      </c>
      <c r="R1610" s="6">
        <f t="shared" si="178"/>
        <v>52.83</v>
      </c>
      <c r="S1610" s="2" t="str">
        <f t="shared" si="179"/>
        <v>music</v>
      </c>
      <c r="T1610" s="2" t="str">
        <f t="shared" si="180"/>
        <v>rock</v>
      </c>
      <c r="U1610" s="2">
        <f t="shared" si="181"/>
        <v>32.395532407412247</v>
      </c>
    </row>
    <row r="1611" spans="1:21" ht="45" x14ac:dyDescent="0.25">
      <c r="A1611" s="2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0">
        <f t="shared" si="175"/>
        <v>40849.333333333336</v>
      </c>
      <c r="K1611" s="4">
        <v>1315612909</v>
      </c>
      <c r="L1611" s="10">
        <f t="shared" si="176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4">
        <f t="shared" si="177"/>
        <v>119</v>
      </c>
      <c r="R1611" s="6">
        <f t="shared" si="178"/>
        <v>443.75</v>
      </c>
      <c r="S1611" s="2" t="str">
        <f t="shared" si="179"/>
        <v>music</v>
      </c>
      <c r="T1611" s="2" t="str">
        <f t="shared" si="180"/>
        <v>rock</v>
      </c>
      <c r="U1611" s="2">
        <f t="shared" si="181"/>
        <v>53.332071759265091</v>
      </c>
    </row>
    <row r="1612" spans="1:21" ht="30" x14ac:dyDescent="0.25">
      <c r="A1612" s="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0">
        <f t="shared" si="175"/>
        <v>41258.924884259257</v>
      </c>
      <c r="K1612" s="4">
        <v>1353017510</v>
      </c>
      <c r="L1612" s="10">
        <f t="shared" si="176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4">
        <f t="shared" si="177"/>
        <v>272</v>
      </c>
      <c r="R1612" s="6">
        <f t="shared" si="178"/>
        <v>48.54</v>
      </c>
      <c r="S1612" s="2" t="str">
        <f t="shared" si="179"/>
        <v>music</v>
      </c>
      <c r="T1612" s="2" t="str">
        <f t="shared" si="180"/>
        <v>rock</v>
      </c>
      <c r="U1612" s="2">
        <f t="shared" si="181"/>
        <v>30</v>
      </c>
    </row>
    <row r="1613" spans="1:21" x14ac:dyDescent="0.25">
      <c r="A1613" s="2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0">
        <f t="shared" si="175"/>
        <v>41430.00037037037</v>
      </c>
      <c r="K1613" s="4">
        <v>1368576032</v>
      </c>
      <c r="L1613" s="10">
        <f t="shared" si="176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4">
        <f t="shared" si="177"/>
        <v>126</v>
      </c>
      <c r="R1613" s="6">
        <f t="shared" si="178"/>
        <v>37.07</v>
      </c>
      <c r="S1613" s="2" t="str">
        <f t="shared" si="179"/>
        <v>music</v>
      </c>
      <c r="T1613" s="2" t="str">
        <f t="shared" si="180"/>
        <v>rock</v>
      </c>
      <c r="U1613" s="2">
        <f t="shared" si="181"/>
        <v>21</v>
      </c>
    </row>
    <row r="1614" spans="1:21" ht="45" x14ac:dyDescent="0.25">
      <c r="A1614" s="2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0">
        <f t="shared" si="175"/>
        <v>41276.874814814815</v>
      </c>
      <c r="K1614" s="4">
        <v>1354568384</v>
      </c>
      <c r="L1614" s="10">
        <f t="shared" si="176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4">
        <f t="shared" si="177"/>
        <v>110</v>
      </c>
      <c r="R1614" s="6">
        <f t="shared" si="178"/>
        <v>50</v>
      </c>
      <c r="S1614" s="2" t="str">
        <f t="shared" si="179"/>
        <v>music</v>
      </c>
      <c r="T1614" s="2" t="str">
        <f t="shared" si="180"/>
        <v>rock</v>
      </c>
      <c r="U1614" s="2">
        <f t="shared" si="181"/>
        <v>30</v>
      </c>
    </row>
    <row r="1615" spans="1:21" ht="60" x14ac:dyDescent="0.25">
      <c r="A1615" s="2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0">
        <f t="shared" si="175"/>
        <v>41112.069467592592</v>
      </c>
      <c r="K1615" s="4">
        <v>1340329202</v>
      </c>
      <c r="L1615" s="10">
        <f t="shared" si="176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4">
        <f t="shared" si="177"/>
        <v>102</v>
      </c>
      <c r="R1615" s="6">
        <f t="shared" si="178"/>
        <v>39.04</v>
      </c>
      <c r="S1615" s="2" t="str">
        <f t="shared" si="179"/>
        <v>music</v>
      </c>
      <c r="T1615" s="2" t="str">
        <f t="shared" si="180"/>
        <v>rock</v>
      </c>
      <c r="U1615" s="2">
        <f t="shared" si="181"/>
        <v>30</v>
      </c>
    </row>
    <row r="1616" spans="1:21" ht="60" x14ac:dyDescent="0.25">
      <c r="A1616" s="2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0">
        <f t="shared" si="175"/>
        <v>41854.708333333336</v>
      </c>
      <c r="K1616" s="4">
        <v>1401924769</v>
      </c>
      <c r="L1616" s="10">
        <f t="shared" si="176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4">
        <f t="shared" si="177"/>
        <v>103</v>
      </c>
      <c r="R1616" s="6">
        <f t="shared" si="178"/>
        <v>66.69</v>
      </c>
      <c r="S1616" s="2" t="str">
        <f t="shared" si="179"/>
        <v>music</v>
      </c>
      <c r="T1616" s="2" t="str">
        <f t="shared" si="180"/>
        <v>rock</v>
      </c>
      <c r="U1616" s="2">
        <f t="shared" si="181"/>
        <v>59.727210648154141</v>
      </c>
    </row>
    <row r="1617" spans="1:21" ht="45" x14ac:dyDescent="0.25">
      <c r="A1617" s="2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0">
        <f t="shared" si="175"/>
        <v>40890.092546296299</v>
      </c>
      <c r="K1617" s="4">
        <v>1319850796</v>
      </c>
      <c r="L1617" s="10">
        <f t="shared" si="176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4">
        <f t="shared" si="177"/>
        <v>115</v>
      </c>
      <c r="R1617" s="6">
        <f t="shared" si="178"/>
        <v>67.13</v>
      </c>
      <c r="S1617" s="2" t="str">
        <f t="shared" si="179"/>
        <v>music</v>
      </c>
      <c r="T1617" s="2" t="str">
        <f t="shared" si="180"/>
        <v>rock</v>
      </c>
      <c r="U1617" s="2">
        <f t="shared" si="181"/>
        <v>45.041666666671517</v>
      </c>
    </row>
    <row r="1618" spans="1:21" ht="45" x14ac:dyDescent="0.25">
      <c r="A1618" s="2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0">
        <f t="shared" si="175"/>
        <v>41235.916666666664</v>
      </c>
      <c r="K1618" s="4">
        <v>1350061821</v>
      </c>
      <c r="L1618" s="10">
        <f t="shared" si="176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4">
        <f t="shared" si="177"/>
        <v>105</v>
      </c>
      <c r="R1618" s="6">
        <f t="shared" si="178"/>
        <v>66.37</v>
      </c>
      <c r="S1618" s="2" t="str">
        <f t="shared" si="179"/>
        <v>music</v>
      </c>
      <c r="T1618" s="2" t="str">
        <f t="shared" si="180"/>
        <v>rock</v>
      </c>
      <c r="U1618" s="2">
        <f t="shared" si="181"/>
        <v>41.201145833329065</v>
      </c>
    </row>
    <row r="1619" spans="1:21" ht="45" x14ac:dyDescent="0.25">
      <c r="A1619" s="2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0">
        <f t="shared" si="175"/>
        <v>41579.791666666664</v>
      </c>
      <c r="K1619" s="4">
        <v>1380470188</v>
      </c>
      <c r="L1619" s="10">
        <f t="shared" si="176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4">
        <f t="shared" si="177"/>
        <v>146</v>
      </c>
      <c r="R1619" s="6">
        <f t="shared" si="178"/>
        <v>64.62</v>
      </c>
      <c r="S1619" s="2" t="str">
        <f t="shared" si="179"/>
        <v>music</v>
      </c>
      <c r="T1619" s="2" t="str">
        <f t="shared" si="180"/>
        <v>rock</v>
      </c>
      <c r="U1619" s="2">
        <f t="shared" si="181"/>
        <v>33.127453703702486</v>
      </c>
    </row>
    <row r="1620" spans="1:21" ht="45" x14ac:dyDescent="0.25">
      <c r="A1620" s="2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0">
        <f t="shared" si="175"/>
        <v>41341.654340277775</v>
      </c>
      <c r="K1620" s="4">
        <v>1359301335</v>
      </c>
      <c r="L1620" s="10">
        <f t="shared" si="176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4">
        <f t="shared" si="177"/>
        <v>106</v>
      </c>
      <c r="R1620" s="6">
        <f t="shared" si="178"/>
        <v>58.37</v>
      </c>
      <c r="S1620" s="2" t="str">
        <f t="shared" si="179"/>
        <v>music</v>
      </c>
      <c r="T1620" s="2" t="str">
        <f t="shared" si="180"/>
        <v>rock</v>
      </c>
      <c r="U1620" s="2">
        <f t="shared" si="181"/>
        <v>40</v>
      </c>
    </row>
    <row r="1621" spans="1:21" ht="60" x14ac:dyDescent="0.25">
      <c r="A1621" s="2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0">
        <f t="shared" si="175"/>
        <v>41897.18618055556</v>
      </c>
      <c r="K1621" s="4">
        <v>1408940886</v>
      </c>
      <c r="L1621" s="10">
        <f t="shared" si="176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4">
        <f t="shared" si="177"/>
        <v>134</v>
      </c>
      <c r="R1621" s="6">
        <f t="shared" si="178"/>
        <v>86.96</v>
      </c>
      <c r="S1621" s="2" t="str">
        <f t="shared" si="179"/>
        <v>music</v>
      </c>
      <c r="T1621" s="2" t="str">
        <f t="shared" si="180"/>
        <v>rock</v>
      </c>
      <c r="U1621" s="2">
        <f t="shared" si="181"/>
        <v>21</v>
      </c>
    </row>
    <row r="1622" spans="1:21" ht="30" x14ac:dyDescent="0.25">
      <c r="A1622" s="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0">
        <f t="shared" si="175"/>
        <v>41328.339583333334</v>
      </c>
      <c r="K1622" s="4">
        <v>1361002140</v>
      </c>
      <c r="L1622" s="10">
        <f t="shared" si="176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4">
        <f t="shared" si="177"/>
        <v>113</v>
      </c>
      <c r="R1622" s="6">
        <f t="shared" si="178"/>
        <v>66.47</v>
      </c>
      <c r="S1622" s="2" t="str">
        <f t="shared" si="179"/>
        <v>music</v>
      </c>
      <c r="T1622" s="2" t="str">
        <f t="shared" si="180"/>
        <v>rock</v>
      </c>
      <c r="U1622" s="2">
        <f t="shared" si="181"/>
        <v>7</v>
      </c>
    </row>
    <row r="1623" spans="1:21" ht="45" x14ac:dyDescent="0.25">
      <c r="A1623" s="2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0">
        <f t="shared" si="175"/>
        <v>41057.165972222225</v>
      </c>
      <c r="K1623" s="4">
        <v>1333550015</v>
      </c>
      <c r="L1623" s="10">
        <f t="shared" si="176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4">
        <f t="shared" si="177"/>
        <v>122</v>
      </c>
      <c r="R1623" s="6">
        <f t="shared" si="178"/>
        <v>163.78</v>
      </c>
      <c r="S1623" s="2" t="str">
        <f t="shared" si="179"/>
        <v>music</v>
      </c>
      <c r="T1623" s="2" t="str">
        <f t="shared" si="180"/>
        <v>rock</v>
      </c>
      <c r="U1623" s="2">
        <f t="shared" si="181"/>
        <v>53.559317129635019</v>
      </c>
    </row>
    <row r="1624" spans="1:21" ht="45" x14ac:dyDescent="0.25">
      <c r="A1624" s="2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0">
        <f t="shared" si="175"/>
        <v>41990.332638888889</v>
      </c>
      <c r="K1624" s="4">
        <v>1415343874</v>
      </c>
      <c r="L1624" s="10">
        <f t="shared" si="176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4">
        <f t="shared" si="177"/>
        <v>102</v>
      </c>
      <c r="R1624" s="6">
        <f t="shared" si="178"/>
        <v>107.98</v>
      </c>
      <c r="S1624" s="2" t="str">
        <f t="shared" si="179"/>
        <v>music</v>
      </c>
      <c r="T1624" s="2" t="str">
        <f t="shared" si="180"/>
        <v>rock</v>
      </c>
      <c r="U1624" s="2">
        <f t="shared" si="181"/>
        <v>40.037800925929332</v>
      </c>
    </row>
    <row r="1625" spans="1:21" ht="60" x14ac:dyDescent="0.25">
      <c r="A1625" s="2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0">
        <f t="shared" si="175"/>
        <v>41513.688530092593</v>
      </c>
      <c r="K1625" s="4">
        <v>1372437089</v>
      </c>
      <c r="L1625" s="10">
        <f t="shared" si="176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4">
        <f t="shared" si="177"/>
        <v>102</v>
      </c>
      <c r="R1625" s="6">
        <f t="shared" si="178"/>
        <v>42.11</v>
      </c>
      <c r="S1625" s="2" t="str">
        <f t="shared" si="179"/>
        <v>music</v>
      </c>
      <c r="T1625" s="2" t="str">
        <f t="shared" si="180"/>
        <v>rock</v>
      </c>
      <c r="U1625" s="2">
        <f t="shared" si="181"/>
        <v>60</v>
      </c>
    </row>
    <row r="1626" spans="1:21" ht="45" x14ac:dyDescent="0.25">
      <c r="A1626" s="2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0">
        <f t="shared" si="175"/>
        <v>41283.367303240739</v>
      </c>
      <c r="K1626" s="4">
        <v>1354265335</v>
      </c>
      <c r="L1626" s="10">
        <f t="shared" si="176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4">
        <f t="shared" si="177"/>
        <v>118</v>
      </c>
      <c r="R1626" s="6">
        <f t="shared" si="178"/>
        <v>47.2</v>
      </c>
      <c r="S1626" s="2" t="str">
        <f t="shared" si="179"/>
        <v>music</v>
      </c>
      <c r="T1626" s="2" t="str">
        <f t="shared" si="180"/>
        <v>rock</v>
      </c>
      <c r="U1626" s="2">
        <f t="shared" si="181"/>
        <v>40</v>
      </c>
    </row>
    <row r="1627" spans="1:21" ht="60" x14ac:dyDescent="0.25">
      <c r="A1627" s="2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0">
        <f t="shared" si="175"/>
        <v>41163.699687500004</v>
      </c>
      <c r="K1627" s="4">
        <v>1344962853</v>
      </c>
      <c r="L1627" s="10">
        <f t="shared" si="176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4">
        <f t="shared" si="177"/>
        <v>156</v>
      </c>
      <c r="R1627" s="6">
        <f t="shared" si="178"/>
        <v>112.02</v>
      </c>
      <c r="S1627" s="2" t="str">
        <f t="shared" si="179"/>
        <v>music</v>
      </c>
      <c r="T1627" s="2" t="str">
        <f t="shared" si="180"/>
        <v>rock</v>
      </c>
      <c r="U1627" s="2">
        <f t="shared" si="181"/>
        <v>28</v>
      </c>
    </row>
    <row r="1628" spans="1:21" ht="45" x14ac:dyDescent="0.25">
      <c r="A1628" s="2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0">
        <f t="shared" si="175"/>
        <v>41609.889664351853</v>
      </c>
      <c r="K1628" s="4">
        <v>1383337267</v>
      </c>
      <c r="L1628" s="10">
        <f t="shared" si="176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4">
        <f t="shared" si="177"/>
        <v>102</v>
      </c>
      <c r="R1628" s="6">
        <f t="shared" si="178"/>
        <v>74.95</v>
      </c>
      <c r="S1628" s="2" t="str">
        <f t="shared" si="179"/>
        <v>music</v>
      </c>
      <c r="T1628" s="2" t="str">
        <f t="shared" si="180"/>
        <v>rock</v>
      </c>
      <c r="U1628" s="2">
        <f t="shared" si="181"/>
        <v>30.041666666664241</v>
      </c>
    </row>
    <row r="1629" spans="1:21" ht="60" x14ac:dyDescent="0.25">
      <c r="A1629" s="2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0">
        <f t="shared" si="175"/>
        <v>41239.207638888889</v>
      </c>
      <c r="K1629" s="4">
        <v>1351011489</v>
      </c>
      <c r="L1629" s="10">
        <f t="shared" si="176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4">
        <f t="shared" si="177"/>
        <v>117</v>
      </c>
      <c r="R1629" s="6">
        <f t="shared" si="178"/>
        <v>61.58</v>
      </c>
      <c r="S1629" s="2" t="str">
        <f t="shared" si="179"/>
        <v>music</v>
      </c>
      <c r="T1629" s="2" t="str">
        <f t="shared" si="180"/>
        <v>rock</v>
      </c>
      <c r="U1629" s="2">
        <f t="shared" si="181"/>
        <v>33.500590277777519</v>
      </c>
    </row>
    <row r="1630" spans="1:21" ht="30" x14ac:dyDescent="0.25">
      <c r="A1630" s="2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0">
        <f t="shared" si="175"/>
        <v>41807.737060185187</v>
      </c>
      <c r="K1630" s="4">
        <v>1400175682</v>
      </c>
      <c r="L1630" s="10">
        <f t="shared" si="176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4">
        <f t="shared" si="177"/>
        <v>101</v>
      </c>
      <c r="R1630" s="6">
        <f t="shared" si="178"/>
        <v>45.88</v>
      </c>
      <c r="S1630" s="2" t="str">
        <f t="shared" si="179"/>
        <v>music</v>
      </c>
      <c r="T1630" s="2" t="str">
        <f t="shared" si="180"/>
        <v>rock</v>
      </c>
      <c r="U1630" s="2">
        <f t="shared" si="181"/>
        <v>33</v>
      </c>
    </row>
    <row r="1631" spans="1:21" ht="30" x14ac:dyDescent="0.25">
      <c r="A1631" s="2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0">
        <f t="shared" si="175"/>
        <v>41690.867280092592</v>
      </c>
      <c r="K1631" s="4">
        <v>1389041333</v>
      </c>
      <c r="L1631" s="10">
        <f t="shared" si="176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4">
        <f t="shared" si="177"/>
        <v>104</v>
      </c>
      <c r="R1631" s="6">
        <f t="shared" si="178"/>
        <v>75.849999999999994</v>
      </c>
      <c r="S1631" s="2" t="str">
        <f t="shared" si="179"/>
        <v>music</v>
      </c>
      <c r="T1631" s="2" t="str">
        <f t="shared" si="180"/>
        <v>rock</v>
      </c>
      <c r="U1631" s="2">
        <f t="shared" si="181"/>
        <v>45</v>
      </c>
    </row>
    <row r="1632" spans="1:21" ht="60" x14ac:dyDescent="0.25">
      <c r="A1632" s="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0">
        <f t="shared" si="175"/>
        <v>40970.290972222225</v>
      </c>
      <c r="K1632" s="4">
        <v>1328040375</v>
      </c>
      <c r="L1632" s="10">
        <f t="shared" si="176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4">
        <f t="shared" si="177"/>
        <v>266</v>
      </c>
      <c r="R1632" s="6">
        <f t="shared" si="178"/>
        <v>84.21</v>
      </c>
      <c r="S1632" s="2" t="str">
        <f t="shared" si="179"/>
        <v>music</v>
      </c>
      <c r="T1632" s="2" t="str">
        <f t="shared" si="180"/>
        <v>rock</v>
      </c>
      <c r="U1632" s="2">
        <f t="shared" si="181"/>
        <v>30.453298611115315</v>
      </c>
    </row>
    <row r="1633" spans="1:21" ht="60" x14ac:dyDescent="0.25">
      <c r="A1633" s="2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0">
        <f t="shared" si="175"/>
        <v>41194.859502314815</v>
      </c>
      <c r="K1633" s="4">
        <v>1347482261</v>
      </c>
      <c r="L1633" s="10">
        <f t="shared" si="176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4">
        <f t="shared" si="177"/>
        <v>156</v>
      </c>
      <c r="R1633" s="6">
        <f t="shared" si="178"/>
        <v>117.23</v>
      </c>
      <c r="S1633" s="2" t="str">
        <f t="shared" si="179"/>
        <v>music</v>
      </c>
      <c r="T1633" s="2" t="str">
        <f t="shared" si="180"/>
        <v>rock</v>
      </c>
      <c r="U1633" s="2">
        <f t="shared" si="181"/>
        <v>30</v>
      </c>
    </row>
    <row r="1634" spans="1:21" ht="60" x14ac:dyDescent="0.25">
      <c r="A1634" s="2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0">
        <f t="shared" si="175"/>
        <v>40810.340902777774</v>
      </c>
      <c r="K1634" s="4">
        <v>1311667854</v>
      </c>
      <c r="L1634" s="10">
        <f t="shared" si="176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4">
        <f t="shared" si="177"/>
        <v>102</v>
      </c>
      <c r="R1634" s="6">
        <f t="shared" si="178"/>
        <v>86.49</v>
      </c>
      <c r="S1634" s="2" t="str">
        <f t="shared" si="179"/>
        <v>music</v>
      </c>
      <c r="T1634" s="2" t="str">
        <f t="shared" si="180"/>
        <v>rock</v>
      </c>
      <c r="U1634" s="2">
        <f t="shared" si="181"/>
        <v>60</v>
      </c>
    </row>
    <row r="1635" spans="1:21" ht="60" x14ac:dyDescent="0.25">
      <c r="A1635" s="2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0">
        <f t="shared" si="175"/>
        <v>40924.208333333336</v>
      </c>
      <c r="K1635" s="4">
        <v>1324329156</v>
      </c>
      <c r="L1635" s="10">
        <f t="shared" si="176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4">
        <f t="shared" si="177"/>
        <v>100</v>
      </c>
      <c r="R1635" s="6">
        <f t="shared" si="178"/>
        <v>172.41</v>
      </c>
      <c r="S1635" s="2" t="str">
        <f t="shared" si="179"/>
        <v>music</v>
      </c>
      <c r="T1635" s="2" t="str">
        <f t="shared" si="180"/>
        <v>rock</v>
      </c>
      <c r="U1635" s="2">
        <f t="shared" si="181"/>
        <v>27.324583333334886</v>
      </c>
    </row>
    <row r="1636" spans="1:21" ht="45" x14ac:dyDescent="0.25">
      <c r="A1636" s="2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0">
        <f t="shared" si="175"/>
        <v>40696.249305555553</v>
      </c>
      <c r="K1636" s="4">
        <v>1303706001</v>
      </c>
      <c r="L1636" s="10">
        <f t="shared" si="176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4">
        <f t="shared" si="177"/>
        <v>101</v>
      </c>
      <c r="R1636" s="6">
        <f t="shared" si="178"/>
        <v>62.81</v>
      </c>
      <c r="S1636" s="2" t="str">
        <f t="shared" si="179"/>
        <v>music</v>
      </c>
      <c r="T1636" s="2" t="str">
        <f t="shared" si="180"/>
        <v>rock</v>
      </c>
      <c r="U1636" s="2">
        <f t="shared" si="181"/>
        <v>38.059479166666279</v>
      </c>
    </row>
    <row r="1637" spans="1:21" ht="60" x14ac:dyDescent="0.25">
      <c r="A1637" s="2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0">
        <f t="shared" si="175"/>
        <v>42562.868761574078</v>
      </c>
      <c r="K1637" s="4">
        <v>1463086261</v>
      </c>
      <c r="L1637" s="10">
        <f t="shared" si="176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4">
        <f t="shared" si="177"/>
        <v>126</v>
      </c>
      <c r="R1637" s="6">
        <f t="shared" si="178"/>
        <v>67.73</v>
      </c>
      <c r="S1637" s="2" t="str">
        <f t="shared" si="179"/>
        <v>music</v>
      </c>
      <c r="T1637" s="2" t="str">
        <f t="shared" si="180"/>
        <v>rock</v>
      </c>
      <c r="U1637" s="2">
        <f t="shared" si="181"/>
        <v>60</v>
      </c>
    </row>
    <row r="1638" spans="1:21" ht="45" x14ac:dyDescent="0.25">
      <c r="A1638" s="2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0">
        <f t="shared" si="175"/>
        <v>40706.166666666664</v>
      </c>
      <c r="K1638" s="4">
        <v>1304129088</v>
      </c>
      <c r="L1638" s="10">
        <f t="shared" si="176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4">
        <f t="shared" si="177"/>
        <v>104</v>
      </c>
      <c r="R1638" s="6">
        <f t="shared" si="178"/>
        <v>53.56</v>
      </c>
      <c r="S1638" s="2" t="str">
        <f t="shared" si="179"/>
        <v>music</v>
      </c>
      <c r="T1638" s="2" t="str">
        <f t="shared" si="180"/>
        <v>rock</v>
      </c>
      <c r="U1638" s="2">
        <f t="shared" si="181"/>
        <v>43.07999999999447</v>
      </c>
    </row>
    <row r="1639" spans="1:21" ht="45" x14ac:dyDescent="0.25">
      <c r="A1639" s="2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0">
        <f t="shared" si="175"/>
        <v>40178.98541666667</v>
      </c>
      <c r="K1639" s="4">
        <v>1257444140</v>
      </c>
      <c r="L1639" s="10">
        <f t="shared" si="176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4">
        <f t="shared" si="177"/>
        <v>104</v>
      </c>
      <c r="R1639" s="6">
        <f t="shared" si="178"/>
        <v>34.6</v>
      </c>
      <c r="S1639" s="2" t="str">
        <f t="shared" si="179"/>
        <v>music</v>
      </c>
      <c r="T1639" s="2" t="str">
        <f t="shared" si="180"/>
        <v>rock</v>
      </c>
      <c r="U1639" s="2">
        <f t="shared" si="181"/>
        <v>56.233796296299261</v>
      </c>
    </row>
    <row r="1640" spans="1:21" ht="30" x14ac:dyDescent="0.25">
      <c r="A1640" s="2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0">
        <f t="shared" si="175"/>
        <v>41333.892361111109</v>
      </c>
      <c r="K1640" s="4">
        <v>1358180968</v>
      </c>
      <c r="L1640" s="10">
        <f t="shared" si="176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4">
        <f t="shared" si="177"/>
        <v>105</v>
      </c>
      <c r="R1640" s="6">
        <f t="shared" si="178"/>
        <v>38.89</v>
      </c>
      <c r="S1640" s="2" t="str">
        <f t="shared" si="179"/>
        <v>music</v>
      </c>
      <c r="T1640" s="2" t="str">
        <f t="shared" si="180"/>
        <v>rock</v>
      </c>
      <c r="U1640" s="2">
        <f t="shared" si="181"/>
        <v>45.205231481479132</v>
      </c>
    </row>
    <row r="1641" spans="1:21" ht="60" x14ac:dyDescent="0.25">
      <c r="A1641" s="2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0">
        <f t="shared" si="175"/>
        <v>40971.652372685188</v>
      </c>
      <c r="K1641" s="4">
        <v>1328197165</v>
      </c>
      <c r="L1641" s="10">
        <f t="shared" si="176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4">
        <f t="shared" si="177"/>
        <v>100</v>
      </c>
      <c r="R1641" s="6">
        <f t="shared" si="178"/>
        <v>94.74</v>
      </c>
      <c r="S1641" s="2" t="str">
        <f t="shared" si="179"/>
        <v>music</v>
      </c>
      <c r="T1641" s="2" t="str">
        <f t="shared" si="180"/>
        <v>rock</v>
      </c>
      <c r="U1641" s="2">
        <f t="shared" si="181"/>
        <v>30</v>
      </c>
    </row>
    <row r="1642" spans="1:21" ht="60" x14ac:dyDescent="0.25">
      <c r="A1642" s="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0">
        <f t="shared" si="175"/>
        <v>40393.082638888889</v>
      </c>
      <c r="K1642" s="4">
        <v>1279603955</v>
      </c>
      <c r="L1642" s="10">
        <f t="shared" si="176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4">
        <f t="shared" si="177"/>
        <v>170</v>
      </c>
      <c r="R1642" s="6">
        <f t="shared" si="178"/>
        <v>39.97</v>
      </c>
      <c r="S1642" s="2" t="str">
        <f t="shared" si="179"/>
        <v>music</v>
      </c>
      <c r="T1642" s="2" t="str">
        <f t="shared" si="180"/>
        <v>rock</v>
      </c>
      <c r="U1642" s="2">
        <f t="shared" si="181"/>
        <v>13.851678240738693</v>
      </c>
    </row>
    <row r="1643" spans="1:21" ht="30" x14ac:dyDescent="0.25">
      <c r="A1643" s="2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0">
        <f t="shared" si="175"/>
        <v>41992.596574074079</v>
      </c>
      <c r="K1643" s="4">
        <v>1416406744</v>
      </c>
      <c r="L1643" s="10">
        <f t="shared" si="176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4">
        <f t="shared" si="177"/>
        <v>102</v>
      </c>
      <c r="R1643" s="6">
        <f t="shared" si="178"/>
        <v>97.5</v>
      </c>
      <c r="S1643" s="2" t="str">
        <f t="shared" si="179"/>
        <v>music</v>
      </c>
      <c r="T1643" s="2" t="str">
        <f t="shared" si="180"/>
        <v>pop</v>
      </c>
      <c r="U1643" s="2">
        <f t="shared" si="181"/>
        <v>30</v>
      </c>
    </row>
    <row r="1644" spans="1:21" ht="45" x14ac:dyDescent="0.25">
      <c r="A1644" s="2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0">
        <f t="shared" si="175"/>
        <v>40708.024618055555</v>
      </c>
      <c r="K1644" s="4">
        <v>1306283727</v>
      </c>
      <c r="L1644" s="10">
        <f t="shared" si="176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4">
        <f t="shared" si="177"/>
        <v>100</v>
      </c>
      <c r="R1644" s="6">
        <f t="shared" si="178"/>
        <v>42.86</v>
      </c>
      <c r="S1644" s="2" t="str">
        <f t="shared" si="179"/>
        <v>music</v>
      </c>
      <c r="T1644" s="2" t="str">
        <f t="shared" si="180"/>
        <v>pop</v>
      </c>
      <c r="U1644" s="2">
        <f t="shared" si="181"/>
        <v>20</v>
      </c>
    </row>
    <row r="1645" spans="1:21" ht="30" x14ac:dyDescent="0.25">
      <c r="A1645" s="2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0">
        <f t="shared" si="175"/>
        <v>41176.824212962965</v>
      </c>
      <c r="K1645" s="4">
        <v>1345924012</v>
      </c>
      <c r="L1645" s="10">
        <f t="shared" si="176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4">
        <f t="shared" si="177"/>
        <v>125</v>
      </c>
      <c r="R1645" s="6">
        <f t="shared" si="178"/>
        <v>168.51</v>
      </c>
      <c r="S1645" s="2" t="str">
        <f t="shared" si="179"/>
        <v>music</v>
      </c>
      <c r="T1645" s="2" t="str">
        <f t="shared" si="180"/>
        <v>pop</v>
      </c>
      <c r="U1645" s="2">
        <f t="shared" si="181"/>
        <v>30</v>
      </c>
    </row>
    <row r="1646" spans="1:21" ht="60" x14ac:dyDescent="0.25">
      <c r="A1646" s="2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0">
        <f t="shared" si="175"/>
        <v>41235.101388888892</v>
      </c>
      <c r="K1646" s="4">
        <v>1348363560</v>
      </c>
      <c r="L1646" s="10">
        <f t="shared" si="176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4">
        <f t="shared" si="177"/>
        <v>110</v>
      </c>
      <c r="R1646" s="6">
        <f t="shared" si="178"/>
        <v>85.55</v>
      </c>
      <c r="S1646" s="2" t="str">
        <f t="shared" si="179"/>
        <v>music</v>
      </c>
      <c r="T1646" s="2" t="str">
        <f t="shared" si="180"/>
        <v>pop</v>
      </c>
      <c r="U1646" s="2">
        <f t="shared" si="181"/>
        <v>60.041666666671517</v>
      </c>
    </row>
    <row r="1647" spans="1:21" ht="45" x14ac:dyDescent="0.25">
      <c r="A1647" s="2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0">
        <f t="shared" si="175"/>
        <v>41535.617361111108</v>
      </c>
      <c r="K1647" s="4">
        <v>1378306140</v>
      </c>
      <c r="L1647" s="10">
        <f t="shared" si="176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4">
        <f t="shared" si="177"/>
        <v>111</v>
      </c>
      <c r="R1647" s="6">
        <f t="shared" si="178"/>
        <v>554</v>
      </c>
      <c r="S1647" s="2" t="str">
        <f t="shared" si="179"/>
        <v>music</v>
      </c>
      <c r="T1647" s="2" t="str">
        <f t="shared" si="180"/>
        <v>pop</v>
      </c>
      <c r="U1647" s="2">
        <f t="shared" si="181"/>
        <v>14</v>
      </c>
    </row>
    <row r="1648" spans="1:21" ht="60" x14ac:dyDescent="0.25">
      <c r="A1648" s="2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0">
        <f t="shared" si="175"/>
        <v>41865.757638888892</v>
      </c>
      <c r="K1648" s="4">
        <v>1405248503</v>
      </c>
      <c r="L1648" s="10">
        <f t="shared" si="176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4">
        <f t="shared" si="177"/>
        <v>111</v>
      </c>
      <c r="R1648" s="6">
        <f t="shared" si="178"/>
        <v>26.55</v>
      </c>
      <c r="S1648" s="2" t="str">
        <f t="shared" si="179"/>
        <v>music</v>
      </c>
      <c r="T1648" s="2" t="str">
        <f t="shared" si="180"/>
        <v>pop</v>
      </c>
      <c r="U1648" s="2">
        <f t="shared" si="181"/>
        <v>32.307372685187147</v>
      </c>
    </row>
    <row r="1649" spans="1:21" ht="45" x14ac:dyDescent="0.25">
      <c r="A1649" s="2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0">
        <f t="shared" si="175"/>
        <v>41069.409456018519</v>
      </c>
      <c r="K1649" s="4">
        <v>1336643377</v>
      </c>
      <c r="L1649" s="10">
        <f t="shared" si="176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4">
        <f t="shared" si="177"/>
        <v>105</v>
      </c>
      <c r="R1649" s="6">
        <f t="shared" si="178"/>
        <v>113.83</v>
      </c>
      <c r="S1649" s="2" t="str">
        <f t="shared" si="179"/>
        <v>music</v>
      </c>
      <c r="T1649" s="2" t="str">
        <f t="shared" si="180"/>
        <v>pop</v>
      </c>
      <c r="U1649" s="2">
        <f t="shared" si="181"/>
        <v>30</v>
      </c>
    </row>
    <row r="1650" spans="1:21" ht="45" x14ac:dyDescent="0.25">
      <c r="A1650" s="2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0">
        <f t="shared" si="175"/>
        <v>40622.662986111114</v>
      </c>
      <c r="K1650" s="4">
        <v>1298048082</v>
      </c>
      <c r="L1650" s="10">
        <f t="shared" si="176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4">
        <f t="shared" si="177"/>
        <v>126</v>
      </c>
      <c r="R1650" s="6">
        <f t="shared" si="178"/>
        <v>32.01</v>
      </c>
      <c r="S1650" s="2" t="str">
        <f t="shared" si="179"/>
        <v>music</v>
      </c>
      <c r="T1650" s="2" t="str">
        <f t="shared" si="180"/>
        <v>pop</v>
      </c>
      <c r="U1650" s="2">
        <f t="shared" si="181"/>
        <v>29.958333333335759</v>
      </c>
    </row>
    <row r="1651" spans="1:21" ht="60" x14ac:dyDescent="0.25">
      <c r="A1651" s="2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0">
        <f t="shared" si="175"/>
        <v>41782.684664351851</v>
      </c>
      <c r="K1651" s="4">
        <v>1396974355</v>
      </c>
      <c r="L1651" s="10">
        <f t="shared" si="176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4">
        <f t="shared" si="177"/>
        <v>101</v>
      </c>
      <c r="R1651" s="6">
        <f t="shared" si="178"/>
        <v>47.19</v>
      </c>
      <c r="S1651" s="2" t="str">
        <f t="shared" si="179"/>
        <v>music</v>
      </c>
      <c r="T1651" s="2" t="str">
        <f t="shared" si="180"/>
        <v>pop</v>
      </c>
      <c r="U1651" s="2">
        <f t="shared" si="181"/>
        <v>45</v>
      </c>
    </row>
    <row r="1652" spans="1:21" ht="45" x14ac:dyDescent="0.25">
      <c r="A1652" s="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0">
        <f t="shared" si="175"/>
        <v>41556.435613425929</v>
      </c>
      <c r="K1652" s="4">
        <v>1378722437</v>
      </c>
      <c r="L1652" s="10">
        <f t="shared" si="176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4">
        <f t="shared" si="177"/>
        <v>142</v>
      </c>
      <c r="R1652" s="6">
        <f t="shared" si="178"/>
        <v>88.47</v>
      </c>
      <c r="S1652" s="2" t="str">
        <f t="shared" si="179"/>
        <v>music</v>
      </c>
      <c r="T1652" s="2" t="str">
        <f t="shared" si="180"/>
        <v>pop</v>
      </c>
      <c r="U1652" s="2">
        <f t="shared" si="181"/>
        <v>30</v>
      </c>
    </row>
    <row r="1653" spans="1:21" ht="60" x14ac:dyDescent="0.25">
      <c r="A1653" s="2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0">
        <f t="shared" si="175"/>
        <v>40659.290972222225</v>
      </c>
      <c r="K1653" s="4">
        <v>1300916220</v>
      </c>
      <c r="L1653" s="10">
        <f t="shared" si="176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4">
        <f t="shared" si="177"/>
        <v>101</v>
      </c>
      <c r="R1653" s="6">
        <f t="shared" si="178"/>
        <v>100.75</v>
      </c>
      <c r="S1653" s="2" t="str">
        <f t="shared" si="179"/>
        <v>music</v>
      </c>
      <c r="T1653" s="2" t="str">
        <f t="shared" si="180"/>
        <v>pop</v>
      </c>
      <c r="U1653" s="2">
        <f t="shared" si="181"/>
        <v>33.390277777783922</v>
      </c>
    </row>
    <row r="1654" spans="1:21" ht="60" x14ac:dyDescent="0.25">
      <c r="A1654" s="2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0">
        <f t="shared" si="175"/>
        <v>41602.534641203703</v>
      </c>
      <c r="K1654" s="4">
        <v>1382701793</v>
      </c>
      <c r="L1654" s="10">
        <f t="shared" si="176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4">
        <f t="shared" si="177"/>
        <v>101</v>
      </c>
      <c r="R1654" s="6">
        <f t="shared" si="178"/>
        <v>64.709999999999994</v>
      </c>
      <c r="S1654" s="2" t="str">
        <f t="shared" si="179"/>
        <v>music</v>
      </c>
      <c r="T1654" s="2" t="str">
        <f t="shared" si="180"/>
        <v>pop</v>
      </c>
      <c r="U1654" s="2">
        <f t="shared" si="181"/>
        <v>30.041666666664241</v>
      </c>
    </row>
    <row r="1655" spans="1:21" ht="45" x14ac:dyDescent="0.25">
      <c r="A1655" s="2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0">
        <f t="shared" si="175"/>
        <v>40657.834444444445</v>
      </c>
      <c r="K1655" s="4">
        <v>1300996896</v>
      </c>
      <c r="L1655" s="10">
        <f t="shared" si="176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4">
        <f t="shared" si="177"/>
        <v>175</v>
      </c>
      <c r="R1655" s="6">
        <f t="shared" si="178"/>
        <v>51.85</v>
      </c>
      <c r="S1655" s="2" t="str">
        <f t="shared" si="179"/>
        <v>music</v>
      </c>
      <c r="T1655" s="2" t="str">
        <f t="shared" si="180"/>
        <v>pop</v>
      </c>
      <c r="U1655" s="2">
        <f t="shared" si="181"/>
        <v>31</v>
      </c>
    </row>
    <row r="1656" spans="1:21" ht="60" x14ac:dyDescent="0.25">
      <c r="A1656" s="2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0">
        <f t="shared" si="175"/>
        <v>41017.890740740739</v>
      </c>
      <c r="K1656" s="4">
        <v>1332192160</v>
      </c>
      <c r="L1656" s="10">
        <f t="shared" si="176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4">
        <f t="shared" si="177"/>
        <v>120</v>
      </c>
      <c r="R1656" s="6">
        <f t="shared" si="178"/>
        <v>38.79</v>
      </c>
      <c r="S1656" s="2" t="str">
        <f t="shared" si="179"/>
        <v>music</v>
      </c>
      <c r="T1656" s="2" t="str">
        <f t="shared" si="180"/>
        <v>pop</v>
      </c>
      <c r="U1656" s="2">
        <f t="shared" si="181"/>
        <v>30</v>
      </c>
    </row>
    <row r="1657" spans="1:21" ht="45" x14ac:dyDescent="0.25">
      <c r="A1657" s="2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0">
        <f t="shared" si="175"/>
        <v>41004.750231481477</v>
      </c>
      <c r="K1657" s="4">
        <v>1331060420</v>
      </c>
      <c r="L1657" s="10">
        <f t="shared" si="176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4">
        <f t="shared" si="177"/>
        <v>143</v>
      </c>
      <c r="R1657" s="6">
        <f t="shared" si="178"/>
        <v>44.65</v>
      </c>
      <c r="S1657" s="2" t="str">
        <f t="shared" si="179"/>
        <v>music</v>
      </c>
      <c r="T1657" s="2" t="str">
        <f t="shared" si="180"/>
        <v>pop</v>
      </c>
      <c r="U1657" s="2">
        <f t="shared" si="181"/>
        <v>29.958333333328483</v>
      </c>
    </row>
    <row r="1658" spans="1:21" ht="60" x14ac:dyDescent="0.25">
      <c r="A1658" s="2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0">
        <f t="shared" si="175"/>
        <v>41256.928842592592</v>
      </c>
      <c r="K1658" s="4">
        <v>1352845052</v>
      </c>
      <c r="L1658" s="10">
        <f t="shared" si="176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4">
        <f t="shared" si="177"/>
        <v>101</v>
      </c>
      <c r="R1658" s="6">
        <f t="shared" si="178"/>
        <v>156.77000000000001</v>
      </c>
      <c r="S1658" s="2" t="str">
        <f t="shared" si="179"/>
        <v>music</v>
      </c>
      <c r="T1658" s="2" t="str">
        <f t="shared" si="180"/>
        <v>pop</v>
      </c>
      <c r="U1658" s="2">
        <f t="shared" si="181"/>
        <v>30</v>
      </c>
    </row>
    <row r="1659" spans="1:21" ht="60" x14ac:dyDescent="0.25">
      <c r="A1659" s="2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0">
        <f t="shared" si="175"/>
        <v>41053.782037037039</v>
      </c>
      <c r="K1659" s="4">
        <v>1335293168</v>
      </c>
      <c r="L1659" s="10">
        <f t="shared" si="176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4">
        <f t="shared" si="177"/>
        <v>105</v>
      </c>
      <c r="R1659" s="6">
        <f t="shared" si="178"/>
        <v>118.7</v>
      </c>
      <c r="S1659" s="2" t="str">
        <f t="shared" si="179"/>
        <v>music</v>
      </c>
      <c r="T1659" s="2" t="str">
        <f t="shared" si="180"/>
        <v>pop</v>
      </c>
      <c r="U1659" s="2">
        <f t="shared" si="181"/>
        <v>30</v>
      </c>
    </row>
    <row r="1660" spans="1:21" ht="60" x14ac:dyDescent="0.25">
      <c r="A1660" s="2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0">
        <f t="shared" si="175"/>
        <v>41261.597222222219</v>
      </c>
      <c r="K1660" s="4">
        <v>1352524767</v>
      </c>
      <c r="L1660" s="10">
        <f t="shared" si="176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4">
        <f t="shared" si="177"/>
        <v>133</v>
      </c>
      <c r="R1660" s="6">
        <f t="shared" si="178"/>
        <v>74.150000000000006</v>
      </c>
      <c r="S1660" s="2" t="str">
        <f t="shared" si="179"/>
        <v>music</v>
      </c>
      <c r="T1660" s="2" t="str">
        <f t="shared" si="180"/>
        <v>pop</v>
      </c>
      <c r="U1660" s="2">
        <f t="shared" si="181"/>
        <v>38.375381944439141</v>
      </c>
    </row>
    <row r="1661" spans="1:21" ht="60" x14ac:dyDescent="0.25">
      <c r="A1661" s="2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0">
        <f t="shared" si="175"/>
        <v>41625.5</v>
      </c>
      <c r="K1661" s="4">
        <v>1384811721</v>
      </c>
      <c r="L1661" s="10">
        <f t="shared" si="176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4">
        <f t="shared" si="177"/>
        <v>113</v>
      </c>
      <c r="R1661" s="6">
        <f t="shared" si="178"/>
        <v>12.53</v>
      </c>
      <c r="S1661" s="2" t="str">
        <f t="shared" si="179"/>
        <v>music</v>
      </c>
      <c r="T1661" s="2" t="str">
        <f t="shared" si="180"/>
        <v>pop</v>
      </c>
      <c r="U1661" s="2">
        <f t="shared" si="181"/>
        <v>28.586562500000582</v>
      </c>
    </row>
    <row r="1662" spans="1:21" ht="60" x14ac:dyDescent="0.25">
      <c r="A1662" s="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0">
        <f t="shared" si="175"/>
        <v>42490.915972222225</v>
      </c>
      <c r="K1662" s="4">
        <v>1459355950</v>
      </c>
      <c r="L1662" s="10">
        <f t="shared" si="176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4">
        <f t="shared" si="177"/>
        <v>1254</v>
      </c>
      <c r="R1662" s="6">
        <f t="shared" si="178"/>
        <v>27.86</v>
      </c>
      <c r="S1662" s="2" t="str">
        <f t="shared" si="179"/>
        <v>music</v>
      </c>
      <c r="T1662" s="2" t="str">
        <f t="shared" si="180"/>
        <v>pop</v>
      </c>
      <c r="U1662" s="2">
        <f t="shared" si="181"/>
        <v>31.222106481480296</v>
      </c>
    </row>
    <row r="1663" spans="1:21" ht="75" x14ac:dyDescent="0.25">
      <c r="A1663" s="2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0">
        <f t="shared" si="175"/>
        <v>42386.875</v>
      </c>
      <c r="K1663" s="4">
        <v>1449359831</v>
      </c>
      <c r="L1663" s="10">
        <f t="shared" si="176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4">
        <f t="shared" si="177"/>
        <v>103</v>
      </c>
      <c r="R1663" s="6">
        <f t="shared" si="178"/>
        <v>80.180000000000007</v>
      </c>
      <c r="S1663" s="2" t="str">
        <f t="shared" si="179"/>
        <v>music</v>
      </c>
      <c r="T1663" s="2" t="str">
        <f t="shared" si="180"/>
        <v>pop</v>
      </c>
      <c r="U1663" s="2">
        <f t="shared" si="181"/>
        <v>42.876956018517376</v>
      </c>
    </row>
    <row r="1664" spans="1:21" ht="60" x14ac:dyDescent="0.25">
      <c r="A1664" s="2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0">
        <f t="shared" si="175"/>
        <v>40908.239999999998</v>
      </c>
      <c r="K1664" s="4">
        <v>1320122736</v>
      </c>
      <c r="L1664" s="10">
        <f t="shared" si="176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4">
        <f t="shared" si="177"/>
        <v>103</v>
      </c>
      <c r="R1664" s="6">
        <f t="shared" si="178"/>
        <v>132.44</v>
      </c>
      <c r="S1664" s="2" t="str">
        <f t="shared" si="179"/>
        <v>music</v>
      </c>
      <c r="T1664" s="2" t="str">
        <f t="shared" si="180"/>
        <v>pop</v>
      </c>
      <c r="U1664" s="2">
        <f t="shared" si="181"/>
        <v>60.041666666664241</v>
      </c>
    </row>
    <row r="1665" spans="1:21" ht="45" x14ac:dyDescent="0.25">
      <c r="A1665" s="2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0">
        <f t="shared" si="175"/>
        <v>42036.02207175926</v>
      </c>
      <c r="K1665" s="4">
        <v>1420158707</v>
      </c>
      <c r="L1665" s="10">
        <f t="shared" si="176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4">
        <f t="shared" si="177"/>
        <v>108</v>
      </c>
      <c r="R1665" s="6">
        <f t="shared" si="178"/>
        <v>33.75</v>
      </c>
      <c r="S1665" s="2" t="str">
        <f t="shared" si="179"/>
        <v>music</v>
      </c>
      <c r="T1665" s="2" t="str">
        <f t="shared" si="180"/>
        <v>pop</v>
      </c>
      <c r="U1665" s="2">
        <f t="shared" si="181"/>
        <v>30</v>
      </c>
    </row>
    <row r="1666" spans="1:21" ht="45" x14ac:dyDescent="0.25">
      <c r="A1666" s="2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0">
        <f t="shared" si="175"/>
        <v>40984.165972222225</v>
      </c>
      <c r="K1666" s="4">
        <v>1328033818</v>
      </c>
      <c r="L1666" s="10">
        <f t="shared" si="176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4">
        <f t="shared" si="177"/>
        <v>123</v>
      </c>
      <c r="R1666" s="6">
        <f t="shared" si="178"/>
        <v>34.380000000000003</v>
      </c>
      <c r="S1666" s="2" t="str">
        <f t="shared" si="179"/>
        <v>music</v>
      </c>
      <c r="T1666" s="2" t="str">
        <f t="shared" si="180"/>
        <v>pop</v>
      </c>
      <c r="U1666" s="2">
        <f t="shared" si="181"/>
        <v>44.404189814820711</v>
      </c>
    </row>
    <row r="1667" spans="1:21" ht="60" x14ac:dyDescent="0.25">
      <c r="A1667" s="2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0">
        <f t="shared" ref="J1667:J1730" si="182">(((I1667/60)/60)/24)+DATE(1970,1,1)</f>
        <v>40596.125</v>
      </c>
      <c r="K1667" s="4">
        <v>1295624113</v>
      </c>
      <c r="L1667" s="10">
        <f t="shared" ref="L1667:L1730" si="183">(((K1667/60)/60)/24)+DATE(1970,1,1)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4">
        <f t="shared" ref="Q1667:Q1730" si="184">ROUNDUP((E1667/D1667)*100,0)</f>
        <v>120</v>
      </c>
      <c r="R1667" s="6">
        <f t="shared" ref="R1667:R1730" si="185">IF(E1667&lt;&gt;0,ROUND(E1667/N1667,2),0)</f>
        <v>44.96</v>
      </c>
      <c r="S1667" s="2" t="str">
        <f t="shared" ref="S1667:S1730" si="186">LEFT(P1667,SEARCH("/",P1667,1)-1)</f>
        <v>music</v>
      </c>
      <c r="T1667" s="2" t="str">
        <f t="shared" ref="T1667:T1730" si="187">RIGHT(P1667,LEN(P1667)-SEARCH("/",P1667,1))</f>
        <v>pop</v>
      </c>
      <c r="U1667" s="2">
        <f t="shared" ref="U1667:U1730" si="188">J1667-L1667</f>
        <v>31.475543981483497</v>
      </c>
    </row>
    <row r="1668" spans="1:21" ht="45" x14ac:dyDescent="0.25">
      <c r="A1668" s="2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0">
        <f t="shared" si="182"/>
        <v>41361.211493055554</v>
      </c>
      <c r="K1668" s="4">
        <v>1361858673</v>
      </c>
      <c r="L1668" s="10">
        <f t="shared" si="183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4">
        <f t="shared" si="184"/>
        <v>161</v>
      </c>
      <c r="R1668" s="6">
        <f t="shared" si="185"/>
        <v>41.04</v>
      </c>
      <c r="S1668" s="2" t="str">
        <f t="shared" si="186"/>
        <v>music</v>
      </c>
      <c r="T1668" s="2" t="str">
        <f t="shared" si="187"/>
        <v>pop</v>
      </c>
      <c r="U1668" s="2">
        <f t="shared" si="188"/>
        <v>29.958333333328483</v>
      </c>
    </row>
    <row r="1669" spans="1:21" ht="45" x14ac:dyDescent="0.25">
      <c r="A1669" s="2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0">
        <f t="shared" si="182"/>
        <v>41709.290972222225</v>
      </c>
      <c r="K1669" s="4">
        <v>1392169298</v>
      </c>
      <c r="L1669" s="10">
        <f t="shared" si="183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4">
        <f t="shared" si="184"/>
        <v>127</v>
      </c>
      <c r="R1669" s="6">
        <f t="shared" si="185"/>
        <v>52.6</v>
      </c>
      <c r="S1669" s="2" t="str">
        <f t="shared" si="186"/>
        <v>music</v>
      </c>
      <c r="T1669" s="2" t="str">
        <f t="shared" si="187"/>
        <v>pop</v>
      </c>
      <c r="U1669" s="2">
        <f t="shared" si="188"/>
        <v>27.220393518524361</v>
      </c>
    </row>
    <row r="1670" spans="1:21" ht="60" x14ac:dyDescent="0.25">
      <c r="A1670" s="2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0">
        <f t="shared" si="182"/>
        <v>40875.191423611112</v>
      </c>
      <c r="K1670" s="4">
        <v>1319859339</v>
      </c>
      <c r="L1670" s="10">
        <f t="shared" si="183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4">
        <f t="shared" si="184"/>
        <v>103</v>
      </c>
      <c r="R1670" s="6">
        <f t="shared" si="185"/>
        <v>70.78</v>
      </c>
      <c r="S1670" s="2" t="str">
        <f t="shared" si="186"/>
        <v>music</v>
      </c>
      <c r="T1670" s="2" t="str">
        <f t="shared" si="187"/>
        <v>pop</v>
      </c>
      <c r="U1670" s="2">
        <f t="shared" si="188"/>
        <v>30.041666666671517</v>
      </c>
    </row>
    <row r="1671" spans="1:21" ht="60" x14ac:dyDescent="0.25">
      <c r="A1671" s="2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0">
        <f t="shared" si="182"/>
        <v>42521.885138888887</v>
      </c>
      <c r="K1671" s="4">
        <v>1459545276</v>
      </c>
      <c r="L1671" s="10">
        <f t="shared" si="183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4">
        <f t="shared" si="184"/>
        <v>140</v>
      </c>
      <c r="R1671" s="6">
        <f t="shared" si="185"/>
        <v>53.75</v>
      </c>
      <c r="S1671" s="2" t="str">
        <f t="shared" si="186"/>
        <v>music</v>
      </c>
      <c r="T1671" s="2" t="str">
        <f t="shared" si="187"/>
        <v>pop</v>
      </c>
      <c r="U1671" s="2">
        <f t="shared" si="188"/>
        <v>60</v>
      </c>
    </row>
    <row r="1672" spans="1:21" ht="60" x14ac:dyDescent="0.25">
      <c r="A1672" s="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0">
        <f t="shared" si="182"/>
        <v>40364.166666666664</v>
      </c>
      <c r="K1672" s="4">
        <v>1273961999</v>
      </c>
      <c r="L1672" s="10">
        <f t="shared" si="183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4">
        <f t="shared" si="184"/>
        <v>103</v>
      </c>
      <c r="R1672" s="6">
        <f t="shared" si="185"/>
        <v>44.61</v>
      </c>
      <c r="S1672" s="2" t="str">
        <f t="shared" si="186"/>
        <v>music</v>
      </c>
      <c r="T1672" s="2" t="str">
        <f t="shared" si="187"/>
        <v>pop</v>
      </c>
      <c r="U1672" s="2">
        <f t="shared" si="188"/>
        <v>50.236122685178998</v>
      </c>
    </row>
    <row r="1673" spans="1:21" ht="30" x14ac:dyDescent="0.25">
      <c r="A1673" s="2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0">
        <f t="shared" si="182"/>
        <v>42583.54414351852</v>
      </c>
      <c r="K1673" s="4">
        <v>1467464614</v>
      </c>
      <c r="L1673" s="10">
        <f t="shared" si="183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4">
        <f t="shared" si="184"/>
        <v>101</v>
      </c>
      <c r="R1673" s="6">
        <f t="shared" si="185"/>
        <v>26.15</v>
      </c>
      <c r="S1673" s="2" t="str">
        <f t="shared" si="186"/>
        <v>music</v>
      </c>
      <c r="T1673" s="2" t="str">
        <f t="shared" si="187"/>
        <v>pop</v>
      </c>
      <c r="U1673" s="2">
        <f t="shared" si="188"/>
        <v>30</v>
      </c>
    </row>
    <row r="1674" spans="1:21" ht="45" x14ac:dyDescent="0.25">
      <c r="A1674" s="2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0">
        <f t="shared" si="182"/>
        <v>41064.656597222223</v>
      </c>
      <c r="K1674" s="4">
        <v>1336232730</v>
      </c>
      <c r="L1674" s="10">
        <f t="shared" si="183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4">
        <f t="shared" si="184"/>
        <v>113</v>
      </c>
      <c r="R1674" s="6">
        <f t="shared" si="185"/>
        <v>39.18</v>
      </c>
      <c r="S1674" s="2" t="str">
        <f t="shared" si="186"/>
        <v>music</v>
      </c>
      <c r="T1674" s="2" t="str">
        <f t="shared" si="187"/>
        <v>pop</v>
      </c>
      <c r="U1674" s="2">
        <f t="shared" si="188"/>
        <v>30</v>
      </c>
    </row>
    <row r="1675" spans="1:21" ht="45" x14ac:dyDescent="0.25">
      <c r="A1675" s="2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0">
        <f t="shared" si="182"/>
        <v>42069.878379629634</v>
      </c>
      <c r="K1675" s="4">
        <v>1423083892</v>
      </c>
      <c r="L1675" s="10">
        <f t="shared" si="183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4">
        <f t="shared" si="184"/>
        <v>129</v>
      </c>
      <c r="R1675" s="6">
        <f t="shared" si="185"/>
        <v>45.59</v>
      </c>
      <c r="S1675" s="2" t="str">
        <f t="shared" si="186"/>
        <v>music</v>
      </c>
      <c r="T1675" s="2" t="str">
        <f t="shared" si="187"/>
        <v>pop</v>
      </c>
      <c r="U1675" s="2">
        <f t="shared" si="188"/>
        <v>30</v>
      </c>
    </row>
    <row r="1676" spans="1:21" ht="60" x14ac:dyDescent="0.25">
      <c r="A1676" s="2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0">
        <f t="shared" si="182"/>
        <v>42600.290972222225</v>
      </c>
      <c r="K1676" s="4">
        <v>1468852306</v>
      </c>
      <c r="L1676" s="10">
        <f t="shared" si="183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4">
        <f t="shared" si="184"/>
        <v>202</v>
      </c>
      <c r="R1676" s="6">
        <f t="shared" si="185"/>
        <v>89.25</v>
      </c>
      <c r="S1676" s="2" t="str">
        <f t="shared" si="186"/>
        <v>music</v>
      </c>
      <c r="T1676" s="2" t="str">
        <f t="shared" si="187"/>
        <v>pop</v>
      </c>
      <c r="U1676" s="2">
        <f t="shared" si="188"/>
        <v>30.685578703705687</v>
      </c>
    </row>
    <row r="1677" spans="1:21" ht="30" x14ac:dyDescent="0.25">
      <c r="A1677" s="2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0">
        <f t="shared" si="182"/>
        <v>40832.918749999997</v>
      </c>
      <c r="K1677" s="4">
        <v>1316194540</v>
      </c>
      <c r="L1677" s="10">
        <f t="shared" si="183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4">
        <f t="shared" si="184"/>
        <v>138</v>
      </c>
      <c r="R1677" s="6">
        <f t="shared" si="185"/>
        <v>40.42</v>
      </c>
      <c r="S1677" s="2" t="str">
        <f t="shared" si="186"/>
        <v>music</v>
      </c>
      <c r="T1677" s="2" t="str">
        <f t="shared" si="187"/>
        <v>pop</v>
      </c>
      <c r="U1677" s="2">
        <f t="shared" si="188"/>
        <v>30.185648148144537</v>
      </c>
    </row>
    <row r="1678" spans="1:21" ht="45" x14ac:dyDescent="0.25">
      <c r="A1678" s="2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0">
        <f t="shared" si="182"/>
        <v>41020.165972222225</v>
      </c>
      <c r="K1678" s="4">
        <v>1330968347</v>
      </c>
      <c r="L1678" s="10">
        <f t="shared" si="183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4">
        <f t="shared" si="184"/>
        <v>116</v>
      </c>
      <c r="R1678" s="6">
        <f t="shared" si="185"/>
        <v>82.38</v>
      </c>
      <c r="S1678" s="2" t="str">
        <f t="shared" si="186"/>
        <v>music</v>
      </c>
      <c r="T1678" s="2" t="str">
        <f t="shared" si="187"/>
        <v>pop</v>
      </c>
      <c r="U1678" s="2">
        <f t="shared" si="188"/>
        <v>46.439733796294604</v>
      </c>
    </row>
    <row r="1679" spans="1:21" ht="45" x14ac:dyDescent="0.25">
      <c r="A1679" s="2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0">
        <f t="shared" si="182"/>
        <v>42476.249305555553</v>
      </c>
      <c r="K1679" s="4">
        <v>1455615976</v>
      </c>
      <c r="L1679" s="10">
        <f t="shared" si="183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4">
        <f t="shared" si="184"/>
        <v>112</v>
      </c>
      <c r="R1679" s="6">
        <f t="shared" si="185"/>
        <v>159.52000000000001</v>
      </c>
      <c r="S1679" s="2" t="str">
        <f t="shared" si="186"/>
        <v>music</v>
      </c>
      <c r="T1679" s="2" t="str">
        <f t="shared" si="187"/>
        <v>pop</v>
      </c>
      <c r="U1679" s="2">
        <f t="shared" si="188"/>
        <v>59.842175925921765</v>
      </c>
    </row>
    <row r="1680" spans="1:21" ht="45" x14ac:dyDescent="0.25">
      <c r="A1680" s="2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0">
        <f t="shared" si="182"/>
        <v>41676.854988425926</v>
      </c>
      <c r="K1680" s="4">
        <v>1390509071</v>
      </c>
      <c r="L1680" s="10">
        <f t="shared" si="183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4">
        <f t="shared" si="184"/>
        <v>119</v>
      </c>
      <c r="R1680" s="6">
        <f t="shared" si="185"/>
        <v>36.24</v>
      </c>
      <c r="S1680" s="2" t="str">
        <f t="shared" si="186"/>
        <v>music</v>
      </c>
      <c r="T1680" s="2" t="str">
        <f t="shared" si="187"/>
        <v>pop</v>
      </c>
      <c r="U1680" s="2">
        <f t="shared" si="188"/>
        <v>14</v>
      </c>
    </row>
    <row r="1681" spans="1:21" ht="60" x14ac:dyDescent="0.25">
      <c r="A1681" s="2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0">
        <f t="shared" si="182"/>
        <v>40746.068807870368</v>
      </c>
      <c r="K1681" s="4">
        <v>1309311545</v>
      </c>
      <c r="L1681" s="10">
        <f t="shared" si="183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4">
        <f t="shared" si="184"/>
        <v>175</v>
      </c>
      <c r="R1681" s="6">
        <f t="shared" si="185"/>
        <v>62.5</v>
      </c>
      <c r="S1681" s="2" t="str">
        <f t="shared" si="186"/>
        <v>music</v>
      </c>
      <c r="T1681" s="2" t="str">
        <f t="shared" si="187"/>
        <v>pop</v>
      </c>
      <c r="U1681" s="2">
        <f t="shared" si="188"/>
        <v>23</v>
      </c>
    </row>
    <row r="1682" spans="1:21" ht="30" x14ac:dyDescent="0.25">
      <c r="A1682" s="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0">
        <f t="shared" si="182"/>
        <v>41832.757719907408</v>
      </c>
      <c r="K1682" s="4">
        <v>1402596667</v>
      </c>
      <c r="L1682" s="10">
        <f t="shared" si="183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4">
        <f t="shared" si="184"/>
        <v>118</v>
      </c>
      <c r="R1682" s="6">
        <f t="shared" si="185"/>
        <v>47</v>
      </c>
      <c r="S1682" s="2" t="str">
        <f t="shared" si="186"/>
        <v>music</v>
      </c>
      <c r="T1682" s="2" t="str">
        <f t="shared" si="187"/>
        <v>pop</v>
      </c>
      <c r="U1682" s="2">
        <f t="shared" si="188"/>
        <v>30</v>
      </c>
    </row>
    <row r="1683" spans="1:21" ht="60" x14ac:dyDescent="0.25">
      <c r="A1683" s="2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0">
        <f t="shared" si="182"/>
        <v>42823.083333333328</v>
      </c>
      <c r="K1683" s="4">
        <v>1486522484</v>
      </c>
      <c r="L1683" s="10">
        <f t="shared" si="183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4">
        <f t="shared" si="184"/>
        <v>102</v>
      </c>
      <c r="R1683" s="6">
        <f t="shared" si="185"/>
        <v>74.58</v>
      </c>
      <c r="S1683" s="2" t="str">
        <f t="shared" si="186"/>
        <v>music</v>
      </c>
      <c r="T1683" s="2" t="str">
        <f t="shared" si="187"/>
        <v>faith</v>
      </c>
      <c r="U1683" s="2">
        <f t="shared" si="188"/>
        <v>48.96199074073229</v>
      </c>
    </row>
    <row r="1684" spans="1:21" ht="45" x14ac:dyDescent="0.25">
      <c r="A1684" s="2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0">
        <f t="shared" si="182"/>
        <v>42839.171990740739</v>
      </c>
      <c r="K1684" s="4">
        <v>1486962460</v>
      </c>
      <c r="L1684" s="10">
        <f t="shared" si="183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4">
        <f t="shared" si="184"/>
        <v>0</v>
      </c>
      <c r="R1684" s="6">
        <f t="shared" si="185"/>
        <v>0</v>
      </c>
      <c r="S1684" s="2" t="str">
        <f t="shared" si="186"/>
        <v>music</v>
      </c>
      <c r="T1684" s="2" t="str">
        <f t="shared" si="187"/>
        <v>faith</v>
      </c>
      <c r="U1684" s="2">
        <f t="shared" si="188"/>
        <v>59.958333333328483</v>
      </c>
    </row>
    <row r="1685" spans="1:21" ht="45" x14ac:dyDescent="0.25">
      <c r="A1685" s="2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0">
        <f t="shared" si="182"/>
        <v>42832.781689814816</v>
      </c>
      <c r="K1685" s="4">
        <v>1489517138</v>
      </c>
      <c r="L1685" s="10">
        <f t="shared" si="183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4">
        <f t="shared" si="184"/>
        <v>22</v>
      </c>
      <c r="R1685" s="6">
        <f t="shared" si="185"/>
        <v>76</v>
      </c>
      <c r="S1685" s="2" t="str">
        <f t="shared" si="186"/>
        <v>music</v>
      </c>
      <c r="T1685" s="2" t="str">
        <f t="shared" si="187"/>
        <v>faith</v>
      </c>
      <c r="U1685" s="2">
        <f t="shared" si="188"/>
        <v>24</v>
      </c>
    </row>
    <row r="1686" spans="1:21" ht="30" x14ac:dyDescent="0.25">
      <c r="A1686" s="2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0">
        <f t="shared" si="182"/>
        <v>42811.773622685185</v>
      </c>
      <c r="K1686" s="4">
        <v>1487360041</v>
      </c>
      <c r="L1686" s="10">
        <f t="shared" si="183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4">
        <f t="shared" si="184"/>
        <v>110</v>
      </c>
      <c r="R1686" s="6">
        <f t="shared" si="185"/>
        <v>86.44</v>
      </c>
      <c r="S1686" s="2" t="str">
        <f t="shared" si="186"/>
        <v>music</v>
      </c>
      <c r="T1686" s="2" t="str">
        <f t="shared" si="187"/>
        <v>faith</v>
      </c>
      <c r="U1686" s="2">
        <f t="shared" si="188"/>
        <v>27.958333333328483</v>
      </c>
    </row>
    <row r="1687" spans="1:21" ht="60" x14ac:dyDescent="0.25">
      <c r="A1687" s="2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0">
        <f t="shared" si="182"/>
        <v>42818.208599537036</v>
      </c>
      <c r="K1687" s="4">
        <v>1487743223</v>
      </c>
      <c r="L1687" s="10">
        <f t="shared" si="183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4">
        <f t="shared" si="184"/>
        <v>103</v>
      </c>
      <c r="R1687" s="6">
        <f t="shared" si="185"/>
        <v>24</v>
      </c>
      <c r="S1687" s="2" t="str">
        <f t="shared" si="186"/>
        <v>music</v>
      </c>
      <c r="T1687" s="2" t="str">
        <f t="shared" si="187"/>
        <v>faith</v>
      </c>
      <c r="U1687" s="2">
        <f t="shared" si="188"/>
        <v>29.958333333335759</v>
      </c>
    </row>
    <row r="1688" spans="1:21" ht="60" x14ac:dyDescent="0.25">
      <c r="A1688" s="2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0">
        <f t="shared" si="182"/>
        <v>42852.802303240736</v>
      </c>
      <c r="K1688" s="4">
        <v>1488140119</v>
      </c>
      <c r="L1688" s="10">
        <f t="shared" si="183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4">
        <f t="shared" si="184"/>
        <v>1</v>
      </c>
      <c r="R1688" s="6">
        <f t="shared" si="185"/>
        <v>18</v>
      </c>
      <c r="S1688" s="2" t="str">
        <f t="shared" si="186"/>
        <v>music</v>
      </c>
      <c r="T1688" s="2" t="str">
        <f t="shared" si="187"/>
        <v>faith</v>
      </c>
      <c r="U1688" s="2">
        <f t="shared" si="188"/>
        <v>59.958333333328483</v>
      </c>
    </row>
    <row r="1689" spans="1:21" ht="60" x14ac:dyDescent="0.25">
      <c r="A1689" s="2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0">
        <f t="shared" si="182"/>
        <v>42835.84375</v>
      </c>
      <c r="K1689" s="4">
        <v>1488935245</v>
      </c>
      <c r="L1689" s="10">
        <f t="shared" si="183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4">
        <f t="shared" si="184"/>
        <v>32</v>
      </c>
      <c r="R1689" s="6">
        <f t="shared" si="185"/>
        <v>80.13</v>
      </c>
      <c r="S1689" s="2" t="str">
        <f t="shared" si="186"/>
        <v>music</v>
      </c>
      <c r="T1689" s="2" t="str">
        <f t="shared" si="187"/>
        <v>faith</v>
      </c>
      <c r="U1689" s="2">
        <f t="shared" si="188"/>
        <v>33.796932870369346</v>
      </c>
    </row>
    <row r="1690" spans="1:21" ht="60" x14ac:dyDescent="0.25">
      <c r="A1690" s="2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0">
        <f t="shared" si="182"/>
        <v>42834.492986111116</v>
      </c>
      <c r="K1690" s="4">
        <v>1489150194</v>
      </c>
      <c r="L1690" s="10">
        <f t="shared" si="183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4">
        <f t="shared" si="184"/>
        <v>45</v>
      </c>
      <c r="R1690" s="6">
        <f t="shared" si="185"/>
        <v>253.14</v>
      </c>
      <c r="S1690" s="2" t="str">
        <f t="shared" si="186"/>
        <v>music</v>
      </c>
      <c r="T1690" s="2" t="str">
        <f t="shared" si="187"/>
        <v>faith</v>
      </c>
      <c r="U1690" s="2">
        <f t="shared" si="188"/>
        <v>29.958333333343035</v>
      </c>
    </row>
    <row r="1691" spans="1:21" ht="30" x14ac:dyDescent="0.25">
      <c r="A1691" s="2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0">
        <f t="shared" si="182"/>
        <v>42810.900810185187</v>
      </c>
      <c r="K1691" s="4">
        <v>1487111830</v>
      </c>
      <c r="L1691" s="10">
        <f t="shared" si="183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4">
        <f t="shared" si="184"/>
        <v>100</v>
      </c>
      <c r="R1691" s="6">
        <f t="shared" si="185"/>
        <v>171.43</v>
      </c>
      <c r="S1691" s="2" t="str">
        <f t="shared" si="186"/>
        <v>music</v>
      </c>
      <c r="T1691" s="2" t="str">
        <f t="shared" si="187"/>
        <v>faith</v>
      </c>
      <c r="U1691" s="2">
        <f t="shared" si="188"/>
        <v>29.958333333335759</v>
      </c>
    </row>
    <row r="1692" spans="1:21" ht="45" x14ac:dyDescent="0.25">
      <c r="A1692" s="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0">
        <f t="shared" si="182"/>
        <v>42831.389374999999</v>
      </c>
      <c r="K1692" s="4">
        <v>1488882042</v>
      </c>
      <c r="L1692" s="10">
        <f t="shared" si="183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4">
        <f t="shared" si="184"/>
        <v>26</v>
      </c>
      <c r="R1692" s="6">
        <f t="shared" si="185"/>
        <v>57.73</v>
      </c>
      <c r="S1692" s="2" t="str">
        <f t="shared" si="186"/>
        <v>music</v>
      </c>
      <c r="T1692" s="2" t="str">
        <f t="shared" si="187"/>
        <v>faith</v>
      </c>
      <c r="U1692" s="2">
        <f t="shared" si="188"/>
        <v>29.958333333328483</v>
      </c>
    </row>
    <row r="1693" spans="1:21" ht="60" x14ac:dyDescent="0.25">
      <c r="A1693" s="2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0">
        <f t="shared" si="182"/>
        <v>42828.041666666672</v>
      </c>
      <c r="K1693" s="4">
        <v>1488387008</v>
      </c>
      <c r="L1693" s="10">
        <f t="shared" si="183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4">
        <f t="shared" si="184"/>
        <v>34</v>
      </c>
      <c r="R1693" s="6">
        <f t="shared" si="185"/>
        <v>264.26</v>
      </c>
      <c r="S1693" s="2" t="str">
        <f t="shared" si="186"/>
        <v>music</v>
      </c>
      <c r="T1693" s="2" t="str">
        <f t="shared" si="187"/>
        <v>faith</v>
      </c>
      <c r="U1693" s="2">
        <f t="shared" si="188"/>
        <v>32.340185185195878</v>
      </c>
    </row>
    <row r="1694" spans="1:21" ht="45" x14ac:dyDescent="0.25">
      <c r="A1694" s="2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0">
        <f t="shared" si="182"/>
        <v>42820.999305555553</v>
      </c>
      <c r="K1694" s="4">
        <v>1487734667</v>
      </c>
      <c r="L1694" s="10">
        <f t="shared" si="183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4">
        <f t="shared" si="184"/>
        <v>48</v>
      </c>
      <c r="R1694" s="6">
        <f t="shared" si="185"/>
        <v>159.33000000000001</v>
      </c>
      <c r="S1694" s="2" t="str">
        <f t="shared" si="186"/>
        <v>music</v>
      </c>
      <c r="T1694" s="2" t="str">
        <f t="shared" si="187"/>
        <v>faith</v>
      </c>
      <c r="U1694" s="2">
        <f t="shared" si="188"/>
        <v>32.848067129627452</v>
      </c>
    </row>
    <row r="1695" spans="1:21" ht="60" x14ac:dyDescent="0.25">
      <c r="A1695" s="2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0">
        <f t="shared" si="182"/>
        <v>42834.833333333328</v>
      </c>
      <c r="K1695" s="4">
        <v>1489097112</v>
      </c>
      <c r="L1695" s="10">
        <f t="shared" si="183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4">
        <f t="shared" si="184"/>
        <v>10</v>
      </c>
      <c r="R1695" s="6">
        <f t="shared" si="185"/>
        <v>35</v>
      </c>
      <c r="S1695" s="2" t="str">
        <f t="shared" si="186"/>
        <v>music</v>
      </c>
      <c r="T1695" s="2" t="str">
        <f t="shared" si="187"/>
        <v>faith</v>
      </c>
      <c r="U1695" s="2">
        <f t="shared" si="188"/>
        <v>30.913055555545725</v>
      </c>
    </row>
    <row r="1696" spans="1:21" ht="60" x14ac:dyDescent="0.25">
      <c r="A1696" s="2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0">
        <f t="shared" si="182"/>
        <v>42821.191666666666</v>
      </c>
      <c r="K1696" s="4">
        <v>1488038674</v>
      </c>
      <c r="L1696" s="10">
        <f t="shared" si="183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4">
        <f t="shared" si="184"/>
        <v>1</v>
      </c>
      <c r="R1696" s="6">
        <f t="shared" si="185"/>
        <v>5</v>
      </c>
      <c r="S1696" s="2" t="str">
        <f t="shared" si="186"/>
        <v>music</v>
      </c>
      <c r="T1696" s="2" t="str">
        <f t="shared" si="187"/>
        <v>faith</v>
      </c>
      <c r="U1696" s="2">
        <f t="shared" si="188"/>
        <v>29.521828703698702</v>
      </c>
    </row>
    <row r="1697" spans="1:21" ht="60" x14ac:dyDescent="0.25">
      <c r="A1697" s="2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0">
        <f t="shared" si="182"/>
        <v>42835.041666666672</v>
      </c>
      <c r="K1697" s="4">
        <v>1488847514</v>
      </c>
      <c r="L1697" s="10">
        <f t="shared" si="183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4">
        <f t="shared" si="184"/>
        <v>12</v>
      </c>
      <c r="R1697" s="6">
        <f t="shared" si="185"/>
        <v>61.09</v>
      </c>
      <c r="S1697" s="2" t="str">
        <f t="shared" si="186"/>
        <v>music</v>
      </c>
      <c r="T1697" s="2" t="str">
        <f t="shared" si="187"/>
        <v>faith</v>
      </c>
      <c r="U1697" s="2">
        <f t="shared" si="188"/>
        <v>34.010254629632982</v>
      </c>
    </row>
    <row r="1698" spans="1:21" ht="60" x14ac:dyDescent="0.25">
      <c r="A1698" s="2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0">
        <f t="shared" si="182"/>
        <v>42826.027905092589</v>
      </c>
      <c r="K1698" s="4">
        <v>1488418811</v>
      </c>
      <c r="L1698" s="10">
        <f t="shared" si="183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4">
        <f t="shared" si="184"/>
        <v>0</v>
      </c>
      <c r="R1698" s="6">
        <f t="shared" si="185"/>
        <v>0</v>
      </c>
      <c r="S1698" s="2" t="str">
        <f t="shared" si="186"/>
        <v>music</v>
      </c>
      <c r="T1698" s="2" t="str">
        <f t="shared" si="187"/>
        <v>faith</v>
      </c>
      <c r="U1698" s="2">
        <f t="shared" si="188"/>
        <v>29.958333333328483</v>
      </c>
    </row>
    <row r="1699" spans="1:21" ht="45" x14ac:dyDescent="0.25">
      <c r="A1699" s="2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0">
        <f t="shared" si="182"/>
        <v>42834.991296296299</v>
      </c>
      <c r="K1699" s="4">
        <v>1489193248</v>
      </c>
      <c r="L1699" s="10">
        <f t="shared" si="183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4">
        <f t="shared" si="184"/>
        <v>21</v>
      </c>
      <c r="R1699" s="6">
        <f t="shared" si="185"/>
        <v>114.82</v>
      </c>
      <c r="S1699" s="2" t="str">
        <f t="shared" si="186"/>
        <v>music</v>
      </c>
      <c r="T1699" s="2" t="str">
        <f t="shared" si="187"/>
        <v>faith</v>
      </c>
      <c r="U1699" s="2">
        <f t="shared" si="188"/>
        <v>29.958333333343035</v>
      </c>
    </row>
    <row r="1700" spans="1:21" ht="75" x14ac:dyDescent="0.25">
      <c r="A1700" s="2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0">
        <f t="shared" si="182"/>
        <v>42820.147916666669</v>
      </c>
      <c r="K1700" s="4">
        <v>1488430760</v>
      </c>
      <c r="L1700" s="10">
        <f t="shared" si="183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4">
        <f t="shared" si="184"/>
        <v>0</v>
      </c>
      <c r="R1700" s="6">
        <f t="shared" si="185"/>
        <v>0</v>
      </c>
      <c r="S1700" s="2" t="str">
        <f t="shared" si="186"/>
        <v>music</v>
      </c>
      <c r="T1700" s="2" t="str">
        <f t="shared" si="187"/>
        <v>faith</v>
      </c>
      <c r="U1700" s="2">
        <f t="shared" si="188"/>
        <v>23.940046296294895</v>
      </c>
    </row>
    <row r="1701" spans="1:21" ht="60" x14ac:dyDescent="0.25">
      <c r="A1701" s="2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0">
        <f t="shared" si="182"/>
        <v>42836.863946759258</v>
      </c>
      <c r="K1701" s="4">
        <v>1489351445</v>
      </c>
      <c r="L1701" s="10">
        <f t="shared" si="183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4">
        <f t="shared" si="184"/>
        <v>5</v>
      </c>
      <c r="R1701" s="6">
        <f t="shared" si="185"/>
        <v>54</v>
      </c>
      <c r="S1701" s="2" t="str">
        <f t="shared" si="186"/>
        <v>music</v>
      </c>
      <c r="T1701" s="2" t="str">
        <f t="shared" si="187"/>
        <v>faith</v>
      </c>
      <c r="U1701" s="2">
        <f t="shared" si="188"/>
        <v>30</v>
      </c>
    </row>
    <row r="1702" spans="1:21" ht="60" x14ac:dyDescent="0.25">
      <c r="A1702" s="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0">
        <f t="shared" si="182"/>
        <v>42826.166666666672</v>
      </c>
      <c r="K1702" s="4">
        <v>1488418990</v>
      </c>
      <c r="L1702" s="10">
        <f t="shared" si="183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4">
        <f t="shared" si="184"/>
        <v>27</v>
      </c>
      <c r="R1702" s="6">
        <f t="shared" si="185"/>
        <v>65.97</v>
      </c>
      <c r="S1702" s="2" t="str">
        <f t="shared" si="186"/>
        <v>music</v>
      </c>
      <c r="T1702" s="2" t="str">
        <f t="shared" si="187"/>
        <v>faith</v>
      </c>
      <c r="U1702" s="2">
        <f t="shared" si="188"/>
        <v>30.095023148154723</v>
      </c>
    </row>
    <row r="1703" spans="1:21" ht="60" x14ac:dyDescent="0.25">
      <c r="A1703" s="2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0">
        <f t="shared" si="182"/>
        <v>42019.664409722223</v>
      </c>
      <c r="K1703" s="4">
        <v>1418745405</v>
      </c>
      <c r="L1703" s="10">
        <f t="shared" si="183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4">
        <f t="shared" si="184"/>
        <v>1</v>
      </c>
      <c r="R1703" s="6">
        <f t="shared" si="185"/>
        <v>5</v>
      </c>
      <c r="S1703" s="2" t="str">
        <f t="shared" si="186"/>
        <v>music</v>
      </c>
      <c r="T1703" s="2" t="str">
        <f t="shared" si="187"/>
        <v>faith</v>
      </c>
      <c r="U1703" s="2">
        <f t="shared" si="188"/>
        <v>30</v>
      </c>
    </row>
    <row r="1704" spans="1:21" ht="30" x14ac:dyDescent="0.25">
      <c r="A1704" s="2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0">
        <f t="shared" si="182"/>
        <v>42093.828125</v>
      </c>
      <c r="K1704" s="4">
        <v>1425156750</v>
      </c>
      <c r="L1704" s="10">
        <f t="shared" si="183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4">
        <f t="shared" si="184"/>
        <v>1</v>
      </c>
      <c r="R1704" s="6">
        <f t="shared" si="185"/>
        <v>1</v>
      </c>
      <c r="S1704" s="2" t="str">
        <f t="shared" si="186"/>
        <v>music</v>
      </c>
      <c r="T1704" s="2" t="str">
        <f t="shared" si="187"/>
        <v>faith</v>
      </c>
      <c r="U1704" s="2">
        <f t="shared" si="188"/>
        <v>29.958333333328483</v>
      </c>
    </row>
    <row r="1705" spans="1:21" ht="60" x14ac:dyDescent="0.25">
      <c r="A1705" s="2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0">
        <f t="shared" si="182"/>
        <v>42247.281678240746</v>
      </c>
      <c r="K1705" s="4">
        <v>1435819537</v>
      </c>
      <c r="L1705" s="10">
        <f t="shared" si="183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4">
        <f t="shared" si="184"/>
        <v>2</v>
      </c>
      <c r="R1705" s="6">
        <f t="shared" si="185"/>
        <v>25.5</v>
      </c>
      <c r="S1705" s="2" t="str">
        <f t="shared" si="186"/>
        <v>music</v>
      </c>
      <c r="T1705" s="2" t="str">
        <f t="shared" si="187"/>
        <v>faith</v>
      </c>
      <c r="U1705" s="2">
        <f t="shared" si="188"/>
        <v>60</v>
      </c>
    </row>
    <row r="1706" spans="1:21" ht="45" x14ac:dyDescent="0.25">
      <c r="A1706" s="2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0">
        <f t="shared" si="182"/>
        <v>42051.139733796299</v>
      </c>
      <c r="K1706" s="4">
        <v>1421464873</v>
      </c>
      <c r="L1706" s="10">
        <f t="shared" si="183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4">
        <f t="shared" si="184"/>
        <v>66</v>
      </c>
      <c r="R1706" s="6">
        <f t="shared" si="185"/>
        <v>118.36</v>
      </c>
      <c r="S1706" s="2" t="str">
        <f t="shared" si="186"/>
        <v>music</v>
      </c>
      <c r="T1706" s="2" t="str">
        <f t="shared" si="187"/>
        <v>faith</v>
      </c>
      <c r="U1706" s="2">
        <f t="shared" si="188"/>
        <v>30</v>
      </c>
    </row>
    <row r="1707" spans="1:21" ht="45" x14ac:dyDescent="0.25">
      <c r="A1707" s="2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0">
        <f t="shared" si="182"/>
        <v>42256.666666666672</v>
      </c>
      <c r="K1707" s="4">
        <v>1440807846</v>
      </c>
      <c r="L1707" s="10">
        <f t="shared" si="183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4">
        <f t="shared" si="184"/>
        <v>0</v>
      </c>
      <c r="R1707" s="6">
        <f t="shared" si="185"/>
        <v>0</v>
      </c>
      <c r="S1707" s="2" t="str">
        <f t="shared" si="186"/>
        <v>music</v>
      </c>
      <c r="T1707" s="2" t="str">
        <f t="shared" si="187"/>
        <v>faith</v>
      </c>
      <c r="U1707" s="2">
        <f t="shared" si="188"/>
        <v>11.649930555562605</v>
      </c>
    </row>
    <row r="1708" spans="1:21" ht="45" x14ac:dyDescent="0.25">
      <c r="A1708" s="2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0">
        <f t="shared" si="182"/>
        <v>42239.306388888886</v>
      </c>
      <c r="K1708" s="4">
        <v>1435130472</v>
      </c>
      <c r="L1708" s="10">
        <f t="shared" si="183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4">
        <f t="shared" si="184"/>
        <v>0</v>
      </c>
      <c r="R1708" s="6">
        <f t="shared" si="185"/>
        <v>0</v>
      </c>
      <c r="S1708" s="2" t="str">
        <f t="shared" si="186"/>
        <v>music</v>
      </c>
      <c r="T1708" s="2" t="str">
        <f t="shared" si="187"/>
        <v>faith</v>
      </c>
      <c r="U1708" s="2">
        <f t="shared" si="188"/>
        <v>60</v>
      </c>
    </row>
    <row r="1709" spans="1:21" ht="60" x14ac:dyDescent="0.25">
      <c r="A1709" s="2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0">
        <f t="shared" si="182"/>
        <v>42457.679340277777</v>
      </c>
      <c r="K1709" s="4">
        <v>1456593495</v>
      </c>
      <c r="L1709" s="10">
        <f t="shared" si="183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4">
        <f t="shared" si="184"/>
        <v>10</v>
      </c>
      <c r="R1709" s="6">
        <f t="shared" si="185"/>
        <v>54.11</v>
      </c>
      <c r="S1709" s="2" t="str">
        <f t="shared" si="186"/>
        <v>music</v>
      </c>
      <c r="T1709" s="2" t="str">
        <f t="shared" si="187"/>
        <v>faith</v>
      </c>
      <c r="U1709" s="2">
        <f t="shared" si="188"/>
        <v>29.958333333335759</v>
      </c>
    </row>
    <row r="1710" spans="1:21" ht="60" x14ac:dyDescent="0.25">
      <c r="A1710" s="2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0">
        <f t="shared" si="182"/>
        <v>42491.866967592592</v>
      </c>
      <c r="K1710" s="4">
        <v>1458679706</v>
      </c>
      <c r="L1710" s="10">
        <f t="shared" si="183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4">
        <f t="shared" si="184"/>
        <v>0</v>
      </c>
      <c r="R1710" s="6">
        <f t="shared" si="185"/>
        <v>0</v>
      </c>
      <c r="S1710" s="2" t="str">
        <f t="shared" si="186"/>
        <v>music</v>
      </c>
      <c r="T1710" s="2" t="str">
        <f t="shared" si="187"/>
        <v>faith</v>
      </c>
      <c r="U1710" s="2">
        <f t="shared" si="188"/>
        <v>40</v>
      </c>
    </row>
    <row r="1711" spans="1:21" ht="45" x14ac:dyDescent="0.25">
      <c r="A1711" s="2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0">
        <f t="shared" si="182"/>
        <v>41882.818749999999</v>
      </c>
      <c r="K1711" s="4">
        <v>1405949514</v>
      </c>
      <c r="L1711" s="10">
        <f t="shared" si="183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4">
        <f t="shared" si="184"/>
        <v>5</v>
      </c>
      <c r="R1711" s="6">
        <f t="shared" si="185"/>
        <v>21.25</v>
      </c>
      <c r="S1711" s="2" t="str">
        <f t="shared" si="186"/>
        <v>music</v>
      </c>
      <c r="T1711" s="2" t="str">
        <f t="shared" si="187"/>
        <v>faith</v>
      </c>
      <c r="U1711" s="2">
        <f t="shared" si="188"/>
        <v>41.254930555558531</v>
      </c>
    </row>
    <row r="1712" spans="1:21" ht="30" x14ac:dyDescent="0.25">
      <c r="A1712" s="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0">
        <f t="shared" si="182"/>
        <v>42387.541666666672</v>
      </c>
      <c r="K1712" s="4">
        <v>1449151888</v>
      </c>
      <c r="L1712" s="10">
        <f t="shared" si="183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4">
        <f t="shared" si="184"/>
        <v>1</v>
      </c>
      <c r="R1712" s="6">
        <f t="shared" si="185"/>
        <v>34</v>
      </c>
      <c r="S1712" s="2" t="str">
        <f t="shared" si="186"/>
        <v>music</v>
      </c>
      <c r="T1712" s="2" t="str">
        <f t="shared" si="187"/>
        <v>faith</v>
      </c>
      <c r="U1712" s="2">
        <f t="shared" si="188"/>
        <v>45.950370370381279</v>
      </c>
    </row>
    <row r="1713" spans="1:21" ht="60" x14ac:dyDescent="0.25">
      <c r="A1713" s="2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0">
        <f t="shared" si="182"/>
        <v>41883.646226851852</v>
      </c>
      <c r="K1713" s="4">
        <v>1406907034</v>
      </c>
      <c r="L1713" s="10">
        <f t="shared" si="183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4">
        <f t="shared" si="184"/>
        <v>11</v>
      </c>
      <c r="R1713" s="6">
        <f t="shared" si="185"/>
        <v>525</v>
      </c>
      <c r="S1713" s="2" t="str">
        <f t="shared" si="186"/>
        <v>music</v>
      </c>
      <c r="T1713" s="2" t="str">
        <f t="shared" si="187"/>
        <v>faith</v>
      </c>
      <c r="U1713" s="2">
        <f t="shared" si="188"/>
        <v>31</v>
      </c>
    </row>
    <row r="1714" spans="1:21" ht="60" x14ac:dyDescent="0.25">
      <c r="A1714" s="2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0">
        <f t="shared" si="182"/>
        <v>42185.913807870369</v>
      </c>
      <c r="K1714" s="4">
        <v>1430517353</v>
      </c>
      <c r="L1714" s="10">
        <f t="shared" si="183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4">
        <f t="shared" si="184"/>
        <v>0</v>
      </c>
      <c r="R1714" s="6">
        <f t="shared" si="185"/>
        <v>0</v>
      </c>
      <c r="S1714" s="2" t="str">
        <f t="shared" si="186"/>
        <v>music</v>
      </c>
      <c r="T1714" s="2" t="str">
        <f t="shared" si="187"/>
        <v>faith</v>
      </c>
      <c r="U1714" s="2">
        <f t="shared" si="188"/>
        <v>60</v>
      </c>
    </row>
    <row r="1715" spans="1:21" ht="60" x14ac:dyDescent="0.25">
      <c r="A1715" s="2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0">
        <f t="shared" si="182"/>
        <v>41917.801064814819</v>
      </c>
      <c r="K1715" s="4">
        <v>1409944412</v>
      </c>
      <c r="L1715" s="10">
        <f t="shared" si="183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4">
        <f t="shared" si="184"/>
        <v>2</v>
      </c>
      <c r="R1715" s="6">
        <f t="shared" si="185"/>
        <v>50</v>
      </c>
      <c r="S1715" s="2" t="str">
        <f t="shared" si="186"/>
        <v>music</v>
      </c>
      <c r="T1715" s="2" t="str">
        <f t="shared" si="187"/>
        <v>faith</v>
      </c>
      <c r="U1715" s="2">
        <f t="shared" si="188"/>
        <v>30</v>
      </c>
    </row>
    <row r="1716" spans="1:21" ht="60" x14ac:dyDescent="0.25">
      <c r="A1716" s="2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0">
        <f t="shared" si="182"/>
        <v>42125.918530092589</v>
      </c>
      <c r="K1716" s="4">
        <v>1427925761</v>
      </c>
      <c r="L1716" s="10">
        <f t="shared" si="183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4">
        <f t="shared" si="184"/>
        <v>8</v>
      </c>
      <c r="R1716" s="6">
        <f t="shared" si="185"/>
        <v>115.71</v>
      </c>
      <c r="S1716" s="2" t="str">
        <f t="shared" si="186"/>
        <v>music</v>
      </c>
      <c r="T1716" s="2" t="str">
        <f t="shared" si="187"/>
        <v>faith</v>
      </c>
      <c r="U1716" s="2">
        <f t="shared" si="188"/>
        <v>30</v>
      </c>
    </row>
    <row r="1717" spans="1:21" ht="45" x14ac:dyDescent="0.25">
      <c r="A1717" s="2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0">
        <f t="shared" si="182"/>
        <v>42094.140277777777</v>
      </c>
      <c r="K1717" s="4">
        <v>1425186785</v>
      </c>
      <c r="L1717" s="10">
        <f t="shared" si="183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4">
        <f t="shared" si="184"/>
        <v>1</v>
      </c>
      <c r="R1717" s="6">
        <f t="shared" si="185"/>
        <v>5.5</v>
      </c>
      <c r="S1717" s="2" t="str">
        <f t="shared" si="186"/>
        <v>music</v>
      </c>
      <c r="T1717" s="2" t="str">
        <f t="shared" si="187"/>
        <v>faith</v>
      </c>
      <c r="U1717" s="2">
        <f t="shared" si="188"/>
        <v>29.92285879629344</v>
      </c>
    </row>
    <row r="1718" spans="1:21" ht="60" x14ac:dyDescent="0.25">
      <c r="A1718" s="2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0">
        <f t="shared" si="182"/>
        <v>42713.619201388887</v>
      </c>
      <c r="K1718" s="4">
        <v>1477835499</v>
      </c>
      <c r="L1718" s="10">
        <f t="shared" si="183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4">
        <f t="shared" si="184"/>
        <v>8</v>
      </c>
      <c r="R1718" s="6">
        <f t="shared" si="185"/>
        <v>50</v>
      </c>
      <c r="S1718" s="2" t="str">
        <f t="shared" si="186"/>
        <v>music</v>
      </c>
      <c r="T1718" s="2" t="str">
        <f t="shared" si="187"/>
        <v>faith</v>
      </c>
      <c r="U1718" s="2">
        <f t="shared" si="188"/>
        <v>40.041666666664241</v>
      </c>
    </row>
    <row r="1719" spans="1:21" ht="45" x14ac:dyDescent="0.25">
      <c r="A1719" s="2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0">
        <f t="shared" si="182"/>
        <v>42481.166666666672</v>
      </c>
      <c r="K1719" s="4">
        <v>1459467238</v>
      </c>
      <c r="L1719" s="10">
        <f t="shared" si="183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4">
        <f t="shared" si="184"/>
        <v>43</v>
      </c>
      <c r="R1719" s="6">
        <f t="shared" si="185"/>
        <v>34.020000000000003</v>
      </c>
      <c r="S1719" s="2" t="str">
        <f t="shared" si="186"/>
        <v>music</v>
      </c>
      <c r="T1719" s="2" t="str">
        <f t="shared" si="187"/>
        <v>faith</v>
      </c>
      <c r="U1719" s="2">
        <f t="shared" si="188"/>
        <v>20.184745370381279</v>
      </c>
    </row>
    <row r="1720" spans="1:21" x14ac:dyDescent="0.25">
      <c r="A1720" s="2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0">
        <f t="shared" si="182"/>
        <v>42504.207638888889</v>
      </c>
      <c r="K1720" s="4">
        <v>1459435149</v>
      </c>
      <c r="L1720" s="10">
        <f t="shared" si="183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4">
        <f t="shared" si="184"/>
        <v>1</v>
      </c>
      <c r="R1720" s="6">
        <f t="shared" si="185"/>
        <v>37.5</v>
      </c>
      <c r="S1720" s="2" t="str">
        <f t="shared" si="186"/>
        <v>music</v>
      </c>
      <c r="T1720" s="2" t="str">
        <f t="shared" si="187"/>
        <v>faith</v>
      </c>
      <c r="U1720" s="2">
        <f t="shared" si="188"/>
        <v>43.597118055557075</v>
      </c>
    </row>
    <row r="1721" spans="1:21" ht="60" x14ac:dyDescent="0.25">
      <c r="A1721" s="2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0">
        <f t="shared" si="182"/>
        <v>41899.534618055557</v>
      </c>
      <c r="K1721" s="4">
        <v>1408366191</v>
      </c>
      <c r="L1721" s="10">
        <f t="shared" si="183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4">
        <f t="shared" si="184"/>
        <v>1</v>
      </c>
      <c r="R1721" s="6">
        <f t="shared" si="185"/>
        <v>11.67</v>
      </c>
      <c r="S1721" s="2" t="str">
        <f t="shared" si="186"/>
        <v>music</v>
      </c>
      <c r="T1721" s="2" t="str">
        <f t="shared" si="187"/>
        <v>faith</v>
      </c>
      <c r="U1721" s="2">
        <f t="shared" si="188"/>
        <v>30</v>
      </c>
    </row>
    <row r="1722" spans="1:21" ht="60" x14ac:dyDescent="0.25">
      <c r="A1722" s="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0">
        <f t="shared" si="182"/>
        <v>41952.824895833335</v>
      </c>
      <c r="K1722" s="4">
        <v>1412966871</v>
      </c>
      <c r="L1722" s="10">
        <f t="shared" si="183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4">
        <f t="shared" si="184"/>
        <v>6</v>
      </c>
      <c r="R1722" s="6">
        <f t="shared" si="185"/>
        <v>28.13</v>
      </c>
      <c r="S1722" s="2" t="str">
        <f t="shared" si="186"/>
        <v>music</v>
      </c>
      <c r="T1722" s="2" t="str">
        <f t="shared" si="187"/>
        <v>faith</v>
      </c>
      <c r="U1722" s="2">
        <f t="shared" si="188"/>
        <v>30.041666666664241</v>
      </c>
    </row>
    <row r="1723" spans="1:21" ht="45" x14ac:dyDescent="0.25">
      <c r="A1723" s="2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0">
        <f t="shared" si="182"/>
        <v>42349.461377314816</v>
      </c>
      <c r="K1723" s="4">
        <v>1447239863</v>
      </c>
      <c r="L1723" s="10">
        <f t="shared" si="183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4">
        <f t="shared" si="184"/>
        <v>0</v>
      </c>
      <c r="R1723" s="6">
        <f t="shared" si="185"/>
        <v>0</v>
      </c>
      <c r="S1723" s="2" t="str">
        <f t="shared" si="186"/>
        <v>music</v>
      </c>
      <c r="T1723" s="2" t="str">
        <f t="shared" si="187"/>
        <v>faith</v>
      </c>
      <c r="U1723" s="2">
        <f t="shared" si="188"/>
        <v>30</v>
      </c>
    </row>
    <row r="1724" spans="1:21" ht="45" x14ac:dyDescent="0.25">
      <c r="A1724" s="2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0">
        <f t="shared" si="182"/>
        <v>42463.006944444445</v>
      </c>
      <c r="K1724" s="4">
        <v>1456441429</v>
      </c>
      <c r="L1724" s="10">
        <f t="shared" si="183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4">
        <f t="shared" si="184"/>
        <v>1</v>
      </c>
      <c r="R1724" s="6">
        <f t="shared" si="185"/>
        <v>1</v>
      </c>
      <c r="S1724" s="2" t="str">
        <f t="shared" si="186"/>
        <v>music</v>
      </c>
      <c r="T1724" s="2" t="str">
        <f t="shared" si="187"/>
        <v>faith</v>
      </c>
      <c r="U1724" s="2">
        <f t="shared" si="188"/>
        <v>37.045960648152686</v>
      </c>
    </row>
    <row r="1725" spans="1:21" ht="60" x14ac:dyDescent="0.25">
      <c r="A1725" s="2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0">
        <f t="shared" si="182"/>
        <v>42186.25</v>
      </c>
      <c r="K1725" s="4">
        <v>1430855315</v>
      </c>
      <c r="L1725" s="10">
        <f t="shared" si="183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4">
        <f t="shared" si="184"/>
        <v>7</v>
      </c>
      <c r="R1725" s="6">
        <f t="shared" si="185"/>
        <v>216.67</v>
      </c>
      <c r="S1725" s="2" t="str">
        <f t="shared" si="186"/>
        <v>music</v>
      </c>
      <c r="T1725" s="2" t="str">
        <f t="shared" si="187"/>
        <v>faith</v>
      </c>
      <c r="U1725" s="2">
        <f t="shared" si="188"/>
        <v>56.42459490741021</v>
      </c>
    </row>
    <row r="1726" spans="1:21" ht="60" x14ac:dyDescent="0.25">
      <c r="A1726" s="2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0">
        <f t="shared" si="182"/>
        <v>41942.932430555556</v>
      </c>
      <c r="K1726" s="4">
        <v>1412115762</v>
      </c>
      <c r="L1726" s="10">
        <f t="shared" si="183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4">
        <f t="shared" si="184"/>
        <v>1</v>
      </c>
      <c r="R1726" s="6">
        <f t="shared" si="185"/>
        <v>8.75</v>
      </c>
      <c r="S1726" s="2" t="str">
        <f t="shared" si="186"/>
        <v>music</v>
      </c>
      <c r="T1726" s="2" t="str">
        <f t="shared" si="187"/>
        <v>faith</v>
      </c>
      <c r="U1726" s="2">
        <f t="shared" si="188"/>
        <v>30</v>
      </c>
    </row>
    <row r="1727" spans="1:21" ht="60" x14ac:dyDescent="0.25">
      <c r="A1727" s="2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0">
        <f t="shared" si="182"/>
        <v>41875.968159722222</v>
      </c>
      <c r="K1727" s="4">
        <v>1406330049</v>
      </c>
      <c r="L1727" s="10">
        <f t="shared" si="183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4">
        <f t="shared" si="184"/>
        <v>11</v>
      </c>
      <c r="R1727" s="6">
        <f t="shared" si="185"/>
        <v>62.22</v>
      </c>
      <c r="S1727" s="2" t="str">
        <f t="shared" si="186"/>
        <v>music</v>
      </c>
      <c r="T1727" s="2" t="str">
        <f t="shared" si="187"/>
        <v>faith</v>
      </c>
      <c r="U1727" s="2">
        <f t="shared" si="188"/>
        <v>30</v>
      </c>
    </row>
    <row r="1728" spans="1:21" ht="30" x14ac:dyDescent="0.25">
      <c r="A1728" s="2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0">
        <f t="shared" si="182"/>
        <v>41817.919722222221</v>
      </c>
      <c r="K1728" s="4">
        <v>1401401064</v>
      </c>
      <c r="L1728" s="10">
        <f t="shared" si="183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4">
        <f t="shared" si="184"/>
        <v>34</v>
      </c>
      <c r="R1728" s="6">
        <f t="shared" si="185"/>
        <v>137.25</v>
      </c>
      <c r="S1728" s="2" t="str">
        <f t="shared" si="186"/>
        <v>music</v>
      </c>
      <c r="T1728" s="2" t="str">
        <f t="shared" si="187"/>
        <v>faith</v>
      </c>
      <c r="U1728" s="2">
        <f t="shared" si="188"/>
        <v>29</v>
      </c>
    </row>
    <row r="1729" spans="1:21" ht="60" x14ac:dyDescent="0.25">
      <c r="A1729" s="2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0">
        <f t="shared" si="182"/>
        <v>42099.458333333328</v>
      </c>
      <c r="K1729" s="4">
        <v>1423520177</v>
      </c>
      <c r="L1729" s="10">
        <f t="shared" si="183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4">
        <f t="shared" si="184"/>
        <v>1</v>
      </c>
      <c r="R1729" s="6">
        <f t="shared" si="185"/>
        <v>1</v>
      </c>
      <c r="S1729" s="2" t="str">
        <f t="shared" si="186"/>
        <v>music</v>
      </c>
      <c r="T1729" s="2" t="str">
        <f t="shared" si="187"/>
        <v>faith</v>
      </c>
      <c r="U1729" s="2">
        <f t="shared" si="188"/>
        <v>54.530358796284418</v>
      </c>
    </row>
    <row r="1730" spans="1:21" ht="45" x14ac:dyDescent="0.25">
      <c r="A1730" s="2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0">
        <f t="shared" si="182"/>
        <v>42298.625856481478</v>
      </c>
      <c r="K1730" s="4">
        <v>1442847674</v>
      </c>
      <c r="L1730" s="10">
        <f t="shared" si="183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4">
        <f t="shared" si="184"/>
        <v>69</v>
      </c>
      <c r="R1730" s="6">
        <f t="shared" si="185"/>
        <v>122.14</v>
      </c>
      <c r="S1730" s="2" t="str">
        <f t="shared" si="186"/>
        <v>music</v>
      </c>
      <c r="T1730" s="2" t="str">
        <f t="shared" si="187"/>
        <v>faith</v>
      </c>
      <c r="U1730" s="2">
        <f t="shared" si="188"/>
        <v>30</v>
      </c>
    </row>
    <row r="1731" spans="1:21" ht="60" x14ac:dyDescent="0.25">
      <c r="A1731" s="2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0">
        <f t="shared" ref="J1731:J1794" si="189">(((I1731/60)/60)/24)+DATE(1970,1,1)</f>
        <v>42531.052152777775</v>
      </c>
      <c r="K1731" s="4">
        <v>1460337306</v>
      </c>
      <c r="L1731" s="10">
        <f t="shared" ref="L1731:L1794" si="190">(((K1731/60)/60)/24)+DATE(1970,1,1)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4">
        <f t="shared" ref="Q1731:Q1794" si="191">ROUNDUP((E1731/D1731)*100,0)</f>
        <v>0</v>
      </c>
      <c r="R1731" s="6">
        <f t="shared" ref="R1731:R1794" si="192">IF(E1731&lt;&gt;0,ROUND(E1731/N1731,2),0)</f>
        <v>0</v>
      </c>
      <c r="S1731" s="2" t="str">
        <f t="shared" ref="S1731:S1794" si="193">LEFT(P1731,SEARCH("/",P1731,1)-1)</f>
        <v>music</v>
      </c>
      <c r="T1731" s="2" t="str">
        <f t="shared" ref="T1731:T1794" si="194">RIGHT(P1731,LEN(P1731)-SEARCH("/",P1731,1))</f>
        <v>faith</v>
      </c>
      <c r="U1731" s="2">
        <f t="shared" ref="U1731:U1794" si="195">J1731-L1731</f>
        <v>60</v>
      </c>
    </row>
    <row r="1732" spans="1:21" ht="45" x14ac:dyDescent="0.25">
      <c r="A1732" s="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0">
        <f t="shared" si="189"/>
        <v>42302.087766203709</v>
      </c>
      <c r="K1732" s="4">
        <v>1443146783</v>
      </c>
      <c r="L1732" s="10">
        <f t="shared" si="190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4">
        <f t="shared" si="191"/>
        <v>0</v>
      </c>
      <c r="R1732" s="6">
        <f t="shared" si="192"/>
        <v>0</v>
      </c>
      <c r="S1732" s="2" t="str">
        <f t="shared" si="193"/>
        <v>music</v>
      </c>
      <c r="T1732" s="2" t="str">
        <f t="shared" si="194"/>
        <v>faith</v>
      </c>
      <c r="U1732" s="2">
        <f t="shared" si="195"/>
        <v>30</v>
      </c>
    </row>
    <row r="1733" spans="1:21" ht="30" x14ac:dyDescent="0.25">
      <c r="A1733" s="2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0">
        <f t="shared" si="189"/>
        <v>42166.625</v>
      </c>
      <c r="K1733" s="4">
        <v>1432849552</v>
      </c>
      <c r="L1733" s="10">
        <f t="shared" si="190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4">
        <f t="shared" si="191"/>
        <v>0</v>
      </c>
      <c r="R1733" s="6">
        <f t="shared" si="192"/>
        <v>0</v>
      </c>
      <c r="S1733" s="2" t="str">
        <f t="shared" si="193"/>
        <v>music</v>
      </c>
      <c r="T1733" s="2" t="str">
        <f t="shared" si="194"/>
        <v>faith</v>
      </c>
      <c r="U1733" s="2">
        <f t="shared" si="195"/>
        <v>13.718148148152977</v>
      </c>
    </row>
    <row r="1734" spans="1:21" ht="60" x14ac:dyDescent="0.25">
      <c r="A1734" s="2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0">
        <f t="shared" si="189"/>
        <v>42385.208333333328</v>
      </c>
      <c r="K1734" s="4">
        <v>1447777481</v>
      </c>
      <c r="L1734" s="10">
        <f t="shared" si="190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4">
        <f t="shared" si="191"/>
        <v>0</v>
      </c>
      <c r="R1734" s="6">
        <f t="shared" si="192"/>
        <v>0</v>
      </c>
      <c r="S1734" s="2" t="str">
        <f t="shared" si="193"/>
        <v>music</v>
      </c>
      <c r="T1734" s="2" t="str">
        <f t="shared" si="194"/>
        <v>faith</v>
      </c>
      <c r="U1734" s="2">
        <f t="shared" si="195"/>
        <v>59.524525462955353</v>
      </c>
    </row>
    <row r="1735" spans="1:21" ht="60" x14ac:dyDescent="0.25">
      <c r="A1735" s="2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0">
        <f t="shared" si="189"/>
        <v>42626.895833333328</v>
      </c>
      <c r="K1735" s="4">
        <v>1472746374</v>
      </c>
      <c r="L1735" s="10">
        <f t="shared" si="190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4">
        <f t="shared" si="191"/>
        <v>0</v>
      </c>
      <c r="R1735" s="6">
        <f t="shared" si="192"/>
        <v>0</v>
      </c>
      <c r="S1735" s="2" t="str">
        <f t="shared" si="193"/>
        <v>music</v>
      </c>
      <c r="T1735" s="2" t="str">
        <f t="shared" si="194"/>
        <v>faith</v>
      </c>
      <c r="U1735" s="2">
        <f t="shared" si="195"/>
        <v>12.22020833332499</v>
      </c>
    </row>
    <row r="1736" spans="1:21" ht="45" x14ac:dyDescent="0.25">
      <c r="A1736" s="2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0">
        <f t="shared" si="189"/>
        <v>42132.036527777775</v>
      </c>
      <c r="K1736" s="4">
        <v>1428454356</v>
      </c>
      <c r="L1736" s="10">
        <f t="shared" si="190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4">
        <f t="shared" si="191"/>
        <v>1</v>
      </c>
      <c r="R1736" s="6">
        <f t="shared" si="192"/>
        <v>1</v>
      </c>
      <c r="S1736" s="2" t="str">
        <f t="shared" si="193"/>
        <v>music</v>
      </c>
      <c r="T1736" s="2" t="str">
        <f t="shared" si="194"/>
        <v>faith</v>
      </c>
      <c r="U1736" s="2">
        <f t="shared" si="195"/>
        <v>30</v>
      </c>
    </row>
    <row r="1737" spans="1:21" ht="45" x14ac:dyDescent="0.25">
      <c r="A1737" s="2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0">
        <f t="shared" si="189"/>
        <v>42589.814178240747</v>
      </c>
      <c r="K1737" s="4">
        <v>1468006345</v>
      </c>
      <c r="L1737" s="10">
        <f t="shared" si="190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4">
        <f t="shared" si="191"/>
        <v>11</v>
      </c>
      <c r="R1737" s="6">
        <f t="shared" si="192"/>
        <v>55</v>
      </c>
      <c r="S1737" s="2" t="str">
        <f t="shared" si="193"/>
        <v>music</v>
      </c>
      <c r="T1737" s="2" t="str">
        <f t="shared" si="194"/>
        <v>faith</v>
      </c>
      <c r="U1737" s="2">
        <f t="shared" si="195"/>
        <v>30</v>
      </c>
    </row>
    <row r="1738" spans="1:21" ht="45" x14ac:dyDescent="0.25">
      <c r="A1738" s="2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0">
        <f t="shared" si="189"/>
        <v>42316.90315972222</v>
      </c>
      <c r="K1738" s="4">
        <v>1444423233</v>
      </c>
      <c r="L1738" s="10">
        <f t="shared" si="190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4">
        <f t="shared" si="191"/>
        <v>1</v>
      </c>
      <c r="R1738" s="6">
        <f t="shared" si="192"/>
        <v>22</v>
      </c>
      <c r="S1738" s="2" t="str">
        <f t="shared" si="193"/>
        <v>music</v>
      </c>
      <c r="T1738" s="2" t="str">
        <f t="shared" si="194"/>
        <v>faith</v>
      </c>
      <c r="U1738" s="2">
        <f t="shared" si="195"/>
        <v>30.041666666664241</v>
      </c>
    </row>
    <row r="1739" spans="1:21" ht="60" x14ac:dyDescent="0.25">
      <c r="A1739" s="2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0">
        <f t="shared" si="189"/>
        <v>42205.948981481488</v>
      </c>
      <c r="K1739" s="4">
        <v>1434840392</v>
      </c>
      <c r="L1739" s="10">
        <f t="shared" si="190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4">
        <f t="shared" si="191"/>
        <v>22</v>
      </c>
      <c r="R1739" s="6">
        <f t="shared" si="192"/>
        <v>56.67</v>
      </c>
      <c r="S1739" s="2" t="str">
        <f t="shared" si="193"/>
        <v>music</v>
      </c>
      <c r="T1739" s="2" t="str">
        <f t="shared" si="194"/>
        <v>faith</v>
      </c>
      <c r="U1739" s="2">
        <f t="shared" si="195"/>
        <v>30</v>
      </c>
    </row>
    <row r="1740" spans="1:21" ht="45" x14ac:dyDescent="0.25">
      <c r="A1740" s="2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0">
        <f t="shared" si="189"/>
        <v>41914.874328703707</v>
      </c>
      <c r="K1740" s="4">
        <v>1409691542</v>
      </c>
      <c r="L1740" s="10">
        <f t="shared" si="190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4">
        <f t="shared" si="191"/>
        <v>1</v>
      </c>
      <c r="R1740" s="6">
        <f t="shared" si="192"/>
        <v>20</v>
      </c>
      <c r="S1740" s="2" t="str">
        <f t="shared" si="193"/>
        <v>music</v>
      </c>
      <c r="T1740" s="2" t="str">
        <f t="shared" si="194"/>
        <v>faith</v>
      </c>
      <c r="U1740" s="2">
        <f t="shared" si="195"/>
        <v>30</v>
      </c>
    </row>
    <row r="1741" spans="1:21" ht="45" x14ac:dyDescent="0.25">
      <c r="A1741" s="2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0">
        <f t="shared" si="189"/>
        <v>42494.832546296297</v>
      </c>
      <c r="K1741" s="4">
        <v>1457297932</v>
      </c>
      <c r="L1741" s="10">
        <f t="shared" si="190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4">
        <f t="shared" si="191"/>
        <v>1</v>
      </c>
      <c r="R1741" s="6">
        <f t="shared" si="192"/>
        <v>1</v>
      </c>
      <c r="S1741" s="2" t="str">
        <f t="shared" si="193"/>
        <v>music</v>
      </c>
      <c r="T1741" s="2" t="str">
        <f t="shared" si="194"/>
        <v>faith</v>
      </c>
      <c r="U1741" s="2">
        <f t="shared" si="195"/>
        <v>58.958333333328483</v>
      </c>
    </row>
    <row r="1742" spans="1:21" ht="45" x14ac:dyDescent="0.25">
      <c r="A1742" s="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0">
        <f t="shared" si="189"/>
        <v>42201.817384259266</v>
      </c>
      <c r="K1742" s="4">
        <v>1434483422</v>
      </c>
      <c r="L1742" s="10">
        <f t="shared" si="190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4">
        <f t="shared" si="191"/>
        <v>0</v>
      </c>
      <c r="R1742" s="6">
        <f t="shared" si="192"/>
        <v>0</v>
      </c>
      <c r="S1742" s="2" t="str">
        <f t="shared" si="193"/>
        <v>music</v>
      </c>
      <c r="T1742" s="2" t="str">
        <f t="shared" si="194"/>
        <v>faith</v>
      </c>
      <c r="U1742" s="2">
        <f t="shared" si="195"/>
        <v>30</v>
      </c>
    </row>
    <row r="1743" spans="1:21" ht="45" x14ac:dyDescent="0.25">
      <c r="A1743" s="2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0">
        <f t="shared" si="189"/>
        <v>42165.628136574072</v>
      </c>
      <c r="K1743" s="4">
        <v>1430060671</v>
      </c>
      <c r="L1743" s="10">
        <f t="shared" si="190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4">
        <f t="shared" si="191"/>
        <v>111</v>
      </c>
      <c r="R1743" s="6">
        <f t="shared" si="192"/>
        <v>25.58</v>
      </c>
      <c r="S1743" s="2" t="str">
        <f t="shared" si="193"/>
        <v>photography</v>
      </c>
      <c r="T1743" s="2" t="str">
        <f t="shared" si="194"/>
        <v>photobooks</v>
      </c>
      <c r="U1743" s="2">
        <f t="shared" si="195"/>
        <v>45</v>
      </c>
    </row>
    <row r="1744" spans="1:21" ht="60" x14ac:dyDescent="0.25">
      <c r="A1744" s="2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0">
        <f t="shared" si="189"/>
        <v>42742.875</v>
      </c>
      <c r="K1744" s="4">
        <v>1481058170</v>
      </c>
      <c r="L1744" s="10">
        <f t="shared" si="190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4">
        <f t="shared" si="191"/>
        <v>109</v>
      </c>
      <c r="R1744" s="6">
        <f t="shared" si="192"/>
        <v>63.97</v>
      </c>
      <c r="S1744" s="2" t="str">
        <f t="shared" si="193"/>
        <v>photography</v>
      </c>
      <c r="T1744" s="2" t="str">
        <f t="shared" si="194"/>
        <v>photobooks</v>
      </c>
      <c r="U1744" s="2">
        <f t="shared" si="195"/>
        <v>31.99803240741312</v>
      </c>
    </row>
    <row r="1745" spans="1:21" ht="45" x14ac:dyDescent="0.25">
      <c r="A1745" s="2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0">
        <f t="shared" si="189"/>
        <v>42609.165972222225</v>
      </c>
      <c r="K1745" s="4">
        <v>1470348775</v>
      </c>
      <c r="L1745" s="10">
        <f t="shared" si="190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4">
        <f t="shared" si="191"/>
        <v>101</v>
      </c>
      <c r="R1745" s="6">
        <f t="shared" si="192"/>
        <v>89.93</v>
      </c>
      <c r="S1745" s="2" t="str">
        <f t="shared" si="193"/>
        <v>photography</v>
      </c>
      <c r="T1745" s="2" t="str">
        <f t="shared" si="194"/>
        <v>photobooks</v>
      </c>
      <c r="U1745" s="2">
        <f t="shared" si="195"/>
        <v>22.240335648151813</v>
      </c>
    </row>
    <row r="1746" spans="1:21" ht="60" x14ac:dyDescent="0.25">
      <c r="A1746" s="2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0">
        <f t="shared" si="189"/>
        <v>42071.563391203701</v>
      </c>
      <c r="K1746" s="4">
        <v>1421937077</v>
      </c>
      <c r="L1746" s="10">
        <f t="shared" si="190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4">
        <f t="shared" si="191"/>
        <v>119</v>
      </c>
      <c r="R1746" s="6">
        <f t="shared" si="192"/>
        <v>93.07</v>
      </c>
      <c r="S1746" s="2" t="str">
        <f t="shared" si="193"/>
        <v>photography</v>
      </c>
      <c r="T1746" s="2" t="str">
        <f t="shared" si="194"/>
        <v>photobooks</v>
      </c>
      <c r="U1746" s="2">
        <f t="shared" si="195"/>
        <v>44.958333333328483</v>
      </c>
    </row>
    <row r="1747" spans="1:21" ht="60" x14ac:dyDescent="0.25">
      <c r="A1747" s="2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0">
        <f t="shared" si="189"/>
        <v>42726.083333333328</v>
      </c>
      <c r="K1747" s="4">
        <v>1479276838</v>
      </c>
      <c r="L1747" s="10">
        <f t="shared" si="190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4">
        <f t="shared" si="191"/>
        <v>115</v>
      </c>
      <c r="R1747" s="6">
        <f t="shared" si="192"/>
        <v>89.67</v>
      </c>
      <c r="S1747" s="2" t="str">
        <f t="shared" si="193"/>
        <v>photography</v>
      </c>
      <c r="T1747" s="2" t="str">
        <f t="shared" si="194"/>
        <v>photobooks</v>
      </c>
      <c r="U1747" s="2">
        <f t="shared" si="195"/>
        <v>35.823634259257233</v>
      </c>
    </row>
    <row r="1748" spans="1:21" ht="60" x14ac:dyDescent="0.25">
      <c r="A1748" s="2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0">
        <f t="shared" si="189"/>
        <v>42698.083333333328</v>
      </c>
      <c r="K1748" s="4">
        <v>1477368867</v>
      </c>
      <c r="L1748" s="10">
        <f t="shared" si="190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4">
        <f t="shared" si="191"/>
        <v>149</v>
      </c>
      <c r="R1748" s="6">
        <f t="shared" si="192"/>
        <v>207.62</v>
      </c>
      <c r="S1748" s="2" t="str">
        <f t="shared" si="193"/>
        <v>photography</v>
      </c>
      <c r="T1748" s="2" t="str">
        <f t="shared" si="194"/>
        <v>photobooks</v>
      </c>
      <c r="U1748" s="2">
        <f t="shared" si="195"/>
        <v>29.906631944439141</v>
      </c>
    </row>
    <row r="1749" spans="1:21" ht="60" x14ac:dyDescent="0.25">
      <c r="A1749" s="2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0">
        <f t="shared" si="189"/>
        <v>42321.625</v>
      </c>
      <c r="K1749" s="4">
        <v>1444904830</v>
      </c>
      <c r="L1749" s="10">
        <f t="shared" si="190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4">
        <f t="shared" si="191"/>
        <v>105</v>
      </c>
      <c r="R1749" s="6">
        <f t="shared" si="192"/>
        <v>59.41</v>
      </c>
      <c r="S1749" s="2" t="str">
        <f t="shared" si="193"/>
        <v>photography</v>
      </c>
      <c r="T1749" s="2" t="str">
        <f t="shared" si="194"/>
        <v>photobooks</v>
      </c>
      <c r="U1749" s="2">
        <f t="shared" si="195"/>
        <v>29.18946759258688</v>
      </c>
    </row>
    <row r="1750" spans="1:21" ht="45" x14ac:dyDescent="0.25">
      <c r="A1750" s="2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0">
        <f t="shared" si="189"/>
        <v>42249.950729166667</v>
      </c>
      <c r="K1750" s="4">
        <v>1438642143</v>
      </c>
      <c r="L1750" s="10">
        <f t="shared" si="190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4">
        <f t="shared" si="191"/>
        <v>130</v>
      </c>
      <c r="R1750" s="6">
        <f t="shared" si="192"/>
        <v>358.97</v>
      </c>
      <c r="S1750" s="2" t="str">
        <f t="shared" si="193"/>
        <v>photography</v>
      </c>
      <c r="T1750" s="2" t="str">
        <f t="shared" si="194"/>
        <v>photobooks</v>
      </c>
      <c r="U1750" s="2">
        <f t="shared" si="195"/>
        <v>30</v>
      </c>
    </row>
    <row r="1751" spans="1:21" ht="45" x14ac:dyDescent="0.25">
      <c r="A1751" s="2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0">
        <f t="shared" si="189"/>
        <v>42795.791666666672</v>
      </c>
      <c r="K1751" s="4">
        <v>1485213921</v>
      </c>
      <c r="L1751" s="10">
        <f t="shared" si="190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4">
        <f t="shared" si="191"/>
        <v>124</v>
      </c>
      <c r="R1751" s="6">
        <f t="shared" si="192"/>
        <v>94.74</v>
      </c>
      <c r="S1751" s="2" t="str">
        <f t="shared" si="193"/>
        <v>photography</v>
      </c>
      <c r="T1751" s="2" t="str">
        <f t="shared" si="194"/>
        <v>photobooks</v>
      </c>
      <c r="U1751" s="2">
        <f t="shared" si="195"/>
        <v>36.815729166672099</v>
      </c>
    </row>
    <row r="1752" spans="1:21" ht="60" x14ac:dyDescent="0.25">
      <c r="A1752" s="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0">
        <f t="shared" si="189"/>
        <v>42479.836851851855</v>
      </c>
      <c r="K1752" s="4">
        <v>1458936304</v>
      </c>
      <c r="L1752" s="10">
        <f t="shared" si="190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4">
        <f t="shared" si="191"/>
        <v>202</v>
      </c>
      <c r="R1752" s="6">
        <f t="shared" si="192"/>
        <v>80.650000000000006</v>
      </c>
      <c r="S1752" s="2" t="str">
        <f t="shared" si="193"/>
        <v>photography</v>
      </c>
      <c r="T1752" s="2" t="str">
        <f t="shared" si="194"/>
        <v>photobooks</v>
      </c>
      <c r="U1752" s="2">
        <f t="shared" si="195"/>
        <v>25</v>
      </c>
    </row>
    <row r="1753" spans="1:21" ht="30" x14ac:dyDescent="0.25">
      <c r="A1753" s="2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0">
        <f t="shared" si="189"/>
        <v>42082.739849537036</v>
      </c>
      <c r="K1753" s="4">
        <v>1424198723</v>
      </c>
      <c r="L1753" s="10">
        <f t="shared" si="190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4">
        <f t="shared" si="191"/>
        <v>103</v>
      </c>
      <c r="R1753" s="6">
        <f t="shared" si="192"/>
        <v>168.69</v>
      </c>
      <c r="S1753" s="2" t="str">
        <f t="shared" si="193"/>
        <v>photography</v>
      </c>
      <c r="T1753" s="2" t="str">
        <f t="shared" si="194"/>
        <v>photobooks</v>
      </c>
      <c r="U1753" s="2">
        <f t="shared" si="195"/>
        <v>29.958333333335759</v>
      </c>
    </row>
    <row r="1754" spans="1:21" ht="45" x14ac:dyDescent="0.25">
      <c r="A1754" s="2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0">
        <f t="shared" si="189"/>
        <v>42657.253263888888</v>
      </c>
      <c r="K1754" s="4">
        <v>1473833082</v>
      </c>
      <c r="L1754" s="10">
        <f t="shared" si="190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4">
        <f t="shared" si="191"/>
        <v>261</v>
      </c>
      <c r="R1754" s="6">
        <f t="shared" si="192"/>
        <v>34.69</v>
      </c>
      <c r="S1754" s="2" t="str">
        <f t="shared" si="193"/>
        <v>photography</v>
      </c>
      <c r="T1754" s="2" t="str">
        <f t="shared" si="194"/>
        <v>photobooks</v>
      </c>
      <c r="U1754" s="2">
        <f t="shared" si="195"/>
        <v>30</v>
      </c>
    </row>
    <row r="1755" spans="1:21" ht="45" x14ac:dyDescent="0.25">
      <c r="A1755" s="2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0">
        <f t="shared" si="189"/>
        <v>42450.707962962959</v>
      </c>
      <c r="K1755" s="4">
        <v>1455991168</v>
      </c>
      <c r="L1755" s="10">
        <f t="shared" si="190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4">
        <f t="shared" si="191"/>
        <v>108</v>
      </c>
      <c r="R1755" s="6">
        <f t="shared" si="192"/>
        <v>462.86</v>
      </c>
      <c r="S1755" s="2" t="str">
        <f t="shared" si="193"/>
        <v>photography</v>
      </c>
      <c r="T1755" s="2" t="str">
        <f t="shared" si="194"/>
        <v>photobooks</v>
      </c>
      <c r="U1755" s="2">
        <f t="shared" si="195"/>
        <v>29.958333333328483</v>
      </c>
    </row>
    <row r="1756" spans="1:21" ht="60" x14ac:dyDescent="0.25">
      <c r="A1756" s="2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0">
        <f t="shared" si="189"/>
        <v>42097.835104166668</v>
      </c>
      <c r="K1756" s="4">
        <v>1425502953</v>
      </c>
      <c r="L1756" s="10">
        <f t="shared" si="190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4">
        <f t="shared" si="191"/>
        <v>111</v>
      </c>
      <c r="R1756" s="6">
        <f t="shared" si="192"/>
        <v>104.39</v>
      </c>
      <c r="S1756" s="2" t="str">
        <f t="shared" si="193"/>
        <v>photography</v>
      </c>
      <c r="T1756" s="2" t="str">
        <f t="shared" si="194"/>
        <v>photobooks</v>
      </c>
      <c r="U1756" s="2">
        <f t="shared" si="195"/>
        <v>29.958333333335759</v>
      </c>
    </row>
    <row r="1757" spans="1:21" ht="60" x14ac:dyDescent="0.25">
      <c r="A1757" s="2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0">
        <f t="shared" si="189"/>
        <v>42282.788900462961</v>
      </c>
      <c r="K1757" s="4">
        <v>1441479361</v>
      </c>
      <c r="L1757" s="10">
        <f t="shared" si="190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4">
        <f t="shared" si="191"/>
        <v>120</v>
      </c>
      <c r="R1757" s="6">
        <f t="shared" si="192"/>
        <v>7.5</v>
      </c>
      <c r="S1757" s="2" t="str">
        <f t="shared" si="193"/>
        <v>photography</v>
      </c>
      <c r="T1757" s="2" t="str">
        <f t="shared" si="194"/>
        <v>photobooks</v>
      </c>
      <c r="U1757" s="2">
        <f t="shared" si="195"/>
        <v>30</v>
      </c>
    </row>
    <row r="1758" spans="1:21" ht="45" x14ac:dyDescent="0.25">
      <c r="A1758" s="2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0">
        <f t="shared" si="189"/>
        <v>42611.167465277773</v>
      </c>
      <c r="K1758" s="4">
        <v>1468987269</v>
      </c>
      <c r="L1758" s="10">
        <f t="shared" si="190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4">
        <f t="shared" si="191"/>
        <v>103</v>
      </c>
      <c r="R1758" s="6">
        <f t="shared" si="192"/>
        <v>47.13</v>
      </c>
      <c r="S1758" s="2" t="str">
        <f t="shared" si="193"/>
        <v>photography</v>
      </c>
      <c r="T1758" s="2" t="str">
        <f t="shared" si="194"/>
        <v>photobooks</v>
      </c>
      <c r="U1758" s="2">
        <f t="shared" si="195"/>
        <v>40</v>
      </c>
    </row>
    <row r="1759" spans="1:21" ht="45" x14ac:dyDescent="0.25">
      <c r="A1759" s="2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0">
        <f t="shared" si="189"/>
        <v>42763.811805555553</v>
      </c>
      <c r="K1759" s="4">
        <v>1483041083</v>
      </c>
      <c r="L1759" s="10">
        <f t="shared" si="190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4">
        <f t="shared" si="191"/>
        <v>116</v>
      </c>
      <c r="R1759" s="6">
        <f t="shared" si="192"/>
        <v>414.29</v>
      </c>
      <c r="S1759" s="2" t="str">
        <f t="shared" si="193"/>
        <v>photography</v>
      </c>
      <c r="T1759" s="2" t="str">
        <f t="shared" si="194"/>
        <v>photobooks</v>
      </c>
      <c r="U1759" s="2">
        <f t="shared" si="195"/>
        <v>29.98445601851563</v>
      </c>
    </row>
    <row r="1760" spans="1:21" ht="60" x14ac:dyDescent="0.25">
      <c r="A1760" s="2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0">
        <f t="shared" si="189"/>
        <v>42565.955925925926</v>
      </c>
      <c r="K1760" s="4">
        <v>1463352992</v>
      </c>
      <c r="L1760" s="10">
        <f t="shared" si="190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4">
        <f t="shared" si="191"/>
        <v>115</v>
      </c>
      <c r="R1760" s="6">
        <f t="shared" si="192"/>
        <v>42.48</v>
      </c>
      <c r="S1760" s="2" t="str">
        <f t="shared" si="193"/>
        <v>photography</v>
      </c>
      <c r="T1760" s="2" t="str">
        <f t="shared" si="194"/>
        <v>photobooks</v>
      </c>
      <c r="U1760" s="2">
        <f t="shared" si="195"/>
        <v>60</v>
      </c>
    </row>
    <row r="1761" spans="1:21" ht="30" x14ac:dyDescent="0.25">
      <c r="A1761" s="2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0">
        <f t="shared" si="189"/>
        <v>42088.787372685183</v>
      </c>
      <c r="K1761" s="4">
        <v>1425585229</v>
      </c>
      <c r="L1761" s="10">
        <f t="shared" si="190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4">
        <f t="shared" si="191"/>
        <v>107</v>
      </c>
      <c r="R1761" s="6">
        <f t="shared" si="192"/>
        <v>108.78</v>
      </c>
      <c r="S1761" s="2" t="str">
        <f t="shared" si="193"/>
        <v>photography</v>
      </c>
      <c r="T1761" s="2" t="str">
        <f t="shared" si="194"/>
        <v>photobooks</v>
      </c>
      <c r="U1761" s="2">
        <f t="shared" si="195"/>
        <v>19.958333333328483</v>
      </c>
    </row>
    <row r="1762" spans="1:21" ht="60" x14ac:dyDescent="0.25">
      <c r="A1762" s="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0">
        <f t="shared" si="189"/>
        <v>42425.67260416667</v>
      </c>
      <c r="K1762" s="4">
        <v>1454688513</v>
      </c>
      <c r="L1762" s="10">
        <f t="shared" si="190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4">
        <f t="shared" si="191"/>
        <v>166</v>
      </c>
      <c r="R1762" s="6">
        <f t="shared" si="192"/>
        <v>81.099999999999994</v>
      </c>
      <c r="S1762" s="2" t="str">
        <f t="shared" si="193"/>
        <v>photography</v>
      </c>
      <c r="T1762" s="2" t="str">
        <f t="shared" si="194"/>
        <v>photobooks</v>
      </c>
      <c r="U1762" s="2">
        <f t="shared" si="195"/>
        <v>20</v>
      </c>
    </row>
    <row r="1763" spans="1:21" ht="30" x14ac:dyDescent="0.25">
      <c r="A1763" s="2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0">
        <f t="shared" si="189"/>
        <v>42259.567824074074</v>
      </c>
      <c r="K1763" s="4">
        <v>1437745060</v>
      </c>
      <c r="L1763" s="10">
        <f t="shared" si="190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4">
        <f t="shared" si="191"/>
        <v>155</v>
      </c>
      <c r="R1763" s="6">
        <f t="shared" si="192"/>
        <v>51.67</v>
      </c>
      <c r="S1763" s="2" t="str">
        <f t="shared" si="193"/>
        <v>photography</v>
      </c>
      <c r="T1763" s="2" t="str">
        <f t="shared" si="194"/>
        <v>photobooks</v>
      </c>
      <c r="U1763" s="2">
        <f t="shared" si="195"/>
        <v>50</v>
      </c>
    </row>
    <row r="1764" spans="1:21" ht="30" x14ac:dyDescent="0.25">
      <c r="A1764" s="2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0">
        <f t="shared" si="189"/>
        <v>42440.982002314813</v>
      </c>
      <c r="K1764" s="4">
        <v>1455147245</v>
      </c>
      <c r="L1764" s="10">
        <f t="shared" si="190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4">
        <f t="shared" si="191"/>
        <v>885</v>
      </c>
      <c r="R1764" s="6">
        <f t="shared" si="192"/>
        <v>35.4</v>
      </c>
      <c r="S1764" s="2" t="str">
        <f t="shared" si="193"/>
        <v>photography</v>
      </c>
      <c r="T1764" s="2" t="str">
        <f t="shared" si="194"/>
        <v>photobooks</v>
      </c>
      <c r="U1764" s="2">
        <f t="shared" si="195"/>
        <v>30</v>
      </c>
    </row>
    <row r="1765" spans="1:21" ht="60" x14ac:dyDescent="0.25">
      <c r="A1765" s="2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0">
        <f t="shared" si="189"/>
        <v>42666.868518518517</v>
      </c>
      <c r="K1765" s="4">
        <v>1474663840</v>
      </c>
      <c r="L1765" s="10">
        <f t="shared" si="190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4">
        <f t="shared" si="191"/>
        <v>102</v>
      </c>
      <c r="R1765" s="6">
        <f t="shared" si="192"/>
        <v>103.64</v>
      </c>
      <c r="S1765" s="2" t="str">
        <f t="shared" si="193"/>
        <v>photography</v>
      </c>
      <c r="T1765" s="2" t="str">
        <f t="shared" si="194"/>
        <v>photobooks</v>
      </c>
      <c r="U1765" s="2">
        <f t="shared" si="195"/>
        <v>30</v>
      </c>
    </row>
    <row r="1766" spans="1:21" ht="60" x14ac:dyDescent="0.25">
      <c r="A1766" s="2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0">
        <f t="shared" si="189"/>
        <v>41854.485868055555</v>
      </c>
      <c r="K1766" s="4">
        <v>1404560379</v>
      </c>
      <c r="L1766" s="10">
        <f t="shared" si="190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4">
        <f t="shared" si="191"/>
        <v>20</v>
      </c>
      <c r="R1766" s="6">
        <f t="shared" si="192"/>
        <v>55.28</v>
      </c>
      <c r="S1766" s="2" t="str">
        <f t="shared" si="193"/>
        <v>photography</v>
      </c>
      <c r="T1766" s="2" t="str">
        <f t="shared" si="194"/>
        <v>photobooks</v>
      </c>
      <c r="U1766" s="2">
        <f t="shared" si="195"/>
        <v>29</v>
      </c>
    </row>
    <row r="1767" spans="1:21" ht="60" x14ac:dyDescent="0.25">
      <c r="A1767" s="2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0">
        <f t="shared" si="189"/>
        <v>41864.980462962965</v>
      </c>
      <c r="K1767" s="4">
        <v>1405380712</v>
      </c>
      <c r="L1767" s="10">
        <f t="shared" si="190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4">
        <f t="shared" si="191"/>
        <v>60</v>
      </c>
      <c r="R1767" s="6">
        <f t="shared" si="192"/>
        <v>72.17</v>
      </c>
      <c r="S1767" s="2" t="str">
        <f t="shared" si="193"/>
        <v>photography</v>
      </c>
      <c r="T1767" s="2" t="str">
        <f t="shared" si="194"/>
        <v>photobooks</v>
      </c>
      <c r="U1767" s="2">
        <f t="shared" si="195"/>
        <v>30</v>
      </c>
    </row>
    <row r="1768" spans="1:21" ht="30" x14ac:dyDescent="0.25">
      <c r="A1768" s="2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0">
        <f t="shared" si="189"/>
        <v>41876.859814814816</v>
      </c>
      <c r="K1768" s="4">
        <v>1407184688</v>
      </c>
      <c r="L1768" s="10">
        <f t="shared" si="190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4">
        <f t="shared" si="191"/>
        <v>0</v>
      </c>
      <c r="R1768" s="6">
        <f t="shared" si="192"/>
        <v>0</v>
      </c>
      <c r="S1768" s="2" t="str">
        <f t="shared" si="193"/>
        <v>photography</v>
      </c>
      <c r="T1768" s="2" t="str">
        <f t="shared" si="194"/>
        <v>photobooks</v>
      </c>
      <c r="U1768" s="2">
        <f t="shared" si="195"/>
        <v>21</v>
      </c>
    </row>
    <row r="1769" spans="1:21" ht="45" x14ac:dyDescent="0.25">
      <c r="A1769" s="2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0">
        <f t="shared" si="189"/>
        <v>41854.658379629633</v>
      </c>
      <c r="K1769" s="4">
        <v>1404488884</v>
      </c>
      <c r="L1769" s="10">
        <f t="shared" si="190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4">
        <f t="shared" si="191"/>
        <v>46</v>
      </c>
      <c r="R1769" s="6">
        <f t="shared" si="192"/>
        <v>58.62</v>
      </c>
      <c r="S1769" s="2" t="str">
        <f t="shared" si="193"/>
        <v>photography</v>
      </c>
      <c r="T1769" s="2" t="str">
        <f t="shared" si="194"/>
        <v>photobooks</v>
      </c>
      <c r="U1769" s="2">
        <f t="shared" si="195"/>
        <v>30</v>
      </c>
    </row>
    <row r="1770" spans="1:21" ht="45" x14ac:dyDescent="0.25">
      <c r="A1770" s="2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0">
        <f t="shared" si="189"/>
        <v>41909.560694444444</v>
      </c>
      <c r="K1770" s="4">
        <v>1406640444</v>
      </c>
      <c r="L1770" s="10">
        <f t="shared" si="190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4">
        <f t="shared" si="191"/>
        <v>4</v>
      </c>
      <c r="R1770" s="6">
        <f t="shared" si="192"/>
        <v>12.47</v>
      </c>
      <c r="S1770" s="2" t="str">
        <f t="shared" si="193"/>
        <v>photography</v>
      </c>
      <c r="T1770" s="2" t="str">
        <f t="shared" si="194"/>
        <v>photobooks</v>
      </c>
      <c r="U1770" s="2">
        <f t="shared" si="195"/>
        <v>60</v>
      </c>
    </row>
    <row r="1771" spans="1:21" ht="45" x14ac:dyDescent="0.25">
      <c r="A1771" s="2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0">
        <f t="shared" si="189"/>
        <v>42017.818969907406</v>
      </c>
      <c r="K1771" s="4">
        <v>1418585959</v>
      </c>
      <c r="L1771" s="10">
        <f t="shared" si="190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4">
        <f t="shared" si="191"/>
        <v>3</v>
      </c>
      <c r="R1771" s="6">
        <f t="shared" si="192"/>
        <v>49.14</v>
      </c>
      <c r="S1771" s="2" t="str">
        <f t="shared" si="193"/>
        <v>photography</v>
      </c>
      <c r="T1771" s="2" t="str">
        <f t="shared" si="194"/>
        <v>photobooks</v>
      </c>
      <c r="U1771" s="2">
        <f t="shared" si="195"/>
        <v>30</v>
      </c>
    </row>
    <row r="1772" spans="1:21" ht="60" x14ac:dyDescent="0.25">
      <c r="A1772" s="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0">
        <f t="shared" si="189"/>
        <v>41926.780023148152</v>
      </c>
      <c r="K1772" s="4">
        <v>1410288194</v>
      </c>
      <c r="L1772" s="10">
        <f t="shared" si="190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4">
        <f t="shared" si="191"/>
        <v>57</v>
      </c>
      <c r="R1772" s="6">
        <f t="shared" si="192"/>
        <v>150.5</v>
      </c>
      <c r="S1772" s="2" t="str">
        <f t="shared" si="193"/>
        <v>photography</v>
      </c>
      <c r="T1772" s="2" t="str">
        <f t="shared" si="194"/>
        <v>photobooks</v>
      </c>
      <c r="U1772" s="2">
        <f t="shared" si="195"/>
        <v>35</v>
      </c>
    </row>
    <row r="1773" spans="1:21" ht="60" x14ac:dyDescent="0.25">
      <c r="A1773" s="2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0">
        <f t="shared" si="189"/>
        <v>41935.979629629634</v>
      </c>
      <c r="K1773" s="4">
        <v>1411515040</v>
      </c>
      <c r="L1773" s="10">
        <f t="shared" si="190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4">
        <f t="shared" si="191"/>
        <v>22</v>
      </c>
      <c r="R1773" s="6">
        <f t="shared" si="192"/>
        <v>35.799999999999997</v>
      </c>
      <c r="S1773" s="2" t="str">
        <f t="shared" si="193"/>
        <v>photography</v>
      </c>
      <c r="T1773" s="2" t="str">
        <f t="shared" si="194"/>
        <v>photobooks</v>
      </c>
      <c r="U1773" s="2">
        <f t="shared" si="195"/>
        <v>30</v>
      </c>
    </row>
    <row r="1774" spans="1:21" ht="45" x14ac:dyDescent="0.25">
      <c r="A1774" s="2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0">
        <f t="shared" si="189"/>
        <v>41826.718009259261</v>
      </c>
      <c r="K1774" s="4">
        <v>1399482836</v>
      </c>
      <c r="L1774" s="10">
        <f t="shared" si="190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4">
        <f t="shared" si="191"/>
        <v>16</v>
      </c>
      <c r="R1774" s="6">
        <f t="shared" si="192"/>
        <v>45.16</v>
      </c>
      <c r="S1774" s="2" t="str">
        <f t="shared" si="193"/>
        <v>photography</v>
      </c>
      <c r="T1774" s="2" t="str">
        <f t="shared" si="194"/>
        <v>photobooks</v>
      </c>
      <c r="U1774" s="2">
        <f t="shared" si="195"/>
        <v>60</v>
      </c>
    </row>
    <row r="1775" spans="1:21" ht="60" x14ac:dyDescent="0.25">
      <c r="A1775" s="2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0">
        <f t="shared" si="189"/>
        <v>42023.760393518518</v>
      </c>
      <c r="K1775" s="4">
        <v>1417803298</v>
      </c>
      <c r="L1775" s="10">
        <f t="shared" si="190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4">
        <f t="shared" si="191"/>
        <v>7</v>
      </c>
      <c r="R1775" s="6">
        <f t="shared" si="192"/>
        <v>98.79</v>
      </c>
      <c r="S1775" s="2" t="str">
        <f t="shared" si="193"/>
        <v>photography</v>
      </c>
      <c r="T1775" s="2" t="str">
        <f t="shared" si="194"/>
        <v>photobooks</v>
      </c>
      <c r="U1775" s="2">
        <f t="shared" si="195"/>
        <v>45</v>
      </c>
    </row>
    <row r="1776" spans="1:21" ht="60" x14ac:dyDescent="0.25">
      <c r="A1776" s="2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0">
        <f t="shared" si="189"/>
        <v>41972.624305555553</v>
      </c>
      <c r="K1776" s="4">
        <v>1413609292</v>
      </c>
      <c r="L1776" s="10">
        <f t="shared" si="190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4">
        <f t="shared" si="191"/>
        <v>46</v>
      </c>
      <c r="R1776" s="6">
        <f t="shared" si="192"/>
        <v>88.31</v>
      </c>
      <c r="S1776" s="2" t="str">
        <f t="shared" si="193"/>
        <v>photography</v>
      </c>
      <c r="T1776" s="2" t="str">
        <f t="shared" si="194"/>
        <v>photobooks</v>
      </c>
      <c r="U1776" s="2">
        <f t="shared" si="195"/>
        <v>42.405648148145701</v>
      </c>
    </row>
    <row r="1777" spans="1:21" ht="45" x14ac:dyDescent="0.25">
      <c r="A1777" s="2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0">
        <f t="shared" si="189"/>
        <v>41936.976388888892</v>
      </c>
      <c r="K1777" s="4">
        <v>1410305160</v>
      </c>
      <c r="L1777" s="10">
        <f t="shared" si="190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4">
        <f t="shared" si="191"/>
        <v>66</v>
      </c>
      <c r="R1777" s="6">
        <f t="shared" si="192"/>
        <v>170.63</v>
      </c>
      <c r="S1777" s="2" t="str">
        <f t="shared" si="193"/>
        <v>photography</v>
      </c>
      <c r="T1777" s="2" t="str">
        <f t="shared" si="194"/>
        <v>photobooks</v>
      </c>
      <c r="U1777" s="2">
        <f t="shared" si="195"/>
        <v>45</v>
      </c>
    </row>
    <row r="1778" spans="1:21" ht="45" x14ac:dyDescent="0.25">
      <c r="A1778" s="2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0">
        <f t="shared" si="189"/>
        <v>41941.95684027778</v>
      </c>
      <c r="K1778" s="4">
        <v>1411513071</v>
      </c>
      <c r="L1778" s="10">
        <f t="shared" si="190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4">
        <f t="shared" si="191"/>
        <v>7</v>
      </c>
      <c r="R1778" s="6">
        <f t="shared" si="192"/>
        <v>83.75</v>
      </c>
      <c r="S1778" s="2" t="str">
        <f t="shared" si="193"/>
        <v>photography</v>
      </c>
      <c r="T1778" s="2" t="str">
        <f t="shared" si="194"/>
        <v>photobooks</v>
      </c>
      <c r="U1778" s="2">
        <f t="shared" si="195"/>
        <v>36</v>
      </c>
    </row>
    <row r="1779" spans="1:21" ht="60" x14ac:dyDescent="0.25">
      <c r="A1779" s="2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0">
        <f t="shared" si="189"/>
        <v>42055.357094907406</v>
      </c>
      <c r="K1779" s="4">
        <v>1421829253</v>
      </c>
      <c r="L1779" s="10">
        <f t="shared" si="190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4">
        <f t="shared" si="191"/>
        <v>14</v>
      </c>
      <c r="R1779" s="6">
        <f t="shared" si="192"/>
        <v>65.099999999999994</v>
      </c>
      <c r="S1779" s="2" t="str">
        <f t="shared" si="193"/>
        <v>photography</v>
      </c>
      <c r="T1779" s="2" t="str">
        <f t="shared" si="194"/>
        <v>photobooks</v>
      </c>
      <c r="U1779" s="2">
        <f t="shared" si="195"/>
        <v>30</v>
      </c>
    </row>
    <row r="1780" spans="1:21" ht="45" x14ac:dyDescent="0.25">
      <c r="A1780" s="2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0">
        <f t="shared" si="189"/>
        <v>42090.821701388893</v>
      </c>
      <c r="K1780" s="4">
        <v>1423600995</v>
      </c>
      <c r="L1780" s="10">
        <f t="shared" si="190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4">
        <f t="shared" si="191"/>
        <v>2</v>
      </c>
      <c r="R1780" s="6">
        <f t="shared" si="192"/>
        <v>66.33</v>
      </c>
      <c r="S1780" s="2" t="str">
        <f t="shared" si="193"/>
        <v>photography</v>
      </c>
      <c r="T1780" s="2" t="str">
        <f t="shared" si="194"/>
        <v>photobooks</v>
      </c>
      <c r="U1780" s="2">
        <f t="shared" si="195"/>
        <v>44.958333333343035</v>
      </c>
    </row>
    <row r="1781" spans="1:21" ht="60" x14ac:dyDescent="0.25">
      <c r="A1781" s="2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0">
        <f t="shared" si="189"/>
        <v>42615.691898148143</v>
      </c>
      <c r="K1781" s="4">
        <v>1470242180</v>
      </c>
      <c r="L1781" s="10">
        <f t="shared" si="190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4">
        <f t="shared" si="191"/>
        <v>37</v>
      </c>
      <c r="R1781" s="6">
        <f t="shared" si="192"/>
        <v>104.89</v>
      </c>
      <c r="S1781" s="2" t="str">
        <f t="shared" si="193"/>
        <v>photography</v>
      </c>
      <c r="T1781" s="2" t="str">
        <f t="shared" si="194"/>
        <v>photobooks</v>
      </c>
      <c r="U1781" s="2">
        <f t="shared" si="195"/>
        <v>30</v>
      </c>
    </row>
    <row r="1782" spans="1:21" ht="60" x14ac:dyDescent="0.25">
      <c r="A1782" s="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0">
        <f t="shared" si="189"/>
        <v>42553.600810185191</v>
      </c>
      <c r="K1782" s="4">
        <v>1462285510</v>
      </c>
      <c r="L1782" s="10">
        <f t="shared" si="190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4">
        <f t="shared" si="191"/>
        <v>40</v>
      </c>
      <c r="R1782" s="6">
        <f t="shared" si="192"/>
        <v>78.44</v>
      </c>
      <c r="S1782" s="2" t="str">
        <f t="shared" si="193"/>
        <v>photography</v>
      </c>
      <c r="T1782" s="2" t="str">
        <f t="shared" si="194"/>
        <v>photobooks</v>
      </c>
      <c r="U1782" s="2">
        <f t="shared" si="195"/>
        <v>60</v>
      </c>
    </row>
    <row r="1783" spans="1:21" ht="60" x14ac:dyDescent="0.25">
      <c r="A1783" s="2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0">
        <f t="shared" si="189"/>
        <v>42628.617418981477</v>
      </c>
      <c r="K1783" s="4">
        <v>1471272545</v>
      </c>
      <c r="L1783" s="10">
        <f t="shared" si="190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4">
        <f t="shared" si="191"/>
        <v>26</v>
      </c>
      <c r="R1783" s="6">
        <f t="shared" si="192"/>
        <v>59.04</v>
      </c>
      <c r="S1783" s="2" t="str">
        <f t="shared" si="193"/>
        <v>photography</v>
      </c>
      <c r="T1783" s="2" t="str">
        <f t="shared" si="194"/>
        <v>photobooks</v>
      </c>
      <c r="U1783" s="2">
        <f t="shared" si="195"/>
        <v>31</v>
      </c>
    </row>
    <row r="1784" spans="1:21" ht="60" x14ac:dyDescent="0.25">
      <c r="A1784" s="2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0">
        <f t="shared" si="189"/>
        <v>42421.575104166666</v>
      </c>
      <c r="K1784" s="4">
        <v>1453211289</v>
      </c>
      <c r="L1784" s="10">
        <f t="shared" si="190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4">
        <f t="shared" si="191"/>
        <v>16</v>
      </c>
      <c r="R1784" s="6">
        <f t="shared" si="192"/>
        <v>71.34</v>
      </c>
      <c r="S1784" s="2" t="str">
        <f t="shared" si="193"/>
        <v>photography</v>
      </c>
      <c r="T1784" s="2" t="str">
        <f t="shared" si="194"/>
        <v>photobooks</v>
      </c>
      <c r="U1784" s="2">
        <f t="shared" si="195"/>
        <v>33</v>
      </c>
    </row>
    <row r="1785" spans="1:21" ht="60" x14ac:dyDescent="0.25">
      <c r="A1785" s="2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0">
        <f t="shared" si="189"/>
        <v>42145.949976851851</v>
      </c>
      <c r="K1785" s="4">
        <v>1429656478</v>
      </c>
      <c r="L1785" s="10">
        <f t="shared" si="190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4">
        <f t="shared" si="191"/>
        <v>24</v>
      </c>
      <c r="R1785" s="6">
        <f t="shared" si="192"/>
        <v>51.23</v>
      </c>
      <c r="S1785" s="2" t="str">
        <f t="shared" si="193"/>
        <v>photography</v>
      </c>
      <c r="T1785" s="2" t="str">
        <f t="shared" si="194"/>
        <v>photobooks</v>
      </c>
      <c r="U1785" s="2">
        <f t="shared" si="195"/>
        <v>30</v>
      </c>
    </row>
    <row r="1786" spans="1:21" ht="60" x14ac:dyDescent="0.25">
      <c r="A1786" s="2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0">
        <f t="shared" si="189"/>
        <v>42035.142361111109</v>
      </c>
      <c r="K1786" s="4">
        <v>1419954240</v>
      </c>
      <c r="L1786" s="10">
        <f t="shared" si="190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4">
        <f t="shared" si="191"/>
        <v>40</v>
      </c>
      <c r="R1786" s="6">
        <f t="shared" si="192"/>
        <v>60.24</v>
      </c>
      <c r="S1786" s="2" t="str">
        <f t="shared" si="193"/>
        <v>photography</v>
      </c>
      <c r="T1786" s="2" t="str">
        <f t="shared" si="194"/>
        <v>photobooks</v>
      </c>
      <c r="U1786" s="2">
        <f t="shared" si="195"/>
        <v>31.486805555556202</v>
      </c>
    </row>
    <row r="1787" spans="1:21" ht="45" x14ac:dyDescent="0.25">
      <c r="A1787" s="2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0">
        <f t="shared" si="189"/>
        <v>41928</v>
      </c>
      <c r="K1787" s="4">
        <v>1410750855</v>
      </c>
      <c r="L1787" s="10">
        <f t="shared" si="190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4">
        <f t="shared" si="191"/>
        <v>21</v>
      </c>
      <c r="R1787" s="6">
        <f t="shared" si="192"/>
        <v>44.94</v>
      </c>
      <c r="S1787" s="2" t="str">
        <f t="shared" si="193"/>
        <v>photography</v>
      </c>
      <c r="T1787" s="2" t="str">
        <f t="shared" si="194"/>
        <v>photobooks</v>
      </c>
      <c r="U1787" s="2">
        <f t="shared" si="195"/>
        <v>30.865104166667152</v>
      </c>
    </row>
    <row r="1788" spans="1:21" ht="60" x14ac:dyDescent="0.25">
      <c r="A1788" s="2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0">
        <f t="shared" si="189"/>
        <v>41988.550659722227</v>
      </c>
      <c r="K1788" s="4">
        <v>1416057177</v>
      </c>
      <c r="L1788" s="10">
        <f t="shared" si="190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4">
        <f t="shared" si="191"/>
        <v>48</v>
      </c>
      <c r="R1788" s="6">
        <f t="shared" si="192"/>
        <v>31.21</v>
      </c>
      <c r="S1788" s="2" t="str">
        <f t="shared" si="193"/>
        <v>photography</v>
      </c>
      <c r="T1788" s="2" t="str">
        <f t="shared" si="194"/>
        <v>photobooks</v>
      </c>
      <c r="U1788" s="2">
        <f t="shared" si="195"/>
        <v>30</v>
      </c>
    </row>
    <row r="1789" spans="1:21" ht="45" x14ac:dyDescent="0.25">
      <c r="A1789" s="2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0">
        <f t="shared" si="189"/>
        <v>42098.613854166666</v>
      </c>
      <c r="K1789" s="4">
        <v>1425570237</v>
      </c>
      <c r="L1789" s="10">
        <f t="shared" si="190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4">
        <f t="shared" si="191"/>
        <v>16</v>
      </c>
      <c r="R1789" s="6">
        <f t="shared" si="192"/>
        <v>63.88</v>
      </c>
      <c r="S1789" s="2" t="str">
        <f t="shared" si="193"/>
        <v>photography</v>
      </c>
      <c r="T1789" s="2" t="str">
        <f t="shared" si="194"/>
        <v>photobooks</v>
      </c>
      <c r="U1789" s="2">
        <f t="shared" si="195"/>
        <v>29.958333333335759</v>
      </c>
    </row>
    <row r="1790" spans="1:21" ht="45" x14ac:dyDescent="0.25">
      <c r="A1790" s="2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0">
        <f t="shared" si="189"/>
        <v>41943.94840277778</v>
      </c>
      <c r="K1790" s="4">
        <v>1412203542</v>
      </c>
      <c r="L1790" s="10">
        <f t="shared" si="190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4">
        <f t="shared" si="191"/>
        <v>2</v>
      </c>
      <c r="R1790" s="6">
        <f t="shared" si="192"/>
        <v>19</v>
      </c>
      <c r="S1790" s="2" t="str">
        <f t="shared" si="193"/>
        <v>photography</v>
      </c>
      <c r="T1790" s="2" t="str">
        <f t="shared" si="194"/>
        <v>photobooks</v>
      </c>
      <c r="U1790" s="2">
        <f t="shared" si="195"/>
        <v>30</v>
      </c>
    </row>
    <row r="1791" spans="1:21" ht="45" x14ac:dyDescent="0.25">
      <c r="A1791" s="2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0">
        <f t="shared" si="189"/>
        <v>42016.250034722223</v>
      </c>
      <c r="K1791" s="4">
        <v>1415858403</v>
      </c>
      <c r="L1791" s="10">
        <f t="shared" si="190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4">
        <f t="shared" si="191"/>
        <v>1</v>
      </c>
      <c r="R1791" s="6">
        <f t="shared" si="192"/>
        <v>10</v>
      </c>
      <c r="S1791" s="2" t="str">
        <f t="shared" si="193"/>
        <v>photography</v>
      </c>
      <c r="T1791" s="2" t="str">
        <f t="shared" si="194"/>
        <v>photobooks</v>
      </c>
      <c r="U1791" s="2">
        <f t="shared" si="195"/>
        <v>60</v>
      </c>
    </row>
    <row r="1792" spans="1:21" ht="45" x14ac:dyDescent="0.25">
      <c r="A1792" s="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0">
        <f t="shared" si="189"/>
        <v>42040.674513888895</v>
      </c>
      <c r="K1792" s="4">
        <v>1420560678</v>
      </c>
      <c r="L1792" s="10">
        <f t="shared" si="190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4">
        <f t="shared" si="191"/>
        <v>5</v>
      </c>
      <c r="R1792" s="6">
        <f t="shared" si="192"/>
        <v>109.07</v>
      </c>
      <c r="S1792" s="2" t="str">
        <f t="shared" si="193"/>
        <v>photography</v>
      </c>
      <c r="T1792" s="2" t="str">
        <f t="shared" si="194"/>
        <v>photobooks</v>
      </c>
      <c r="U1792" s="2">
        <f t="shared" si="195"/>
        <v>30</v>
      </c>
    </row>
    <row r="1793" spans="1:21" ht="45" x14ac:dyDescent="0.25">
      <c r="A1793" s="2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0">
        <f t="shared" si="189"/>
        <v>42033.740335648152</v>
      </c>
      <c r="K1793" s="4">
        <v>1417369565</v>
      </c>
      <c r="L1793" s="10">
        <f t="shared" si="190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4">
        <f t="shared" si="191"/>
        <v>4</v>
      </c>
      <c r="R1793" s="6">
        <f t="shared" si="192"/>
        <v>26.75</v>
      </c>
      <c r="S1793" s="2" t="str">
        <f t="shared" si="193"/>
        <v>photography</v>
      </c>
      <c r="T1793" s="2" t="str">
        <f t="shared" si="194"/>
        <v>photobooks</v>
      </c>
      <c r="U1793" s="2">
        <f t="shared" si="195"/>
        <v>60</v>
      </c>
    </row>
    <row r="1794" spans="1:21" ht="45" x14ac:dyDescent="0.25">
      <c r="A1794" s="2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0">
        <f t="shared" si="189"/>
        <v>42226.290972222225</v>
      </c>
      <c r="K1794" s="4">
        <v>1435970682</v>
      </c>
      <c r="L1794" s="10">
        <f t="shared" si="190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4">
        <f t="shared" si="191"/>
        <v>62</v>
      </c>
      <c r="R1794" s="6">
        <f t="shared" si="192"/>
        <v>109.94</v>
      </c>
      <c r="S1794" s="2" t="str">
        <f t="shared" si="193"/>
        <v>photography</v>
      </c>
      <c r="T1794" s="2" t="str">
        <f t="shared" si="194"/>
        <v>photobooks</v>
      </c>
      <c r="U1794" s="2">
        <f t="shared" si="195"/>
        <v>37.259930555563187</v>
      </c>
    </row>
    <row r="1795" spans="1:21" ht="45" x14ac:dyDescent="0.25">
      <c r="A1795" s="2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0">
        <f t="shared" ref="J1795:J1858" si="196">(((I1795/60)/60)/24)+DATE(1970,1,1)</f>
        <v>41970.933333333334</v>
      </c>
      <c r="K1795" s="4">
        <v>1414531440</v>
      </c>
      <c r="L1795" s="10">
        <f t="shared" ref="L1795:L1858" si="197">(((K1795/60)/60)/24)+DATE(1970,1,1)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4">
        <f t="shared" ref="Q1795:Q1858" si="198">ROUNDUP((E1795/D1795)*100,0)</f>
        <v>2</v>
      </c>
      <c r="R1795" s="6">
        <f t="shared" ref="R1795:R1858" si="199">IF(E1795&lt;&gt;0,ROUND(E1795/N1795,2),0)</f>
        <v>20</v>
      </c>
      <c r="S1795" s="2" t="str">
        <f t="shared" ref="S1795:S1858" si="200">LEFT(P1795,SEARCH("/",P1795,1)-1)</f>
        <v>photography</v>
      </c>
      <c r="T1795" s="2" t="str">
        <f t="shared" ref="T1795:T1858" si="201">RIGHT(P1795,LEN(P1795)-SEARCH("/",P1795,1))</f>
        <v>photobooks</v>
      </c>
      <c r="U1795" s="2">
        <f t="shared" ref="U1795:U1858" si="202">J1795-L1795</f>
        <v>30.041666666664241</v>
      </c>
    </row>
    <row r="1796" spans="1:21" ht="60" x14ac:dyDescent="0.25">
      <c r="A1796" s="2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0">
        <f t="shared" si="196"/>
        <v>42046.551180555558</v>
      </c>
      <c r="K1796" s="4">
        <v>1420636422</v>
      </c>
      <c r="L1796" s="10">
        <f t="shared" si="197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4">
        <f t="shared" si="198"/>
        <v>12</v>
      </c>
      <c r="R1796" s="6">
        <f t="shared" si="199"/>
        <v>55.39</v>
      </c>
      <c r="S1796" s="2" t="str">
        <f t="shared" si="200"/>
        <v>photography</v>
      </c>
      <c r="T1796" s="2" t="str">
        <f t="shared" si="201"/>
        <v>photobooks</v>
      </c>
      <c r="U1796" s="2">
        <f t="shared" si="202"/>
        <v>35</v>
      </c>
    </row>
    <row r="1797" spans="1:21" ht="45" x14ac:dyDescent="0.25">
      <c r="A1797" s="2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0">
        <f t="shared" si="196"/>
        <v>42657.666666666672</v>
      </c>
      <c r="K1797" s="4">
        <v>1473922541</v>
      </c>
      <c r="L1797" s="10">
        <f t="shared" si="197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4">
        <f t="shared" si="198"/>
        <v>39</v>
      </c>
      <c r="R1797" s="6">
        <f t="shared" si="199"/>
        <v>133.9</v>
      </c>
      <c r="S1797" s="2" t="str">
        <f t="shared" si="200"/>
        <v>photography</v>
      </c>
      <c r="T1797" s="2" t="str">
        <f t="shared" si="201"/>
        <v>photobooks</v>
      </c>
      <c r="U1797" s="2">
        <f t="shared" si="202"/>
        <v>29.377997685194714</v>
      </c>
    </row>
    <row r="1798" spans="1:21" ht="60" x14ac:dyDescent="0.25">
      <c r="A1798" s="2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0">
        <f t="shared" si="196"/>
        <v>42575.439421296294</v>
      </c>
      <c r="K1798" s="4">
        <v>1464172366</v>
      </c>
      <c r="L1798" s="10">
        <f t="shared" si="197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4">
        <f t="shared" si="198"/>
        <v>23</v>
      </c>
      <c r="R1798" s="6">
        <f t="shared" si="199"/>
        <v>48.72</v>
      </c>
      <c r="S1798" s="2" t="str">
        <f t="shared" si="200"/>
        <v>photography</v>
      </c>
      <c r="T1798" s="2" t="str">
        <f t="shared" si="201"/>
        <v>photobooks</v>
      </c>
      <c r="U1798" s="2">
        <f t="shared" si="202"/>
        <v>60</v>
      </c>
    </row>
    <row r="1799" spans="1:21" ht="45" x14ac:dyDescent="0.25">
      <c r="A1799" s="2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0">
        <f t="shared" si="196"/>
        <v>42719.56931712963</v>
      </c>
      <c r="K1799" s="4">
        <v>1479217189</v>
      </c>
      <c r="L1799" s="10">
        <f t="shared" si="197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4">
        <f t="shared" si="198"/>
        <v>68</v>
      </c>
      <c r="R1799" s="6">
        <f t="shared" si="199"/>
        <v>48.25</v>
      </c>
      <c r="S1799" s="2" t="str">
        <f t="shared" si="200"/>
        <v>photography</v>
      </c>
      <c r="T1799" s="2" t="str">
        <f t="shared" si="201"/>
        <v>photobooks</v>
      </c>
      <c r="U1799" s="2">
        <f t="shared" si="202"/>
        <v>30</v>
      </c>
    </row>
    <row r="1800" spans="1:21" ht="45" x14ac:dyDescent="0.25">
      <c r="A1800" s="2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0">
        <f t="shared" si="196"/>
        <v>42404.32677083333</v>
      </c>
      <c r="K1800" s="4">
        <v>1449388233</v>
      </c>
      <c r="L1800" s="10">
        <f t="shared" si="197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4">
        <f t="shared" si="198"/>
        <v>14</v>
      </c>
      <c r="R1800" s="6">
        <f t="shared" si="199"/>
        <v>58.97</v>
      </c>
      <c r="S1800" s="2" t="str">
        <f t="shared" si="200"/>
        <v>photography</v>
      </c>
      <c r="T1800" s="2" t="str">
        <f t="shared" si="201"/>
        <v>photobooks</v>
      </c>
      <c r="U1800" s="2">
        <f t="shared" si="202"/>
        <v>60</v>
      </c>
    </row>
    <row r="1801" spans="1:21" ht="30" x14ac:dyDescent="0.25">
      <c r="A1801" s="2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0">
        <f t="shared" si="196"/>
        <v>41954.884351851855</v>
      </c>
      <c r="K1801" s="4">
        <v>1414008808</v>
      </c>
      <c r="L1801" s="10">
        <f t="shared" si="197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4">
        <f t="shared" si="198"/>
        <v>2</v>
      </c>
      <c r="R1801" s="6">
        <f t="shared" si="199"/>
        <v>11.64</v>
      </c>
      <c r="S1801" s="2" t="str">
        <f t="shared" si="200"/>
        <v>photography</v>
      </c>
      <c r="T1801" s="2" t="str">
        <f t="shared" si="201"/>
        <v>photobooks</v>
      </c>
      <c r="U1801" s="2">
        <f t="shared" si="202"/>
        <v>20.041666666671517</v>
      </c>
    </row>
    <row r="1802" spans="1:21" ht="60" x14ac:dyDescent="0.25">
      <c r="A1802" s="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0">
        <f t="shared" si="196"/>
        <v>42653.606134259258</v>
      </c>
      <c r="K1802" s="4">
        <v>1473517970</v>
      </c>
      <c r="L1802" s="10">
        <f t="shared" si="197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4">
        <f t="shared" si="198"/>
        <v>21</v>
      </c>
      <c r="R1802" s="6">
        <f t="shared" si="199"/>
        <v>83.72</v>
      </c>
      <c r="S1802" s="2" t="str">
        <f t="shared" si="200"/>
        <v>photography</v>
      </c>
      <c r="T1802" s="2" t="str">
        <f t="shared" si="201"/>
        <v>photobooks</v>
      </c>
      <c r="U1802" s="2">
        <f t="shared" si="202"/>
        <v>30</v>
      </c>
    </row>
    <row r="1803" spans="1:21" ht="60" x14ac:dyDescent="0.25">
      <c r="A1803" s="2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0">
        <f t="shared" si="196"/>
        <v>42353.506944444445</v>
      </c>
      <c r="K1803" s="4">
        <v>1447429868</v>
      </c>
      <c r="L1803" s="10">
        <f t="shared" si="197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4">
        <f t="shared" si="198"/>
        <v>14</v>
      </c>
      <c r="R1803" s="6">
        <f t="shared" si="199"/>
        <v>63.65</v>
      </c>
      <c r="S1803" s="2" t="str">
        <f t="shared" si="200"/>
        <v>photography</v>
      </c>
      <c r="T1803" s="2" t="str">
        <f t="shared" si="201"/>
        <v>photobooks</v>
      </c>
      <c r="U1803" s="2">
        <f t="shared" si="202"/>
        <v>31.846435185187147</v>
      </c>
    </row>
    <row r="1804" spans="1:21" ht="45" x14ac:dyDescent="0.25">
      <c r="A1804" s="2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0">
        <f t="shared" si="196"/>
        <v>42182.915972222225</v>
      </c>
      <c r="K1804" s="4">
        <v>1433416830</v>
      </c>
      <c r="L1804" s="10">
        <f t="shared" si="197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4">
        <f t="shared" si="198"/>
        <v>49</v>
      </c>
      <c r="R1804" s="6">
        <f t="shared" si="199"/>
        <v>94.28</v>
      </c>
      <c r="S1804" s="2" t="str">
        <f t="shared" si="200"/>
        <v>photography</v>
      </c>
      <c r="T1804" s="2" t="str">
        <f t="shared" si="201"/>
        <v>photobooks</v>
      </c>
      <c r="U1804" s="2">
        <f t="shared" si="202"/>
        <v>23.443402777775191</v>
      </c>
    </row>
    <row r="1805" spans="1:21" ht="45" x14ac:dyDescent="0.25">
      <c r="A1805" s="2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0">
        <f t="shared" si="196"/>
        <v>42049.071550925932</v>
      </c>
      <c r="K1805" s="4">
        <v>1421199782</v>
      </c>
      <c r="L1805" s="10">
        <f t="shared" si="197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4">
        <f t="shared" si="198"/>
        <v>31</v>
      </c>
      <c r="R1805" s="6">
        <f t="shared" si="199"/>
        <v>71.87</v>
      </c>
      <c r="S1805" s="2" t="str">
        <f t="shared" si="200"/>
        <v>photography</v>
      </c>
      <c r="T1805" s="2" t="str">
        <f t="shared" si="201"/>
        <v>photobooks</v>
      </c>
      <c r="U1805" s="2">
        <f t="shared" si="202"/>
        <v>31</v>
      </c>
    </row>
    <row r="1806" spans="1:21" ht="45" x14ac:dyDescent="0.25">
      <c r="A1806" s="2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0">
        <f t="shared" si="196"/>
        <v>42322.719953703709</v>
      </c>
      <c r="K1806" s="4">
        <v>1444061804</v>
      </c>
      <c r="L1806" s="10">
        <f t="shared" si="197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4">
        <f t="shared" si="198"/>
        <v>36</v>
      </c>
      <c r="R1806" s="6">
        <f t="shared" si="199"/>
        <v>104.85</v>
      </c>
      <c r="S1806" s="2" t="str">
        <f t="shared" si="200"/>
        <v>photography</v>
      </c>
      <c r="T1806" s="2" t="str">
        <f t="shared" si="201"/>
        <v>photobooks</v>
      </c>
      <c r="U1806" s="2">
        <f t="shared" si="202"/>
        <v>40.041666666671517</v>
      </c>
    </row>
    <row r="1807" spans="1:21" ht="60" x14ac:dyDescent="0.25">
      <c r="A1807" s="2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0">
        <f t="shared" si="196"/>
        <v>42279.75</v>
      </c>
      <c r="K1807" s="4">
        <v>1441048658</v>
      </c>
      <c r="L1807" s="10">
        <f t="shared" si="197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4">
        <f t="shared" si="198"/>
        <v>37</v>
      </c>
      <c r="R1807" s="6">
        <f t="shared" si="199"/>
        <v>67.14</v>
      </c>
      <c r="S1807" s="2" t="str">
        <f t="shared" si="200"/>
        <v>photography</v>
      </c>
      <c r="T1807" s="2" t="str">
        <f t="shared" si="201"/>
        <v>photobooks</v>
      </c>
      <c r="U1807" s="2">
        <f t="shared" si="202"/>
        <v>31.946087962962338</v>
      </c>
    </row>
    <row r="1808" spans="1:21" ht="60" x14ac:dyDescent="0.25">
      <c r="A1808" s="2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0">
        <f t="shared" si="196"/>
        <v>41912.638298611113</v>
      </c>
      <c r="K1808" s="4">
        <v>1409066349</v>
      </c>
      <c r="L1808" s="10">
        <f t="shared" si="197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4">
        <f t="shared" si="198"/>
        <v>3</v>
      </c>
      <c r="R1808" s="6">
        <f t="shared" si="199"/>
        <v>73.88</v>
      </c>
      <c r="S1808" s="2" t="str">
        <f t="shared" si="200"/>
        <v>photography</v>
      </c>
      <c r="T1808" s="2" t="str">
        <f t="shared" si="201"/>
        <v>photobooks</v>
      </c>
      <c r="U1808" s="2">
        <f t="shared" si="202"/>
        <v>35</v>
      </c>
    </row>
    <row r="1809" spans="1:21" ht="30" x14ac:dyDescent="0.25">
      <c r="A1809" s="2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0">
        <f t="shared" si="196"/>
        <v>41910.068437499998</v>
      </c>
      <c r="K1809" s="4">
        <v>1409276313</v>
      </c>
      <c r="L1809" s="10">
        <f t="shared" si="197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4">
        <f t="shared" si="198"/>
        <v>12</v>
      </c>
      <c r="R1809" s="6">
        <f t="shared" si="199"/>
        <v>69.13</v>
      </c>
      <c r="S1809" s="2" t="str">
        <f t="shared" si="200"/>
        <v>photography</v>
      </c>
      <c r="T1809" s="2" t="str">
        <f t="shared" si="201"/>
        <v>photobooks</v>
      </c>
      <c r="U1809" s="2">
        <f t="shared" si="202"/>
        <v>30</v>
      </c>
    </row>
    <row r="1810" spans="1:21" ht="60" x14ac:dyDescent="0.25">
      <c r="A1810" s="2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0">
        <f t="shared" si="196"/>
        <v>42777.680902777778</v>
      </c>
      <c r="K1810" s="4">
        <v>1483806030</v>
      </c>
      <c r="L1810" s="10">
        <f t="shared" si="197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4">
        <f t="shared" si="198"/>
        <v>42</v>
      </c>
      <c r="R1810" s="6">
        <f t="shared" si="199"/>
        <v>120.77</v>
      </c>
      <c r="S1810" s="2" t="str">
        <f t="shared" si="200"/>
        <v>photography</v>
      </c>
      <c r="T1810" s="2" t="str">
        <f t="shared" si="201"/>
        <v>photobooks</v>
      </c>
      <c r="U1810" s="2">
        <f t="shared" si="202"/>
        <v>35</v>
      </c>
    </row>
    <row r="1811" spans="1:21" ht="45" x14ac:dyDescent="0.25">
      <c r="A1811" s="2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0">
        <f t="shared" si="196"/>
        <v>42064.907858796301</v>
      </c>
      <c r="K1811" s="4">
        <v>1422222439</v>
      </c>
      <c r="L1811" s="10">
        <f t="shared" si="197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4">
        <f t="shared" si="198"/>
        <v>11</v>
      </c>
      <c r="R1811" s="6">
        <f t="shared" si="199"/>
        <v>42.22</v>
      </c>
      <c r="S1811" s="2" t="str">
        <f t="shared" si="200"/>
        <v>photography</v>
      </c>
      <c r="T1811" s="2" t="str">
        <f t="shared" si="201"/>
        <v>photobooks</v>
      </c>
      <c r="U1811" s="2">
        <f t="shared" si="202"/>
        <v>35</v>
      </c>
    </row>
    <row r="1812" spans="1:21" ht="45" x14ac:dyDescent="0.25">
      <c r="A1812" s="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0">
        <f t="shared" si="196"/>
        <v>41872.91002314815</v>
      </c>
      <c r="K1812" s="4">
        <v>1407621026</v>
      </c>
      <c r="L1812" s="10">
        <f t="shared" si="197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4">
        <f t="shared" si="198"/>
        <v>4</v>
      </c>
      <c r="R1812" s="6">
        <f t="shared" si="199"/>
        <v>7.5</v>
      </c>
      <c r="S1812" s="2" t="str">
        <f t="shared" si="200"/>
        <v>photography</v>
      </c>
      <c r="T1812" s="2" t="str">
        <f t="shared" si="201"/>
        <v>photobooks</v>
      </c>
      <c r="U1812" s="2">
        <f t="shared" si="202"/>
        <v>12</v>
      </c>
    </row>
    <row r="1813" spans="1:21" ht="45" x14ac:dyDescent="0.25">
      <c r="A1813" s="2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0">
        <f t="shared" si="196"/>
        <v>41936.166666666664</v>
      </c>
      <c r="K1813" s="4">
        <v>1408962270</v>
      </c>
      <c r="L1813" s="10">
        <f t="shared" si="197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4">
        <f t="shared" si="198"/>
        <v>1</v>
      </c>
      <c r="R1813" s="6">
        <f t="shared" si="199"/>
        <v>1.54</v>
      </c>
      <c r="S1813" s="2" t="str">
        <f t="shared" si="200"/>
        <v>photography</v>
      </c>
      <c r="T1813" s="2" t="str">
        <f t="shared" si="201"/>
        <v>photobooks</v>
      </c>
      <c r="U1813" s="2">
        <f t="shared" si="202"/>
        <v>59.732986111106584</v>
      </c>
    </row>
    <row r="1814" spans="1:21" ht="60" x14ac:dyDescent="0.25">
      <c r="A1814" s="2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0">
        <f t="shared" si="196"/>
        <v>42554.318703703699</v>
      </c>
      <c r="K1814" s="4">
        <v>1464939536</v>
      </c>
      <c r="L1814" s="10">
        <f t="shared" si="197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4">
        <f t="shared" si="198"/>
        <v>14</v>
      </c>
      <c r="R1814" s="6">
        <f t="shared" si="199"/>
        <v>37.61</v>
      </c>
      <c r="S1814" s="2" t="str">
        <f t="shared" si="200"/>
        <v>photography</v>
      </c>
      <c r="T1814" s="2" t="str">
        <f t="shared" si="201"/>
        <v>photobooks</v>
      </c>
      <c r="U1814" s="2">
        <f t="shared" si="202"/>
        <v>30</v>
      </c>
    </row>
    <row r="1815" spans="1:21" ht="45" x14ac:dyDescent="0.25">
      <c r="A1815" s="2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0">
        <f t="shared" si="196"/>
        <v>41859.889027777775</v>
      </c>
      <c r="K1815" s="4">
        <v>1404940812</v>
      </c>
      <c r="L1815" s="10">
        <f t="shared" si="197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4">
        <f t="shared" si="198"/>
        <v>0</v>
      </c>
      <c r="R1815" s="6">
        <f t="shared" si="199"/>
        <v>0</v>
      </c>
      <c r="S1815" s="2" t="str">
        <f t="shared" si="200"/>
        <v>photography</v>
      </c>
      <c r="T1815" s="2" t="str">
        <f t="shared" si="201"/>
        <v>photobooks</v>
      </c>
      <c r="U1815" s="2">
        <f t="shared" si="202"/>
        <v>30</v>
      </c>
    </row>
    <row r="1816" spans="1:21" ht="45" x14ac:dyDescent="0.25">
      <c r="A1816" s="2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0">
        <f t="shared" si="196"/>
        <v>42063.314074074078</v>
      </c>
      <c r="K1816" s="4">
        <v>1422516736</v>
      </c>
      <c r="L1816" s="10">
        <f t="shared" si="197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4">
        <f t="shared" si="198"/>
        <v>50</v>
      </c>
      <c r="R1816" s="6">
        <f t="shared" si="199"/>
        <v>42.16</v>
      </c>
      <c r="S1816" s="2" t="str">
        <f t="shared" si="200"/>
        <v>photography</v>
      </c>
      <c r="T1816" s="2" t="str">
        <f t="shared" si="201"/>
        <v>photobooks</v>
      </c>
      <c r="U1816" s="2">
        <f t="shared" si="202"/>
        <v>30</v>
      </c>
    </row>
    <row r="1817" spans="1:21" ht="60" x14ac:dyDescent="0.25">
      <c r="A1817" s="2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0">
        <f t="shared" si="196"/>
        <v>42186.906678240746</v>
      </c>
      <c r="K1817" s="4">
        <v>1434577537</v>
      </c>
      <c r="L1817" s="10">
        <f t="shared" si="197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4">
        <f t="shared" si="198"/>
        <v>0</v>
      </c>
      <c r="R1817" s="6">
        <f t="shared" si="199"/>
        <v>0</v>
      </c>
      <c r="S1817" s="2" t="str">
        <f t="shared" si="200"/>
        <v>photography</v>
      </c>
      <c r="T1817" s="2" t="str">
        <f t="shared" si="201"/>
        <v>photobooks</v>
      </c>
      <c r="U1817" s="2">
        <f t="shared" si="202"/>
        <v>14</v>
      </c>
    </row>
    <row r="1818" spans="1:21" ht="45" x14ac:dyDescent="0.25">
      <c r="A1818" s="2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0">
        <f t="shared" si="196"/>
        <v>42576.791666666672</v>
      </c>
      <c r="K1818" s="4">
        <v>1467061303</v>
      </c>
      <c r="L1818" s="10">
        <f t="shared" si="197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4">
        <f t="shared" si="198"/>
        <v>3</v>
      </c>
      <c r="R1818" s="6">
        <f t="shared" si="199"/>
        <v>84.83</v>
      </c>
      <c r="S1818" s="2" t="str">
        <f t="shared" si="200"/>
        <v>photography</v>
      </c>
      <c r="T1818" s="2" t="str">
        <f t="shared" si="201"/>
        <v>photobooks</v>
      </c>
      <c r="U1818" s="2">
        <f t="shared" si="202"/>
        <v>27.915474537046975</v>
      </c>
    </row>
    <row r="1819" spans="1:21" ht="45" x14ac:dyDescent="0.25">
      <c r="A1819" s="2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0">
        <f t="shared" si="196"/>
        <v>42765.290972222225</v>
      </c>
      <c r="K1819" s="4">
        <v>1480607607</v>
      </c>
      <c r="L1819" s="10">
        <f t="shared" si="197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4">
        <f t="shared" si="198"/>
        <v>53</v>
      </c>
      <c r="R1819" s="6">
        <f t="shared" si="199"/>
        <v>94.19</v>
      </c>
      <c r="S1819" s="2" t="str">
        <f t="shared" si="200"/>
        <v>photography</v>
      </c>
      <c r="T1819" s="2" t="str">
        <f t="shared" si="201"/>
        <v>photobooks</v>
      </c>
      <c r="U1819" s="2">
        <f t="shared" si="202"/>
        <v>59.628854166672681</v>
      </c>
    </row>
    <row r="1820" spans="1:21" ht="45" x14ac:dyDescent="0.25">
      <c r="A1820" s="2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0">
        <f t="shared" si="196"/>
        <v>42097.192708333328</v>
      </c>
      <c r="K1820" s="4">
        <v>1425447450</v>
      </c>
      <c r="L1820" s="10">
        <f t="shared" si="197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4">
        <f t="shared" si="198"/>
        <v>0</v>
      </c>
      <c r="R1820" s="6">
        <f t="shared" si="199"/>
        <v>0</v>
      </c>
      <c r="S1820" s="2" t="str">
        <f t="shared" si="200"/>
        <v>photography</v>
      </c>
      <c r="T1820" s="2" t="str">
        <f t="shared" si="201"/>
        <v>photobooks</v>
      </c>
      <c r="U1820" s="2">
        <f t="shared" si="202"/>
        <v>29.958333333328483</v>
      </c>
    </row>
    <row r="1821" spans="1:21" ht="60" x14ac:dyDescent="0.25">
      <c r="A1821" s="2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0">
        <f t="shared" si="196"/>
        <v>41850.752268518518</v>
      </c>
      <c r="K1821" s="4">
        <v>1404151396</v>
      </c>
      <c r="L1821" s="10">
        <f t="shared" si="197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4">
        <f t="shared" si="198"/>
        <v>3</v>
      </c>
      <c r="R1821" s="6">
        <f t="shared" si="199"/>
        <v>6.25</v>
      </c>
      <c r="S1821" s="2" t="str">
        <f t="shared" si="200"/>
        <v>photography</v>
      </c>
      <c r="T1821" s="2" t="str">
        <f t="shared" si="201"/>
        <v>photobooks</v>
      </c>
      <c r="U1821" s="2">
        <f t="shared" si="202"/>
        <v>30</v>
      </c>
    </row>
    <row r="1822" spans="1:21" ht="60" x14ac:dyDescent="0.25">
      <c r="A1822" s="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0">
        <f t="shared" si="196"/>
        <v>42095.042708333334</v>
      </c>
      <c r="K1822" s="4">
        <v>1425261690</v>
      </c>
      <c r="L1822" s="10">
        <f t="shared" si="197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4">
        <f t="shared" si="198"/>
        <v>7</v>
      </c>
      <c r="R1822" s="6">
        <f t="shared" si="199"/>
        <v>213.38</v>
      </c>
      <c r="S1822" s="2" t="str">
        <f t="shared" si="200"/>
        <v>photography</v>
      </c>
      <c r="T1822" s="2" t="str">
        <f t="shared" si="201"/>
        <v>photobooks</v>
      </c>
      <c r="U1822" s="2">
        <f t="shared" si="202"/>
        <v>29.958333333328483</v>
      </c>
    </row>
    <row r="1823" spans="1:21" ht="45" x14ac:dyDescent="0.25">
      <c r="A1823" s="2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0">
        <f t="shared" si="196"/>
        <v>40971.319062499999</v>
      </c>
      <c r="K1823" s="4">
        <v>1326872367</v>
      </c>
      <c r="L1823" s="10">
        <f t="shared" si="197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4">
        <f t="shared" si="198"/>
        <v>135</v>
      </c>
      <c r="R1823" s="6">
        <f t="shared" si="199"/>
        <v>59.16</v>
      </c>
      <c r="S1823" s="2" t="str">
        <f t="shared" si="200"/>
        <v>music</v>
      </c>
      <c r="T1823" s="2" t="str">
        <f t="shared" si="201"/>
        <v>rock</v>
      </c>
      <c r="U1823" s="2">
        <f t="shared" si="202"/>
        <v>45</v>
      </c>
    </row>
    <row r="1824" spans="1:21" ht="30" x14ac:dyDescent="0.25">
      <c r="A1824" s="2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0">
        <f t="shared" si="196"/>
        <v>41670.792361111111</v>
      </c>
      <c r="K1824" s="4">
        <v>1388084862</v>
      </c>
      <c r="L1824" s="10">
        <f t="shared" si="197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4">
        <f t="shared" si="198"/>
        <v>100</v>
      </c>
      <c r="R1824" s="6">
        <f t="shared" si="199"/>
        <v>27.27</v>
      </c>
      <c r="S1824" s="2" t="str">
        <f t="shared" si="200"/>
        <v>music</v>
      </c>
      <c r="T1824" s="2" t="str">
        <f t="shared" si="201"/>
        <v>rock</v>
      </c>
      <c r="U1824" s="2">
        <f t="shared" si="202"/>
        <v>35.995347222225973</v>
      </c>
    </row>
    <row r="1825" spans="1:21" ht="60" x14ac:dyDescent="0.25">
      <c r="A1825" s="2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0">
        <f t="shared" si="196"/>
        <v>41206.684907407405</v>
      </c>
      <c r="K1825" s="4">
        <v>1348503976</v>
      </c>
      <c r="L1825" s="10">
        <f t="shared" si="197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4">
        <f t="shared" si="198"/>
        <v>116</v>
      </c>
      <c r="R1825" s="6">
        <f t="shared" si="199"/>
        <v>24.58</v>
      </c>
      <c r="S1825" s="2" t="str">
        <f t="shared" si="200"/>
        <v>music</v>
      </c>
      <c r="T1825" s="2" t="str">
        <f t="shared" si="201"/>
        <v>rock</v>
      </c>
      <c r="U1825" s="2">
        <f t="shared" si="202"/>
        <v>30</v>
      </c>
    </row>
    <row r="1826" spans="1:21" x14ac:dyDescent="0.25">
      <c r="A1826" s="2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0">
        <f t="shared" si="196"/>
        <v>41647.088888888888</v>
      </c>
      <c r="K1826" s="4">
        <v>1387403967</v>
      </c>
      <c r="L1826" s="10">
        <f t="shared" si="197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4">
        <f t="shared" si="198"/>
        <v>101</v>
      </c>
      <c r="R1826" s="6">
        <f t="shared" si="199"/>
        <v>75.05</v>
      </c>
      <c r="S1826" s="2" t="str">
        <f t="shared" si="200"/>
        <v>music</v>
      </c>
      <c r="T1826" s="2" t="str">
        <f t="shared" si="201"/>
        <v>rock</v>
      </c>
      <c r="U1826" s="2">
        <f t="shared" si="202"/>
        <v>20.172604166662495</v>
      </c>
    </row>
    <row r="1827" spans="1:21" ht="60" x14ac:dyDescent="0.25">
      <c r="A1827" s="2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0">
        <f t="shared" si="196"/>
        <v>41466.83452546296</v>
      </c>
      <c r="K1827" s="4">
        <v>1371585703</v>
      </c>
      <c r="L1827" s="10">
        <f t="shared" si="197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4">
        <f t="shared" si="198"/>
        <v>106</v>
      </c>
      <c r="R1827" s="6">
        <f t="shared" si="199"/>
        <v>42.02</v>
      </c>
      <c r="S1827" s="2" t="str">
        <f t="shared" si="200"/>
        <v>music</v>
      </c>
      <c r="T1827" s="2" t="str">
        <f t="shared" si="201"/>
        <v>rock</v>
      </c>
      <c r="U1827" s="2">
        <f t="shared" si="202"/>
        <v>23</v>
      </c>
    </row>
    <row r="1828" spans="1:21" ht="30" x14ac:dyDescent="0.25">
      <c r="A1828" s="2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0">
        <f t="shared" si="196"/>
        <v>41687.923807870371</v>
      </c>
      <c r="K1828" s="4">
        <v>1390083017</v>
      </c>
      <c r="L1828" s="10">
        <f t="shared" si="197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4">
        <f t="shared" si="198"/>
        <v>101</v>
      </c>
      <c r="R1828" s="6">
        <f t="shared" si="199"/>
        <v>53.16</v>
      </c>
      <c r="S1828" s="2" t="str">
        <f t="shared" si="200"/>
        <v>music</v>
      </c>
      <c r="T1828" s="2" t="str">
        <f t="shared" si="201"/>
        <v>rock</v>
      </c>
      <c r="U1828" s="2">
        <f t="shared" si="202"/>
        <v>30</v>
      </c>
    </row>
    <row r="1829" spans="1:21" ht="60" x14ac:dyDescent="0.25">
      <c r="A1829" s="2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0">
        <f t="shared" si="196"/>
        <v>40605.325937499998</v>
      </c>
      <c r="K1829" s="4">
        <v>1294818561</v>
      </c>
      <c r="L1829" s="10">
        <f t="shared" si="197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4">
        <f t="shared" si="198"/>
        <v>101</v>
      </c>
      <c r="R1829" s="6">
        <f t="shared" si="199"/>
        <v>83.89</v>
      </c>
      <c r="S1829" s="2" t="str">
        <f t="shared" si="200"/>
        <v>music</v>
      </c>
      <c r="T1829" s="2" t="str">
        <f t="shared" si="201"/>
        <v>rock</v>
      </c>
      <c r="U1829" s="2">
        <f t="shared" si="202"/>
        <v>50</v>
      </c>
    </row>
    <row r="1830" spans="1:21" ht="60" x14ac:dyDescent="0.25">
      <c r="A1830" s="2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0">
        <f t="shared" si="196"/>
        <v>41768.916666666664</v>
      </c>
      <c r="K1830" s="4">
        <v>1396906530</v>
      </c>
      <c r="L1830" s="10">
        <f t="shared" si="197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4">
        <f t="shared" si="198"/>
        <v>101</v>
      </c>
      <c r="R1830" s="6">
        <f t="shared" si="199"/>
        <v>417.33</v>
      </c>
      <c r="S1830" s="2" t="str">
        <f t="shared" si="200"/>
        <v>music</v>
      </c>
      <c r="T1830" s="2" t="str">
        <f t="shared" si="201"/>
        <v>rock</v>
      </c>
      <c r="U1830" s="2">
        <f t="shared" si="202"/>
        <v>32.01701388888614</v>
      </c>
    </row>
    <row r="1831" spans="1:21" ht="45" x14ac:dyDescent="0.25">
      <c r="A1831" s="2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0">
        <f t="shared" si="196"/>
        <v>40564.916666666664</v>
      </c>
      <c r="K1831" s="4">
        <v>1291428371</v>
      </c>
      <c r="L1831" s="10">
        <f t="shared" si="197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4">
        <f t="shared" si="198"/>
        <v>167</v>
      </c>
      <c r="R1831" s="6">
        <f t="shared" si="199"/>
        <v>75.77</v>
      </c>
      <c r="S1831" s="2" t="str">
        <f t="shared" si="200"/>
        <v>music</v>
      </c>
      <c r="T1831" s="2" t="str">
        <f t="shared" si="201"/>
        <v>rock</v>
      </c>
      <c r="U1831" s="2">
        <f t="shared" si="202"/>
        <v>48.829039351847314</v>
      </c>
    </row>
    <row r="1832" spans="1:21" ht="45" x14ac:dyDescent="0.25">
      <c r="A1832" s="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0">
        <f t="shared" si="196"/>
        <v>41694.684108796297</v>
      </c>
      <c r="K1832" s="4">
        <v>1390667107</v>
      </c>
      <c r="L1832" s="10">
        <f t="shared" si="197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4">
        <f t="shared" si="198"/>
        <v>102</v>
      </c>
      <c r="R1832" s="6">
        <f t="shared" si="199"/>
        <v>67.39</v>
      </c>
      <c r="S1832" s="2" t="str">
        <f t="shared" si="200"/>
        <v>music</v>
      </c>
      <c r="T1832" s="2" t="str">
        <f t="shared" si="201"/>
        <v>rock</v>
      </c>
      <c r="U1832" s="2">
        <f t="shared" si="202"/>
        <v>30</v>
      </c>
    </row>
    <row r="1833" spans="1:21" ht="45" x14ac:dyDescent="0.25">
      <c r="A1833" s="2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0">
        <f t="shared" si="196"/>
        <v>41041.996099537035</v>
      </c>
      <c r="K1833" s="4">
        <v>1335570863</v>
      </c>
      <c r="L1833" s="10">
        <f t="shared" si="197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4">
        <f t="shared" si="198"/>
        <v>103</v>
      </c>
      <c r="R1833" s="6">
        <f t="shared" si="199"/>
        <v>73.569999999999993</v>
      </c>
      <c r="S1833" s="2" t="str">
        <f t="shared" si="200"/>
        <v>music</v>
      </c>
      <c r="T1833" s="2" t="str">
        <f t="shared" si="201"/>
        <v>rock</v>
      </c>
      <c r="U1833" s="2">
        <f t="shared" si="202"/>
        <v>15</v>
      </c>
    </row>
    <row r="1834" spans="1:21" ht="60" x14ac:dyDescent="0.25">
      <c r="A1834" s="2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0">
        <f t="shared" si="196"/>
        <v>40606.539664351854</v>
      </c>
      <c r="K1834" s="4">
        <v>1296651427</v>
      </c>
      <c r="L1834" s="10">
        <f t="shared" si="197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4">
        <f t="shared" si="198"/>
        <v>143</v>
      </c>
      <c r="R1834" s="6">
        <f t="shared" si="199"/>
        <v>25</v>
      </c>
      <c r="S1834" s="2" t="str">
        <f t="shared" si="200"/>
        <v>music</v>
      </c>
      <c r="T1834" s="2" t="str">
        <f t="shared" si="201"/>
        <v>rock</v>
      </c>
      <c r="U1834" s="2">
        <f t="shared" si="202"/>
        <v>30</v>
      </c>
    </row>
    <row r="1835" spans="1:21" ht="60" x14ac:dyDescent="0.25">
      <c r="A1835" s="2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0">
        <f t="shared" si="196"/>
        <v>41335.332638888889</v>
      </c>
      <c r="K1835" s="4">
        <v>1359421403</v>
      </c>
      <c r="L1835" s="10">
        <f t="shared" si="197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4">
        <f t="shared" si="198"/>
        <v>263</v>
      </c>
      <c r="R1835" s="6">
        <f t="shared" si="199"/>
        <v>42</v>
      </c>
      <c r="S1835" s="2" t="str">
        <f t="shared" si="200"/>
        <v>music</v>
      </c>
      <c r="T1835" s="2" t="str">
        <f t="shared" si="201"/>
        <v>rock</v>
      </c>
      <c r="U1835" s="2">
        <f t="shared" si="202"/>
        <v>32.288622685184237</v>
      </c>
    </row>
    <row r="1836" spans="1:21" ht="30" x14ac:dyDescent="0.25">
      <c r="A1836" s="2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0">
        <f t="shared" si="196"/>
        <v>42028.964062500003</v>
      </c>
      <c r="K1836" s="4">
        <v>1418684895</v>
      </c>
      <c r="L1836" s="10">
        <f t="shared" si="197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4">
        <f t="shared" si="198"/>
        <v>119</v>
      </c>
      <c r="R1836" s="6">
        <f t="shared" si="199"/>
        <v>131.16999999999999</v>
      </c>
      <c r="S1836" s="2" t="str">
        <f t="shared" si="200"/>
        <v>music</v>
      </c>
      <c r="T1836" s="2" t="str">
        <f t="shared" si="201"/>
        <v>rock</v>
      </c>
      <c r="U1836" s="2">
        <f t="shared" si="202"/>
        <v>40</v>
      </c>
    </row>
    <row r="1837" spans="1:21" ht="75" x14ac:dyDescent="0.25">
      <c r="A1837" s="2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0">
        <f t="shared" si="196"/>
        <v>42460.660543981481</v>
      </c>
      <c r="K1837" s="4">
        <v>1456851071</v>
      </c>
      <c r="L1837" s="10">
        <f t="shared" si="197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4">
        <f t="shared" si="198"/>
        <v>104</v>
      </c>
      <c r="R1837" s="6">
        <f t="shared" si="199"/>
        <v>47.27</v>
      </c>
      <c r="S1837" s="2" t="str">
        <f t="shared" si="200"/>
        <v>music</v>
      </c>
      <c r="T1837" s="2" t="str">
        <f t="shared" si="201"/>
        <v>rock</v>
      </c>
      <c r="U1837" s="2">
        <f t="shared" si="202"/>
        <v>29.958333333335759</v>
      </c>
    </row>
    <row r="1838" spans="1:21" ht="30" x14ac:dyDescent="0.25">
      <c r="A1838" s="2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0">
        <f t="shared" si="196"/>
        <v>41322.809363425928</v>
      </c>
      <c r="K1838" s="4">
        <v>1359660329</v>
      </c>
      <c r="L1838" s="10">
        <f t="shared" si="197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4">
        <f t="shared" si="198"/>
        <v>201</v>
      </c>
      <c r="R1838" s="6">
        <f t="shared" si="199"/>
        <v>182.13</v>
      </c>
      <c r="S1838" s="2" t="str">
        <f t="shared" si="200"/>
        <v>music</v>
      </c>
      <c r="T1838" s="2" t="str">
        <f t="shared" si="201"/>
        <v>rock</v>
      </c>
      <c r="U1838" s="2">
        <f t="shared" si="202"/>
        <v>17</v>
      </c>
    </row>
    <row r="1839" spans="1:21" ht="60" x14ac:dyDescent="0.25">
      <c r="A1839" s="2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0">
        <f t="shared" si="196"/>
        <v>40986.006192129629</v>
      </c>
      <c r="K1839" s="4">
        <v>1326848935</v>
      </c>
      <c r="L1839" s="10">
        <f t="shared" si="197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4">
        <f t="shared" si="198"/>
        <v>307</v>
      </c>
      <c r="R1839" s="6">
        <f t="shared" si="199"/>
        <v>61.37</v>
      </c>
      <c r="S1839" s="2" t="str">
        <f t="shared" si="200"/>
        <v>music</v>
      </c>
      <c r="T1839" s="2" t="str">
        <f t="shared" si="201"/>
        <v>rock</v>
      </c>
      <c r="U1839" s="2">
        <f t="shared" si="202"/>
        <v>59.958333333328483</v>
      </c>
    </row>
    <row r="1840" spans="1:21" ht="60" x14ac:dyDescent="0.25">
      <c r="A1840" s="2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0">
        <f t="shared" si="196"/>
        <v>40817.125</v>
      </c>
      <c r="K1840" s="4">
        <v>1314989557</v>
      </c>
      <c r="L1840" s="10">
        <f t="shared" si="197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4">
        <f t="shared" si="198"/>
        <v>101</v>
      </c>
      <c r="R1840" s="6">
        <f t="shared" si="199"/>
        <v>35.770000000000003</v>
      </c>
      <c r="S1840" s="2" t="str">
        <f t="shared" si="200"/>
        <v>music</v>
      </c>
      <c r="T1840" s="2" t="str">
        <f t="shared" si="201"/>
        <v>rock</v>
      </c>
      <c r="U1840" s="2">
        <f t="shared" si="202"/>
        <v>28.338460648148612</v>
      </c>
    </row>
    <row r="1841" spans="1:21" ht="45" x14ac:dyDescent="0.25">
      <c r="A1841" s="2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0">
        <f t="shared" si="196"/>
        <v>42644.722013888888</v>
      </c>
      <c r="K1841" s="4">
        <v>1472750382</v>
      </c>
      <c r="L1841" s="10">
        <f t="shared" si="197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4">
        <f t="shared" si="198"/>
        <v>206</v>
      </c>
      <c r="R1841" s="6">
        <f t="shared" si="199"/>
        <v>45.62</v>
      </c>
      <c r="S1841" s="2" t="str">
        <f t="shared" si="200"/>
        <v>music</v>
      </c>
      <c r="T1841" s="2" t="str">
        <f t="shared" si="201"/>
        <v>rock</v>
      </c>
      <c r="U1841" s="2">
        <f t="shared" si="202"/>
        <v>30</v>
      </c>
    </row>
    <row r="1842" spans="1:21" ht="60" x14ac:dyDescent="0.25">
      <c r="A1842" s="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0">
        <f t="shared" si="196"/>
        <v>41401.207638888889</v>
      </c>
      <c r="K1842" s="4">
        <v>1366251510</v>
      </c>
      <c r="L1842" s="10">
        <f t="shared" si="197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4">
        <f t="shared" si="198"/>
        <v>109</v>
      </c>
      <c r="R1842" s="6">
        <f t="shared" si="199"/>
        <v>75.38</v>
      </c>
      <c r="S1842" s="2" t="str">
        <f t="shared" si="200"/>
        <v>music</v>
      </c>
      <c r="T1842" s="2" t="str">
        <f t="shared" si="201"/>
        <v>rock</v>
      </c>
      <c r="U1842" s="2">
        <f t="shared" si="202"/>
        <v>19.111458333332848</v>
      </c>
    </row>
    <row r="1843" spans="1:21" ht="30" x14ac:dyDescent="0.25">
      <c r="A1843" s="2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0">
        <f t="shared" si="196"/>
        <v>41779.207638888889</v>
      </c>
      <c r="K1843" s="4">
        <v>1397679445</v>
      </c>
      <c r="L1843" s="10">
        <f t="shared" si="197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4">
        <f t="shared" si="198"/>
        <v>102</v>
      </c>
      <c r="R1843" s="6">
        <f t="shared" si="199"/>
        <v>50.88</v>
      </c>
      <c r="S1843" s="2" t="str">
        <f t="shared" si="200"/>
        <v>music</v>
      </c>
      <c r="T1843" s="2" t="str">
        <f t="shared" si="201"/>
        <v>rock</v>
      </c>
      <c r="U1843" s="2">
        <f t="shared" si="202"/>
        <v>33.362210648148903</v>
      </c>
    </row>
    <row r="1844" spans="1:21" ht="45" x14ac:dyDescent="0.25">
      <c r="A1844" s="2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0">
        <f t="shared" si="196"/>
        <v>42065.249305555553</v>
      </c>
      <c r="K1844" s="4">
        <v>1422371381</v>
      </c>
      <c r="L1844" s="10">
        <f t="shared" si="197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4">
        <f t="shared" si="198"/>
        <v>126</v>
      </c>
      <c r="R1844" s="6">
        <f t="shared" si="199"/>
        <v>119.29</v>
      </c>
      <c r="S1844" s="2" t="str">
        <f t="shared" si="200"/>
        <v>music</v>
      </c>
      <c r="T1844" s="2" t="str">
        <f t="shared" si="201"/>
        <v>rock</v>
      </c>
      <c r="U1844" s="2">
        <f t="shared" si="202"/>
        <v>33.617581018515921</v>
      </c>
    </row>
    <row r="1845" spans="1:21" ht="60" x14ac:dyDescent="0.25">
      <c r="A1845" s="2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0">
        <f t="shared" si="196"/>
        <v>40594.994837962964</v>
      </c>
      <c r="K1845" s="4">
        <v>1295653954</v>
      </c>
      <c r="L1845" s="10">
        <f t="shared" si="197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4">
        <f t="shared" si="198"/>
        <v>125</v>
      </c>
      <c r="R1845" s="6">
        <f t="shared" si="199"/>
        <v>92.54</v>
      </c>
      <c r="S1845" s="2" t="str">
        <f t="shared" si="200"/>
        <v>music</v>
      </c>
      <c r="T1845" s="2" t="str">
        <f t="shared" si="201"/>
        <v>rock</v>
      </c>
      <c r="U1845" s="2">
        <f t="shared" si="202"/>
        <v>30</v>
      </c>
    </row>
    <row r="1846" spans="1:21" ht="60" x14ac:dyDescent="0.25">
      <c r="A1846" s="2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0">
        <f t="shared" si="196"/>
        <v>40705.125</v>
      </c>
      <c r="K1846" s="4">
        <v>1304464914</v>
      </c>
      <c r="L1846" s="10">
        <f t="shared" si="197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4">
        <f t="shared" si="198"/>
        <v>102</v>
      </c>
      <c r="R1846" s="6">
        <f t="shared" si="199"/>
        <v>76.05</v>
      </c>
      <c r="S1846" s="2" t="str">
        <f t="shared" si="200"/>
        <v>music</v>
      </c>
      <c r="T1846" s="2" t="str">
        <f t="shared" si="201"/>
        <v>rock</v>
      </c>
      <c r="U1846" s="2">
        <f t="shared" si="202"/>
        <v>38.151458333333721</v>
      </c>
    </row>
    <row r="1847" spans="1:21" ht="90" x14ac:dyDescent="0.25">
      <c r="A1847" s="2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0">
        <f t="shared" si="196"/>
        <v>42538.204861111109</v>
      </c>
      <c r="K1847" s="4">
        <v>1464854398</v>
      </c>
      <c r="L1847" s="10">
        <f t="shared" si="197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4">
        <f t="shared" si="198"/>
        <v>100</v>
      </c>
      <c r="R1847" s="6">
        <f t="shared" si="199"/>
        <v>52.63</v>
      </c>
      <c r="S1847" s="2" t="str">
        <f t="shared" si="200"/>
        <v>music</v>
      </c>
      <c r="T1847" s="2" t="str">
        <f t="shared" si="201"/>
        <v>rock</v>
      </c>
      <c r="U1847" s="2">
        <f t="shared" si="202"/>
        <v>14.871550925920019</v>
      </c>
    </row>
    <row r="1848" spans="1:21" ht="60" x14ac:dyDescent="0.25">
      <c r="A1848" s="2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0">
        <f t="shared" si="196"/>
        <v>41258.650196759263</v>
      </c>
      <c r="K1848" s="4">
        <v>1352993777</v>
      </c>
      <c r="L1848" s="10">
        <f t="shared" si="197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4">
        <f t="shared" si="198"/>
        <v>138</v>
      </c>
      <c r="R1848" s="6">
        <f t="shared" si="199"/>
        <v>98.99</v>
      </c>
      <c r="S1848" s="2" t="str">
        <f t="shared" si="200"/>
        <v>music</v>
      </c>
      <c r="T1848" s="2" t="str">
        <f t="shared" si="201"/>
        <v>rock</v>
      </c>
      <c r="U1848" s="2">
        <f t="shared" si="202"/>
        <v>30</v>
      </c>
    </row>
    <row r="1849" spans="1:21" ht="60" x14ac:dyDescent="0.25">
      <c r="A1849" s="2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0">
        <f t="shared" si="196"/>
        <v>42115.236481481479</v>
      </c>
      <c r="K1849" s="4">
        <v>1427780432</v>
      </c>
      <c r="L1849" s="10">
        <f t="shared" si="197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4">
        <f t="shared" si="198"/>
        <v>121</v>
      </c>
      <c r="R1849" s="6">
        <f t="shared" si="199"/>
        <v>79.53</v>
      </c>
      <c r="S1849" s="2" t="str">
        <f t="shared" si="200"/>
        <v>music</v>
      </c>
      <c r="T1849" s="2" t="str">
        <f t="shared" si="201"/>
        <v>rock</v>
      </c>
      <c r="U1849" s="2">
        <f t="shared" si="202"/>
        <v>21</v>
      </c>
    </row>
    <row r="1850" spans="1:21" ht="45" x14ac:dyDescent="0.25">
      <c r="A1850" s="2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0">
        <f t="shared" si="196"/>
        <v>40755.290972222225</v>
      </c>
      <c r="K1850" s="4">
        <v>1306608888</v>
      </c>
      <c r="L1850" s="10">
        <f t="shared" si="197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4">
        <f t="shared" si="198"/>
        <v>108</v>
      </c>
      <c r="R1850" s="6">
        <f t="shared" si="199"/>
        <v>134.21</v>
      </c>
      <c r="S1850" s="2" t="str">
        <f t="shared" si="200"/>
        <v>music</v>
      </c>
      <c r="T1850" s="2" t="str">
        <f t="shared" si="201"/>
        <v>rock</v>
      </c>
      <c r="U1850" s="2">
        <f t="shared" si="202"/>
        <v>63.502916666671808</v>
      </c>
    </row>
    <row r="1851" spans="1:21" ht="45" x14ac:dyDescent="0.25">
      <c r="A1851" s="2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0">
        <f t="shared" si="196"/>
        <v>41199.845590277779</v>
      </c>
      <c r="K1851" s="4">
        <v>1347913059</v>
      </c>
      <c r="L1851" s="10">
        <f t="shared" si="197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4">
        <f t="shared" si="198"/>
        <v>101</v>
      </c>
      <c r="R1851" s="6">
        <f t="shared" si="199"/>
        <v>37.630000000000003</v>
      </c>
      <c r="S1851" s="2" t="str">
        <f t="shared" si="200"/>
        <v>music</v>
      </c>
      <c r="T1851" s="2" t="str">
        <f t="shared" si="201"/>
        <v>rock</v>
      </c>
      <c r="U1851" s="2">
        <f t="shared" si="202"/>
        <v>30</v>
      </c>
    </row>
    <row r="1852" spans="1:21" ht="60" x14ac:dyDescent="0.25">
      <c r="A1852" s="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0">
        <f t="shared" si="196"/>
        <v>41830.959490740745</v>
      </c>
      <c r="K1852" s="4">
        <v>1402441300</v>
      </c>
      <c r="L1852" s="10">
        <f t="shared" si="197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4">
        <f t="shared" si="198"/>
        <v>102</v>
      </c>
      <c r="R1852" s="6">
        <f t="shared" si="199"/>
        <v>51.04</v>
      </c>
      <c r="S1852" s="2" t="str">
        <f t="shared" si="200"/>
        <v>music</v>
      </c>
      <c r="T1852" s="2" t="str">
        <f t="shared" si="201"/>
        <v>rock</v>
      </c>
      <c r="U1852" s="2">
        <f t="shared" si="202"/>
        <v>30</v>
      </c>
    </row>
    <row r="1853" spans="1:21" ht="60" x14ac:dyDescent="0.25">
      <c r="A1853" s="2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0">
        <f t="shared" si="196"/>
        <v>41848.041666666664</v>
      </c>
      <c r="K1853" s="4">
        <v>1404769538</v>
      </c>
      <c r="L1853" s="10">
        <f t="shared" si="197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4">
        <f t="shared" si="198"/>
        <v>101</v>
      </c>
      <c r="R1853" s="6">
        <f t="shared" si="199"/>
        <v>50.04</v>
      </c>
      <c r="S1853" s="2" t="str">
        <f t="shared" si="200"/>
        <v>music</v>
      </c>
      <c r="T1853" s="2" t="str">
        <f t="shared" si="201"/>
        <v>rock</v>
      </c>
      <c r="U1853" s="2">
        <f t="shared" si="202"/>
        <v>20.134976851848478</v>
      </c>
    </row>
    <row r="1854" spans="1:21" ht="60" x14ac:dyDescent="0.25">
      <c r="A1854" s="2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0">
        <f t="shared" si="196"/>
        <v>42119</v>
      </c>
      <c r="K1854" s="4">
        <v>1426703452</v>
      </c>
      <c r="L1854" s="10">
        <f t="shared" si="197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4">
        <f t="shared" si="198"/>
        <v>117</v>
      </c>
      <c r="R1854" s="6">
        <f t="shared" si="199"/>
        <v>133.93</v>
      </c>
      <c r="S1854" s="2" t="str">
        <f t="shared" si="200"/>
        <v>music</v>
      </c>
      <c r="T1854" s="2" t="str">
        <f t="shared" si="201"/>
        <v>rock</v>
      </c>
      <c r="U1854" s="2">
        <f t="shared" si="202"/>
        <v>37.228564814809943</v>
      </c>
    </row>
    <row r="1855" spans="1:21" ht="60" x14ac:dyDescent="0.25">
      <c r="A1855" s="2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0">
        <f t="shared" si="196"/>
        <v>41227.102048611108</v>
      </c>
      <c r="K1855" s="4">
        <v>1348536417</v>
      </c>
      <c r="L1855" s="10">
        <f t="shared" si="197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4">
        <f t="shared" si="198"/>
        <v>102</v>
      </c>
      <c r="R1855" s="6">
        <f t="shared" si="199"/>
        <v>58.21</v>
      </c>
      <c r="S1855" s="2" t="str">
        <f t="shared" si="200"/>
        <v>music</v>
      </c>
      <c r="T1855" s="2" t="str">
        <f t="shared" si="201"/>
        <v>rock</v>
      </c>
      <c r="U1855" s="2">
        <f t="shared" si="202"/>
        <v>50.041666666664241</v>
      </c>
    </row>
    <row r="1856" spans="1:21" ht="45" x14ac:dyDescent="0.25">
      <c r="A1856" s="2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0">
        <f t="shared" si="196"/>
        <v>41418.021261574075</v>
      </c>
      <c r="K1856" s="4">
        <v>1366763437</v>
      </c>
      <c r="L1856" s="10">
        <f t="shared" si="197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4">
        <f t="shared" si="198"/>
        <v>103</v>
      </c>
      <c r="R1856" s="6">
        <f t="shared" si="199"/>
        <v>88.04</v>
      </c>
      <c r="S1856" s="2" t="str">
        <f t="shared" si="200"/>
        <v>music</v>
      </c>
      <c r="T1856" s="2" t="str">
        <f t="shared" si="201"/>
        <v>rock</v>
      </c>
      <c r="U1856" s="2">
        <f t="shared" si="202"/>
        <v>30</v>
      </c>
    </row>
    <row r="1857" spans="1:21" ht="45" x14ac:dyDescent="0.25">
      <c r="A1857" s="2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0">
        <f t="shared" si="196"/>
        <v>41645.538657407407</v>
      </c>
      <c r="K1857" s="4">
        <v>1385124940</v>
      </c>
      <c r="L1857" s="10">
        <f t="shared" si="197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4">
        <f t="shared" si="198"/>
        <v>155</v>
      </c>
      <c r="R1857" s="6">
        <f t="shared" si="199"/>
        <v>70.58</v>
      </c>
      <c r="S1857" s="2" t="str">
        <f t="shared" si="200"/>
        <v>music</v>
      </c>
      <c r="T1857" s="2" t="str">
        <f t="shared" si="201"/>
        <v>rock</v>
      </c>
      <c r="U1857" s="2">
        <f t="shared" si="202"/>
        <v>45</v>
      </c>
    </row>
    <row r="1858" spans="1:21" ht="60" x14ac:dyDescent="0.25">
      <c r="A1858" s="2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0">
        <f t="shared" si="196"/>
        <v>41838.854999999996</v>
      </c>
      <c r="K1858" s="4">
        <v>1403901072</v>
      </c>
      <c r="L1858" s="10">
        <f t="shared" si="197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4">
        <f t="shared" si="198"/>
        <v>102</v>
      </c>
      <c r="R1858" s="6">
        <f t="shared" si="199"/>
        <v>53.29</v>
      </c>
      <c r="S1858" s="2" t="str">
        <f t="shared" si="200"/>
        <v>music</v>
      </c>
      <c r="T1858" s="2" t="str">
        <f t="shared" si="201"/>
        <v>rock</v>
      </c>
      <c r="U1858" s="2">
        <f t="shared" si="202"/>
        <v>21</v>
      </c>
    </row>
    <row r="1859" spans="1:21" ht="45" x14ac:dyDescent="0.25">
      <c r="A1859" s="2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0">
        <f t="shared" ref="J1859:J1922" si="203">(((I1859/60)/60)/24)+DATE(1970,1,1)</f>
        <v>41894.76866898148</v>
      </c>
      <c r="K1859" s="4">
        <v>1407954413</v>
      </c>
      <c r="L1859" s="10">
        <f t="shared" ref="L1859:L1922" si="204">(((K1859/60)/60)/24)+DATE(1970,1,1)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4">
        <f t="shared" ref="Q1859:Q1922" si="205">ROUNDUP((E1859/D1859)*100,0)</f>
        <v>100</v>
      </c>
      <c r="R1859" s="6">
        <f t="shared" ref="R1859:R1922" si="206">IF(E1859&lt;&gt;0,ROUND(E1859/N1859,2),0)</f>
        <v>136.36000000000001</v>
      </c>
      <c r="S1859" s="2" t="str">
        <f t="shared" ref="S1859:S1922" si="207">LEFT(P1859,SEARCH("/",P1859,1)-1)</f>
        <v>music</v>
      </c>
      <c r="T1859" s="2" t="str">
        <f t="shared" ref="T1859:T1922" si="208">RIGHT(P1859,LEN(P1859)-SEARCH("/",P1859,1))</f>
        <v>rock</v>
      </c>
      <c r="U1859" s="2">
        <f t="shared" ref="U1859:U1922" si="209">J1859-L1859</f>
        <v>30</v>
      </c>
    </row>
    <row r="1860" spans="1:21" ht="60" x14ac:dyDescent="0.25">
      <c r="A1860" s="2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0">
        <f t="shared" si="203"/>
        <v>40893.242141203707</v>
      </c>
      <c r="K1860" s="4">
        <v>1318826921</v>
      </c>
      <c r="L1860" s="10">
        <f t="shared" si="204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4">
        <f t="shared" si="205"/>
        <v>109</v>
      </c>
      <c r="R1860" s="6">
        <f t="shared" si="206"/>
        <v>40.549999999999997</v>
      </c>
      <c r="S1860" s="2" t="str">
        <f t="shared" si="207"/>
        <v>music</v>
      </c>
      <c r="T1860" s="2" t="str">
        <f t="shared" si="208"/>
        <v>rock</v>
      </c>
      <c r="U1860" s="2">
        <f t="shared" si="209"/>
        <v>60.041666666671517</v>
      </c>
    </row>
    <row r="1861" spans="1:21" ht="30" x14ac:dyDescent="0.25">
      <c r="A1861" s="2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0">
        <f t="shared" si="203"/>
        <v>40808.770011574074</v>
      </c>
      <c r="K1861" s="4">
        <v>1314124129</v>
      </c>
      <c r="L1861" s="10">
        <f t="shared" si="204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4">
        <f t="shared" si="205"/>
        <v>132</v>
      </c>
      <c r="R1861" s="6">
        <f t="shared" si="206"/>
        <v>70.63</v>
      </c>
      <c r="S1861" s="2" t="str">
        <f t="shared" si="207"/>
        <v>music</v>
      </c>
      <c r="T1861" s="2" t="str">
        <f t="shared" si="208"/>
        <v>rock</v>
      </c>
      <c r="U1861" s="2">
        <f t="shared" si="209"/>
        <v>30</v>
      </c>
    </row>
    <row r="1862" spans="1:21" ht="45" x14ac:dyDescent="0.25">
      <c r="A1862" s="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0">
        <f t="shared" si="203"/>
        <v>41676.709305555552</v>
      </c>
      <c r="K1862" s="4">
        <v>1389891684</v>
      </c>
      <c r="L1862" s="10">
        <f t="shared" si="204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4">
        <f t="shared" si="205"/>
        <v>134</v>
      </c>
      <c r="R1862" s="6">
        <f t="shared" si="206"/>
        <v>52.68</v>
      </c>
      <c r="S1862" s="2" t="str">
        <f t="shared" si="207"/>
        <v>music</v>
      </c>
      <c r="T1862" s="2" t="str">
        <f t="shared" si="208"/>
        <v>rock</v>
      </c>
      <c r="U1862" s="2">
        <f t="shared" si="209"/>
        <v>21</v>
      </c>
    </row>
    <row r="1863" spans="1:21" ht="60" x14ac:dyDescent="0.25">
      <c r="A1863" s="2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0">
        <f t="shared" si="203"/>
        <v>42030.300243055557</v>
      </c>
      <c r="K1863" s="4">
        <v>1419664341</v>
      </c>
      <c r="L1863" s="10">
        <f t="shared" si="204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4">
        <f t="shared" si="205"/>
        <v>0</v>
      </c>
      <c r="R1863" s="6">
        <f t="shared" si="206"/>
        <v>0</v>
      </c>
      <c r="S1863" s="2" t="str">
        <f t="shared" si="207"/>
        <v>games</v>
      </c>
      <c r="T1863" s="2" t="str">
        <f t="shared" si="208"/>
        <v>mobile games</v>
      </c>
      <c r="U1863" s="2">
        <f t="shared" si="209"/>
        <v>30</v>
      </c>
    </row>
    <row r="1864" spans="1:21" ht="45" x14ac:dyDescent="0.25">
      <c r="A1864" s="2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0">
        <f t="shared" si="203"/>
        <v>42802.3125</v>
      </c>
      <c r="K1864" s="4">
        <v>1484912974</v>
      </c>
      <c r="L1864" s="10">
        <f t="shared" si="204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4">
        <f t="shared" si="205"/>
        <v>9</v>
      </c>
      <c r="R1864" s="6">
        <f t="shared" si="206"/>
        <v>90.94</v>
      </c>
      <c r="S1864" s="2" t="str">
        <f t="shared" si="207"/>
        <v>games</v>
      </c>
      <c r="T1864" s="2" t="str">
        <f t="shared" si="208"/>
        <v>mobile games</v>
      </c>
      <c r="U1864" s="2">
        <f t="shared" si="209"/>
        <v>46.81974537037604</v>
      </c>
    </row>
    <row r="1865" spans="1:21" ht="45" x14ac:dyDescent="0.25">
      <c r="A1865" s="2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0">
        <f t="shared" si="203"/>
        <v>41802.797280092593</v>
      </c>
      <c r="K1865" s="4">
        <v>1400008085</v>
      </c>
      <c r="L1865" s="10">
        <f t="shared" si="204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4">
        <f t="shared" si="205"/>
        <v>1</v>
      </c>
      <c r="R1865" s="6">
        <f t="shared" si="206"/>
        <v>5</v>
      </c>
      <c r="S1865" s="2" t="str">
        <f t="shared" si="207"/>
        <v>games</v>
      </c>
      <c r="T1865" s="2" t="str">
        <f t="shared" si="208"/>
        <v>mobile games</v>
      </c>
      <c r="U1865" s="2">
        <f t="shared" si="209"/>
        <v>30</v>
      </c>
    </row>
    <row r="1866" spans="1:21" ht="60" x14ac:dyDescent="0.25">
      <c r="A1866" s="2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0">
        <f t="shared" si="203"/>
        <v>41763.716435185182</v>
      </c>
      <c r="K1866" s="4">
        <v>1396631500</v>
      </c>
      <c r="L1866" s="10">
        <f t="shared" si="204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4">
        <f t="shared" si="205"/>
        <v>43</v>
      </c>
      <c r="R1866" s="6">
        <f t="shared" si="206"/>
        <v>58.08</v>
      </c>
      <c r="S1866" s="2" t="str">
        <f t="shared" si="207"/>
        <v>games</v>
      </c>
      <c r="T1866" s="2" t="str">
        <f t="shared" si="208"/>
        <v>mobile games</v>
      </c>
      <c r="U1866" s="2">
        <f t="shared" si="209"/>
        <v>30</v>
      </c>
    </row>
    <row r="1867" spans="1:21" ht="60" x14ac:dyDescent="0.25">
      <c r="A1867" s="2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0">
        <f t="shared" si="203"/>
        <v>42680.409108796302</v>
      </c>
      <c r="K1867" s="4">
        <v>1475398147</v>
      </c>
      <c r="L1867" s="10">
        <f t="shared" si="204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4">
        <f t="shared" si="205"/>
        <v>1</v>
      </c>
      <c r="R1867" s="6">
        <f t="shared" si="206"/>
        <v>2</v>
      </c>
      <c r="S1867" s="2" t="str">
        <f t="shared" si="207"/>
        <v>games</v>
      </c>
      <c r="T1867" s="2" t="str">
        <f t="shared" si="208"/>
        <v>mobile games</v>
      </c>
      <c r="U1867" s="2">
        <f t="shared" si="209"/>
        <v>35.041666666671517</v>
      </c>
    </row>
    <row r="1868" spans="1:21" ht="60" x14ac:dyDescent="0.25">
      <c r="A1868" s="2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0">
        <f t="shared" si="203"/>
        <v>42795.166666666672</v>
      </c>
      <c r="K1868" s="4">
        <v>1483768497</v>
      </c>
      <c r="L1868" s="10">
        <f t="shared" si="204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4">
        <f t="shared" si="205"/>
        <v>1</v>
      </c>
      <c r="R1868" s="6">
        <f t="shared" si="206"/>
        <v>62.5</v>
      </c>
      <c r="S1868" s="2" t="str">
        <f t="shared" si="207"/>
        <v>games</v>
      </c>
      <c r="T1868" s="2" t="str">
        <f t="shared" si="208"/>
        <v>mobile games</v>
      </c>
      <c r="U1868" s="2">
        <f t="shared" si="209"/>
        <v>52.920173611113569</v>
      </c>
    </row>
    <row r="1869" spans="1:21" ht="60" x14ac:dyDescent="0.25">
      <c r="A1869" s="2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0">
        <f t="shared" si="203"/>
        <v>42679.924907407403</v>
      </c>
      <c r="K1869" s="4">
        <v>1475791912</v>
      </c>
      <c r="L1869" s="10">
        <f t="shared" si="204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4">
        <f t="shared" si="205"/>
        <v>1</v>
      </c>
      <c r="R1869" s="6">
        <f t="shared" si="206"/>
        <v>10</v>
      </c>
      <c r="S1869" s="2" t="str">
        <f t="shared" si="207"/>
        <v>games</v>
      </c>
      <c r="T1869" s="2" t="str">
        <f t="shared" si="208"/>
        <v>mobile games</v>
      </c>
      <c r="U1869" s="2">
        <f t="shared" si="209"/>
        <v>30</v>
      </c>
    </row>
    <row r="1870" spans="1:21" ht="60" x14ac:dyDescent="0.25">
      <c r="A1870" s="2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0">
        <f t="shared" si="203"/>
        <v>42353.332638888889</v>
      </c>
      <c r="K1870" s="4">
        <v>1448044925</v>
      </c>
      <c r="L1870" s="10">
        <f t="shared" si="204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4">
        <f t="shared" si="205"/>
        <v>5</v>
      </c>
      <c r="R1870" s="6">
        <f t="shared" si="206"/>
        <v>71.59</v>
      </c>
      <c r="S1870" s="2" t="str">
        <f t="shared" si="207"/>
        <v>games</v>
      </c>
      <c r="T1870" s="2" t="str">
        <f t="shared" si="208"/>
        <v>mobile games</v>
      </c>
      <c r="U1870" s="2">
        <f t="shared" si="209"/>
        <v>24.553414351852552</v>
      </c>
    </row>
    <row r="1871" spans="1:21" ht="60" x14ac:dyDescent="0.25">
      <c r="A1871" s="2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0">
        <f t="shared" si="203"/>
        <v>42739.002881944441</v>
      </c>
      <c r="K1871" s="4">
        <v>1480896249</v>
      </c>
      <c r="L1871" s="10">
        <f t="shared" si="204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4">
        <f t="shared" si="205"/>
        <v>0</v>
      </c>
      <c r="R1871" s="6">
        <f t="shared" si="206"/>
        <v>0</v>
      </c>
      <c r="S1871" s="2" t="str">
        <f t="shared" si="207"/>
        <v>games</v>
      </c>
      <c r="T1871" s="2" t="str">
        <f t="shared" si="208"/>
        <v>mobile games</v>
      </c>
      <c r="U1871" s="2">
        <f t="shared" si="209"/>
        <v>30</v>
      </c>
    </row>
    <row r="1872" spans="1:21" ht="45" x14ac:dyDescent="0.25">
      <c r="A1872" s="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0">
        <f t="shared" si="203"/>
        <v>42400.178472222222</v>
      </c>
      <c r="K1872" s="4">
        <v>1451723535</v>
      </c>
      <c r="L1872" s="10">
        <f t="shared" si="204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4">
        <f t="shared" si="205"/>
        <v>11</v>
      </c>
      <c r="R1872" s="6">
        <f t="shared" si="206"/>
        <v>32.82</v>
      </c>
      <c r="S1872" s="2" t="str">
        <f t="shared" si="207"/>
        <v>games</v>
      </c>
      <c r="T1872" s="2" t="str">
        <f t="shared" si="208"/>
        <v>mobile games</v>
      </c>
      <c r="U1872" s="2">
        <f t="shared" si="209"/>
        <v>28.822743055556202</v>
      </c>
    </row>
    <row r="1873" spans="1:21" ht="60" x14ac:dyDescent="0.25">
      <c r="A1873" s="2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0">
        <f t="shared" si="203"/>
        <v>41963.825243055559</v>
      </c>
      <c r="K1873" s="4">
        <v>1413053301</v>
      </c>
      <c r="L1873" s="10">
        <f t="shared" si="204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4">
        <f t="shared" si="205"/>
        <v>72</v>
      </c>
      <c r="R1873" s="6">
        <f t="shared" si="206"/>
        <v>49.12</v>
      </c>
      <c r="S1873" s="2" t="str">
        <f t="shared" si="207"/>
        <v>games</v>
      </c>
      <c r="T1873" s="2" t="str">
        <f t="shared" si="208"/>
        <v>mobile games</v>
      </c>
      <c r="U1873" s="2">
        <f t="shared" si="209"/>
        <v>40.041666666671517</v>
      </c>
    </row>
    <row r="1874" spans="1:21" ht="60" x14ac:dyDescent="0.25">
      <c r="A1874" s="2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0">
        <f t="shared" si="203"/>
        <v>42185.129652777774</v>
      </c>
      <c r="K1874" s="4">
        <v>1433041602</v>
      </c>
      <c r="L1874" s="10">
        <f t="shared" si="204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4">
        <f t="shared" si="205"/>
        <v>2</v>
      </c>
      <c r="R1874" s="6">
        <f t="shared" si="206"/>
        <v>16.309999999999999</v>
      </c>
      <c r="S1874" s="2" t="str">
        <f t="shared" si="207"/>
        <v>games</v>
      </c>
      <c r="T1874" s="2" t="str">
        <f t="shared" si="208"/>
        <v>mobile games</v>
      </c>
      <c r="U1874" s="2">
        <f t="shared" si="209"/>
        <v>30</v>
      </c>
    </row>
    <row r="1875" spans="1:21" ht="60" x14ac:dyDescent="0.25">
      <c r="A1875" s="2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0">
        <f t="shared" si="203"/>
        <v>42193.697916666672</v>
      </c>
      <c r="K1875" s="4">
        <v>1433861210</v>
      </c>
      <c r="L1875" s="10">
        <f t="shared" si="204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4">
        <f t="shared" si="205"/>
        <v>1</v>
      </c>
      <c r="R1875" s="6">
        <f t="shared" si="206"/>
        <v>18</v>
      </c>
      <c r="S1875" s="2" t="str">
        <f t="shared" si="207"/>
        <v>games</v>
      </c>
      <c r="T1875" s="2" t="str">
        <f t="shared" si="208"/>
        <v>mobile games</v>
      </c>
      <c r="U1875" s="2">
        <f t="shared" si="209"/>
        <v>29.082060185188311</v>
      </c>
    </row>
    <row r="1876" spans="1:21" ht="60" x14ac:dyDescent="0.25">
      <c r="A1876" s="2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0">
        <f t="shared" si="203"/>
        <v>42549.969131944439</v>
      </c>
      <c r="K1876" s="4">
        <v>1465427733</v>
      </c>
      <c r="L1876" s="10">
        <f t="shared" si="204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4">
        <f t="shared" si="205"/>
        <v>1</v>
      </c>
      <c r="R1876" s="6">
        <f t="shared" si="206"/>
        <v>13</v>
      </c>
      <c r="S1876" s="2" t="str">
        <f t="shared" si="207"/>
        <v>games</v>
      </c>
      <c r="T1876" s="2" t="str">
        <f t="shared" si="208"/>
        <v>mobile games</v>
      </c>
      <c r="U1876" s="2">
        <f t="shared" si="209"/>
        <v>20</v>
      </c>
    </row>
    <row r="1877" spans="1:21" ht="45" x14ac:dyDescent="0.25">
      <c r="A1877" s="2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0">
        <f t="shared" si="203"/>
        <v>42588.899398148147</v>
      </c>
      <c r="K1877" s="4">
        <v>1465335308</v>
      </c>
      <c r="L1877" s="10">
        <f t="shared" si="204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4">
        <f t="shared" si="205"/>
        <v>1</v>
      </c>
      <c r="R1877" s="6">
        <f t="shared" si="206"/>
        <v>17</v>
      </c>
      <c r="S1877" s="2" t="str">
        <f t="shared" si="207"/>
        <v>games</v>
      </c>
      <c r="T1877" s="2" t="str">
        <f t="shared" si="208"/>
        <v>mobile games</v>
      </c>
      <c r="U1877" s="2">
        <f t="shared" si="209"/>
        <v>60</v>
      </c>
    </row>
    <row r="1878" spans="1:21" ht="45" x14ac:dyDescent="0.25">
      <c r="A1878" s="2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0">
        <f t="shared" si="203"/>
        <v>41806.284780092588</v>
      </c>
      <c r="K1878" s="4">
        <v>1400309405</v>
      </c>
      <c r="L1878" s="10">
        <f t="shared" si="204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4">
        <f t="shared" si="205"/>
        <v>0</v>
      </c>
      <c r="R1878" s="6">
        <f t="shared" si="206"/>
        <v>0</v>
      </c>
      <c r="S1878" s="2" t="str">
        <f t="shared" si="207"/>
        <v>games</v>
      </c>
      <c r="T1878" s="2" t="str">
        <f t="shared" si="208"/>
        <v>mobile games</v>
      </c>
      <c r="U1878" s="2">
        <f t="shared" si="209"/>
        <v>30</v>
      </c>
    </row>
    <row r="1879" spans="1:21" ht="45" x14ac:dyDescent="0.25">
      <c r="A1879" s="2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0">
        <f t="shared" si="203"/>
        <v>42064.029224537036</v>
      </c>
      <c r="K1879" s="4">
        <v>1422664925</v>
      </c>
      <c r="L1879" s="10">
        <f t="shared" si="204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4">
        <f t="shared" si="205"/>
        <v>0</v>
      </c>
      <c r="R1879" s="6">
        <f t="shared" si="206"/>
        <v>0</v>
      </c>
      <c r="S1879" s="2" t="str">
        <f t="shared" si="207"/>
        <v>games</v>
      </c>
      <c r="T1879" s="2" t="str">
        <f t="shared" si="208"/>
        <v>mobile games</v>
      </c>
      <c r="U1879" s="2">
        <f t="shared" si="209"/>
        <v>29</v>
      </c>
    </row>
    <row r="1880" spans="1:21" ht="60" x14ac:dyDescent="0.25">
      <c r="A1880" s="2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0">
        <f t="shared" si="203"/>
        <v>41803.008738425924</v>
      </c>
      <c r="K1880" s="4">
        <v>1400026355</v>
      </c>
      <c r="L1880" s="10">
        <f t="shared" si="204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4">
        <f t="shared" si="205"/>
        <v>0</v>
      </c>
      <c r="R1880" s="6">
        <f t="shared" si="206"/>
        <v>0</v>
      </c>
      <c r="S1880" s="2" t="str">
        <f t="shared" si="207"/>
        <v>games</v>
      </c>
      <c r="T1880" s="2" t="str">
        <f t="shared" si="208"/>
        <v>mobile games</v>
      </c>
      <c r="U1880" s="2">
        <f t="shared" si="209"/>
        <v>30</v>
      </c>
    </row>
    <row r="1881" spans="1:21" ht="60" x14ac:dyDescent="0.25">
      <c r="A1881" s="2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0">
        <f t="shared" si="203"/>
        <v>42443.607974537037</v>
      </c>
      <c r="K1881" s="4">
        <v>1455377729</v>
      </c>
      <c r="L1881" s="10">
        <f t="shared" si="204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4">
        <f t="shared" si="205"/>
        <v>1</v>
      </c>
      <c r="R1881" s="6">
        <f t="shared" si="206"/>
        <v>3</v>
      </c>
      <c r="S1881" s="2" t="str">
        <f t="shared" si="207"/>
        <v>games</v>
      </c>
      <c r="T1881" s="2" t="str">
        <f t="shared" si="208"/>
        <v>mobile games</v>
      </c>
      <c r="U1881" s="2">
        <f t="shared" si="209"/>
        <v>29.958333333328483</v>
      </c>
    </row>
    <row r="1882" spans="1:21" ht="30" x14ac:dyDescent="0.25">
      <c r="A1882" s="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0">
        <f t="shared" si="203"/>
        <v>42459.525231481486</v>
      </c>
      <c r="K1882" s="4">
        <v>1456839380</v>
      </c>
      <c r="L1882" s="10">
        <f t="shared" si="204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4">
        <f t="shared" si="205"/>
        <v>21</v>
      </c>
      <c r="R1882" s="6">
        <f t="shared" si="206"/>
        <v>41.83</v>
      </c>
      <c r="S1882" s="2" t="str">
        <f t="shared" si="207"/>
        <v>games</v>
      </c>
      <c r="T1882" s="2" t="str">
        <f t="shared" si="208"/>
        <v>mobile games</v>
      </c>
      <c r="U1882" s="2">
        <f t="shared" si="209"/>
        <v>28.958333333343035</v>
      </c>
    </row>
    <row r="1883" spans="1:21" ht="45" x14ac:dyDescent="0.25">
      <c r="A1883" s="2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0">
        <f t="shared" si="203"/>
        <v>42073.110983796301</v>
      </c>
      <c r="K1883" s="4">
        <v>1423366789</v>
      </c>
      <c r="L1883" s="10">
        <f t="shared" si="204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4">
        <f t="shared" si="205"/>
        <v>173</v>
      </c>
      <c r="R1883" s="6">
        <f t="shared" si="206"/>
        <v>49.34</v>
      </c>
      <c r="S1883" s="2" t="str">
        <f t="shared" si="207"/>
        <v>music</v>
      </c>
      <c r="T1883" s="2" t="str">
        <f t="shared" si="208"/>
        <v>indie rock</v>
      </c>
      <c r="U1883" s="2">
        <f t="shared" si="209"/>
        <v>29.958333333343035</v>
      </c>
    </row>
    <row r="1884" spans="1:21" ht="60" x14ac:dyDescent="0.25">
      <c r="A1884" s="2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0">
        <f t="shared" si="203"/>
        <v>41100.991666666669</v>
      </c>
      <c r="K1884" s="4">
        <v>1339109212</v>
      </c>
      <c r="L1884" s="10">
        <f t="shared" si="204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4">
        <f t="shared" si="205"/>
        <v>101</v>
      </c>
      <c r="R1884" s="6">
        <f t="shared" si="206"/>
        <v>41.73</v>
      </c>
      <c r="S1884" s="2" t="str">
        <f t="shared" si="207"/>
        <v>music</v>
      </c>
      <c r="T1884" s="2" t="str">
        <f t="shared" si="208"/>
        <v>indie rock</v>
      </c>
      <c r="U1884" s="2">
        <f t="shared" si="209"/>
        <v>33.042453703703359</v>
      </c>
    </row>
    <row r="1885" spans="1:21" ht="45" x14ac:dyDescent="0.25">
      <c r="A1885" s="2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0">
        <f t="shared" si="203"/>
        <v>41007.906342592592</v>
      </c>
      <c r="K1885" s="4">
        <v>1331333108</v>
      </c>
      <c r="L1885" s="10">
        <f t="shared" si="204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4">
        <f t="shared" si="205"/>
        <v>105</v>
      </c>
      <c r="R1885" s="6">
        <f t="shared" si="206"/>
        <v>32.72</v>
      </c>
      <c r="S1885" s="2" t="str">
        <f t="shared" si="207"/>
        <v>music</v>
      </c>
      <c r="T1885" s="2" t="str">
        <f t="shared" si="208"/>
        <v>indie rock</v>
      </c>
      <c r="U1885" s="2">
        <f t="shared" si="209"/>
        <v>29.958333333335759</v>
      </c>
    </row>
    <row r="1886" spans="1:21" ht="60" x14ac:dyDescent="0.25">
      <c r="A1886" s="2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0">
        <f t="shared" si="203"/>
        <v>41240.5</v>
      </c>
      <c r="K1886" s="4">
        <v>1350967535</v>
      </c>
      <c r="L1886" s="10">
        <f t="shared" si="204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4">
        <f t="shared" si="205"/>
        <v>136</v>
      </c>
      <c r="R1886" s="6">
        <f t="shared" si="206"/>
        <v>51.96</v>
      </c>
      <c r="S1886" s="2" t="str">
        <f t="shared" si="207"/>
        <v>music</v>
      </c>
      <c r="T1886" s="2" t="str">
        <f t="shared" si="208"/>
        <v>indie rock</v>
      </c>
      <c r="U1886" s="2">
        <f t="shared" si="209"/>
        <v>35.301678240743058</v>
      </c>
    </row>
    <row r="1887" spans="1:21" ht="45" x14ac:dyDescent="0.25">
      <c r="A1887" s="2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0">
        <f t="shared" si="203"/>
        <v>41131.916666666664</v>
      </c>
      <c r="K1887" s="4">
        <v>1341800110</v>
      </c>
      <c r="L1887" s="10">
        <f t="shared" si="204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4">
        <f t="shared" si="205"/>
        <v>117</v>
      </c>
      <c r="R1887" s="6">
        <f t="shared" si="206"/>
        <v>50.69</v>
      </c>
      <c r="S1887" s="2" t="str">
        <f t="shared" si="207"/>
        <v>music</v>
      </c>
      <c r="T1887" s="2" t="str">
        <f t="shared" si="208"/>
        <v>indie rock</v>
      </c>
      <c r="U1887" s="2">
        <f t="shared" si="209"/>
        <v>32.822800925925549</v>
      </c>
    </row>
    <row r="1888" spans="1:21" ht="45" x14ac:dyDescent="0.25">
      <c r="A1888" s="2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0">
        <f t="shared" si="203"/>
        <v>41955.94835648148</v>
      </c>
      <c r="K1888" s="4">
        <v>1413236738</v>
      </c>
      <c r="L1888" s="10">
        <f t="shared" si="204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4">
        <f t="shared" si="205"/>
        <v>103</v>
      </c>
      <c r="R1888" s="6">
        <f t="shared" si="206"/>
        <v>42.24</v>
      </c>
      <c r="S1888" s="2" t="str">
        <f t="shared" si="207"/>
        <v>music</v>
      </c>
      <c r="T1888" s="2" t="str">
        <f t="shared" si="208"/>
        <v>indie rock</v>
      </c>
      <c r="U1888" s="2">
        <f t="shared" si="209"/>
        <v>30.041666666664241</v>
      </c>
    </row>
    <row r="1889" spans="1:21" ht="60" x14ac:dyDescent="0.25">
      <c r="A1889" s="2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0">
        <f t="shared" si="203"/>
        <v>42341.895833333328</v>
      </c>
      <c r="K1889" s="4">
        <v>1447614732</v>
      </c>
      <c r="L1889" s="10">
        <f t="shared" si="204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4">
        <f t="shared" si="205"/>
        <v>112</v>
      </c>
      <c r="R1889" s="6">
        <f t="shared" si="206"/>
        <v>416.88</v>
      </c>
      <c r="S1889" s="2" t="str">
        <f t="shared" si="207"/>
        <v>music</v>
      </c>
      <c r="T1889" s="2" t="str">
        <f t="shared" si="208"/>
        <v>indie rock</v>
      </c>
      <c r="U1889" s="2">
        <f t="shared" si="209"/>
        <v>18.095694444440596</v>
      </c>
    </row>
    <row r="1890" spans="1:21" ht="60" x14ac:dyDescent="0.25">
      <c r="A1890" s="2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0">
        <f t="shared" si="203"/>
        <v>40330.207638888889</v>
      </c>
      <c r="K1890" s="4">
        <v>1272692732</v>
      </c>
      <c r="L1890" s="10">
        <f t="shared" si="204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4">
        <f t="shared" si="205"/>
        <v>167</v>
      </c>
      <c r="R1890" s="6">
        <f t="shared" si="206"/>
        <v>46.65</v>
      </c>
      <c r="S1890" s="2" t="str">
        <f t="shared" si="207"/>
        <v>music</v>
      </c>
      <c r="T1890" s="2" t="str">
        <f t="shared" si="208"/>
        <v>indie rock</v>
      </c>
      <c r="U1890" s="2">
        <f t="shared" si="209"/>
        <v>30.967685185183655</v>
      </c>
    </row>
    <row r="1891" spans="1:21" ht="60" x14ac:dyDescent="0.25">
      <c r="A1891" s="2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0">
        <f t="shared" si="203"/>
        <v>41344.751689814817</v>
      </c>
      <c r="K1891" s="4">
        <v>1359140546</v>
      </c>
      <c r="L1891" s="10">
        <f t="shared" si="204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4">
        <f t="shared" si="205"/>
        <v>107</v>
      </c>
      <c r="R1891" s="6">
        <f t="shared" si="206"/>
        <v>48.45</v>
      </c>
      <c r="S1891" s="2" t="str">
        <f t="shared" si="207"/>
        <v>music</v>
      </c>
      <c r="T1891" s="2" t="str">
        <f t="shared" si="208"/>
        <v>indie rock</v>
      </c>
      <c r="U1891" s="2">
        <f t="shared" si="209"/>
        <v>44.958333333335759</v>
      </c>
    </row>
    <row r="1892" spans="1:21" ht="45" x14ac:dyDescent="0.25">
      <c r="A1892" s="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0">
        <f t="shared" si="203"/>
        <v>41258.786203703705</v>
      </c>
      <c r="K1892" s="4">
        <v>1353005528</v>
      </c>
      <c r="L1892" s="10">
        <f t="shared" si="204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4">
        <f t="shared" si="205"/>
        <v>145</v>
      </c>
      <c r="R1892" s="6">
        <f t="shared" si="206"/>
        <v>70.53</v>
      </c>
      <c r="S1892" s="2" t="str">
        <f t="shared" si="207"/>
        <v>music</v>
      </c>
      <c r="T1892" s="2" t="str">
        <f t="shared" si="208"/>
        <v>indie rock</v>
      </c>
      <c r="U1892" s="2">
        <f t="shared" si="209"/>
        <v>30</v>
      </c>
    </row>
    <row r="1893" spans="1:21" ht="60" x14ac:dyDescent="0.25">
      <c r="A1893" s="2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0">
        <f t="shared" si="203"/>
        <v>40381.25</v>
      </c>
      <c r="K1893" s="4">
        <v>1275851354</v>
      </c>
      <c r="L1893" s="10">
        <f t="shared" si="204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4">
        <f t="shared" si="205"/>
        <v>106</v>
      </c>
      <c r="R1893" s="6">
        <f t="shared" si="206"/>
        <v>87.96</v>
      </c>
      <c r="S1893" s="2" t="str">
        <f t="shared" si="207"/>
        <v>music</v>
      </c>
      <c r="T1893" s="2" t="str">
        <f t="shared" si="208"/>
        <v>indie rock</v>
      </c>
      <c r="U1893" s="2">
        <f t="shared" si="209"/>
        <v>45.451921296298678</v>
      </c>
    </row>
    <row r="1894" spans="1:21" ht="45" x14ac:dyDescent="0.25">
      <c r="A1894" s="2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0">
        <f t="shared" si="203"/>
        <v>40701.637511574074</v>
      </c>
      <c r="K1894" s="4">
        <v>1304867881</v>
      </c>
      <c r="L1894" s="10">
        <f t="shared" si="204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4">
        <f t="shared" si="205"/>
        <v>137</v>
      </c>
      <c r="R1894" s="6">
        <f t="shared" si="206"/>
        <v>26.27</v>
      </c>
      <c r="S1894" s="2" t="str">
        <f t="shared" si="207"/>
        <v>music</v>
      </c>
      <c r="T1894" s="2" t="str">
        <f t="shared" si="208"/>
        <v>indie rock</v>
      </c>
      <c r="U1894" s="2">
        <f t="shared" si="209"/>
        <v>30</v>
      </c>
    </row>
    <row r="1895" spans="1:21" ht="45" x14ac:dyDescent="0.25">
      <c r="A1895" s="2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0">
        <f t="shared" si="203"/>
        <v>40649.165972222225</v>
      </c>
      <c r="K1895" s="4">
        <v>1301524585</v>
      </c>
      <c r="L1895" s="10">
        <f t="shared" si="204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4">
        <f t="shared" si="205"/>
        <v>104</v>
      </c>
      <c r="R1895" s="6">
        <f t="shared" si="206"/>
        <v>57.78</v>
      </c>
      <c r="S1895" s="2" t="str">
        <f t="shared" si="207"/>
        <v>music</v>
      </c>
      <c r="T1895" s="2" t="str">
        <f t="shared" si="208"/>
        <v>indie rock</v>
      </c>
      <c r="U1895" s="2">
        <f t="shared" si="209"/>
        <v>16.224016203705105</v>
      </c>
    </row>
    <row r="1896" spans="1:21" ht="30" x14ac:dyDescent="0.25">
      <c r="A1896" s="2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0">
        <f t="shared" si="203"/>
        <v>40951.904895833337</v>
      </c>
      <c r="K1896" s="4">
        <v>1326404583</v>
      </c>
      <c r="L1896" s="10">
        <f t="shared" si="204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4">
        <f t="shared" si="205"/>
        <v>115</v>
      </c>
      <c r="R1896" s="6">
        <f t="shared" si="206"/>
        <v>57.25</v>
      </c>
      <c r="S1896" s="2" t="str">
        <f t="shared" si="207"/>
        <v>music</v>
      </c>
      <c r="T1896" s="2" t="str">
        <f t="shared" si="208"/>
        <v>indie rock</v>
      </c>
      <c r="U1896" s="2">
        <f t="shared" si="209"/>
        <v>31</v>
      </c>
    </row>
    <row r="1897" spans="1:21" ht="60" x14ac:dyDescent="0.25">
      <c r="A1897" s="2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0">
        <f t="shared" si="203"/>
        <v>42297.746782407412</v>
      </c>
      <c r="K1897" s="4">
        <v>1442771722</v>
      </c>
      <c r="L1897" s="10">
        <f t="shared" si="204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4">
        <f t="shared" si="205"/>
        <v>102</v>
      </c>
      <c r="R1897" s="6">
        <f t="shared" si="206"/>
        <v>196.34</v>
      </c>
      <c r="S1897" s="2" t="str">
        <f t="shared" si="207"/>
        <v>music</v>
      </c>
      <c r="T1897" s="2" t="str">
        <f t="shared" si="208"/>
        <v>indie rock</v>
      </c>
      <c r="U1897" s="2">
        <f t="shared" si="209"/>
        <v>30</v>
      </c>
    </row>
    <row r="1898" spans="1:21" ht="45" x14ac:dyDescent="0.25">
      <c r="A1898" s="2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0">
        <f t="shared" si="203"/>
        <v>41011.710243055553</v>
      </c>
      <c r="K1898" s="4">
        <v>1331658165</v>
      </c>
      <c r="L1898" s="10">
        <f t="shared" si="204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4">
        <f t="shared" si="205"/>
        <v>124</v>
      </c>
      <c r="R1898" s="6">
        <f t="shared" si="206"/>
        <v>43</v>
      </c>
      <c r="S1898" s="2" t="str">
        <f t="shared" si="207"/>
        <v>music</v>
      </c>
      <c r="T1898" s="2" t="str">
        <f t="shared" si="208"/>
        <v>indie rock</v>
      </c>
      <c r="U1898" s="2">
        <f t="shared" si="209"/>
        <v>30</v>
      </c>
    </row>
    <row r="1899" spans="1:21" ht="60" x14ac:dyDescent="0.25">
      <c r="A1899" s="2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0">
        <f t="shared" si="203"/>
        <v>41702.875</v>
      </c>
      <c r="K1899" s="4">
        <v>1392040806</v>
      </c>
      <c r="L1899" s="10">
        <f t="shared" si="204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4">
        <f t="shared" si="205"/>
        <v>103</v>
      </c>
      <c r="R1899" s="6">
        <f t="shared" si="206"/>
        <v>35.549999999999997</v>
      </c>
      <c r="S1899" s="2" t="str">
        <f t="shared" si="207"/>
        <v>music</v>
      </c>
      <c r="T1899" s="2" t="str">
        <f t="shared" si="208"/>
        <v>indie rock</v>
      </c>
      <c r="U1899" s="2">
        <f t="shared" si="209"/>
        <v>22.291597222218115</v>
      </c>
    </row>
    <row r="1900" spans="1:21" ht="45" x14ac:dyDescent="0.25">
      <c r="A1900" s="2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0">
        <f t="shared" si="203"/>
        <v>42401.75</v>
      </c>
      <c r="K1900" s="4">
        <v>1451277473</v>
      </c>
      <c r="L1900" s="10">
        <f t="shared" si="204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4">
        <f t="shared" si="205"/>
        <v>145</v>
      </c>
      <c r="R1900" s="6">
        <f t="shared" si="206"/>
        <v>68.81</v>
      </c>
      <c r="S1900" s="2" t="str">
        <f t="shared" si="207"/>
        <v>music</v>
      </c>
      <c r="T1900" s="2" t="str">
        <f t="shared" si="208"/>
        <v>indie rock</v>
      </c>
      <c r="U1900" s="2">
        <f t="shared" si="209"/>
        <v>35.557025462963793</v>
      </c>
    </row>
    <row r="1901" spans="1:21" ht="60" x14ac:dyDescent="0.25">
      <c r="A1901" s="2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0">
        <f t="shared" si="203"/>
        <v>42088.90006944444</v>
      </c>
      <c r="K1901" s="4">
        <v>1424730966</v>
      </c>
      <c r="L1901" s="10">
        <f t="shared" si="204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4">
        <f t="shared" si="205"/>
        <v>134</v>
      </c>
      <c r="R1901" s="6">
        <f t="shared" si="206"/>
        <v>28.57</v>
      </c>
      <c r="S1901" s="2" t="str">
        <f t="shared" si="207"/>
        <v>music</v>
      </c>
      <c r="T1901" s="2" t="str">
        <f t="shared" si="208"/>
        <v>indie rock</v>
      </c>
      <c r="U1901" s="2">
        <f t="shared" si="209"/>
        <v>29.958333333328483</v>
      </c>
    </row>
    <row r="1902" spans="1:21" ht="60" x14ac:dyDescent="0.25">
      <c r="A1902" s="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0">
        <f t="shared" si="203"/>
        <v>41188.415972222225</v>
      </c>
      <c r="K1902" s="4">
        <v>1347137731</v>
      </c>
      <c r="L1902" s="10">
        <f t="shared" si="204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4">
        <f t="shared" si="205"/>
        <v>110</v>
      </c>
      <c r="R1902" s="6">
        <f t="shared" si="206"/>
        <v>50.63</v>
      </c>
      <c r="S1902" s="2" t="str">
        <f t="shared" si="207"/>
        <v>music</v>
      </c>
      <c r="T1902" s="2" t="str">
        <f t="shared" si="208"/>
        <v>indie rock</v>
      </c>
      <c r="U1902" s="2">
        <f t="shared" si="209"/>
        <v>27.54408564815094</v>
      </c>
    </row>
    <row r="1903" spans="1:21" ht="60" x14ac:dyDescent="0.25">
      <c r="A1903" s="2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0">
        <f t="shared" si="203"/>
        <v>42146.541666666672</v>
      </c>
      <c r="K1903" s="4">
        <v>1429707729</v>
      </c>
      <c r="L1903" s="10">
        <f t="shared" si="204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4">
        <f t="shared" si="205"/>
        <v>3</v>
      </c>
      <c r="R1903" s="6">
        <f t="shared" si="206"/>
        <v>106.8</v>
      </c>
      <c r="S1903" s="2" t="str">
        <f t="shared" si="207"/>
        <v>technology</v>
      </c>
      <c r="T1903" s="2" t="str">
        <f t="shared" si="208"/>
        <v>gadgets</v>
      </c>
      <c r="U1903" s="2">
        <f t="shared" si="209"/>
        <v>29.998506944451947</v>
      </c>
    </row>
    <row r="1904" spans="1:21" ht="60" x14ac:dyDescent="0.25">
      <c r="A1904" s="2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0">
        <f t="shared" si="203"/>
        <v>42067.789895833332</v>
      </c>
      <c r="K1904" s="4">
        <v>1422903447</v>
      </c>
      <c r="L1904" s="10">
        <f t="shared" si="204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4">
        <f t="shared" si="205"/>
        <v>2</v>
      </c>
      <c r="R1904" s="6">
        <f t="shared" si="206"/>
        <v>4</v>
      </c>
      <c r="S1904" s="2" t="str">
        <f t="shared" si="207"/>
        <v>technology</v>
      </c>
      <c r="T1904" s="2" t="str">
        <f t="shared" si="208"/>
        <v>gadgets</v>
      </c>
      <c r="U1904" s="2">
        <f t="shared" si="209"/>
        <v>30</v>
      </c>
    </row>
    <row r="1905" spans="1:21" ht="60" x14ac:dyDescent="0.25">
      <c r="A1905" s="2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0">
        <f t="shared" si="203"/>
        <v>42762.770729166667</v>
      </c>
      <c r="K1905" s="4">
        <v>1480357791</v>
      </c>
      <c r="L1905" s="10">
        <f t="shared" si="204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4">
        <f t="shared" si="205"/>
        <v>47</v>
      </c>
      <c r="R1905" s="6">
        <f t="shared" si="206"/>
        <v>34.1</v>
      </c>
      <c r="S1905" s="2" t="str">
        <f t="shared" si="207"/>
        <v>technology</v>
      </c>
      <c r="T1905" s="2" t="str">
        <f t="shared" si="208"/>
        <v>gadgets</v>
      </c>
      <c r="U1905" s="2">
        <f t="shared" si="209"/>
        <v>60</v>
      </c>
    </row>
    <row r="1906" spans="1:21" ht="45" x14ac:dyDescent="0.25">
      <c r="A1906" s="2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0">
        <f t="shared" si="203"/>
        <v>42371.685428240744</v>
      </c>
      <c r="K1906" s="4">
        <v>1447864021</v>
      </c>
      <c r="L1906" s="10">
        <f t="shared" si="204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4">
        <f t="shared" si="205"/>
        <v>1</v>
      </c>
      <c r="R1906" s="6">
        <f t="shared" si="206"/>
        <v>25</v>
      </c>
      <c r="S1906" s="2" t="str">
        <f t="shared" si="207"/>
        <v>technology</v>
      </c>
      <c r="T1906" s="2" t="str">
        <f t="shared" si="208"/>
        <v>gadgets</v>
      </c>
      <c r="U1906" s="2">
        <f t="shared" si="209"/>
        <v>45</v>
      </c>
    </row>
    <row r="1907" spans="1:21" ht="60" x14ac:dyDescent="0.25">
      <c r="A1907" s="2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0">
        <f t="shared" si="203"/>
        <v>41889.925856481481</v>
      </c>
      <c r="K1907" s="4">
        <v>1407535994</v>
      </c>
      <c r="L1907" s="10">
        <f t="shared" si="204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4">
        <f t="shared" si="205"/>
        <v>1</v>
      </c>
      <c r="R1907" s="6">
        <f t="shared" si="206"/>
        <v>10.5</v>
      </c>
      <c r="S1907" s="2" t="str">
        <f t="shared" si="207"/>
        <v>technology</v>
      </c>
      <c r="T1907" s="2" t="str">
        <f t="shared" si="208"/>
        <v>gadgets</v>
      </c>
      <c r="U1907" s="2">
        <f t="shared" si="209"/>
        <v>30</v>
      </c>
    </row>
    <row r="1908" spans="1:21" ht="45" x14ac:dyDescent="0.25">
      <c r="A1908" s="2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0">
        <f t="shared" si="203"/>
        <v>42544.671099537038</v>
      </c>
      <c r="K1908" s="4">
        <v>1464105983</v>
      </c>
      <c r="L1908" s="10">
        <f t="shared" si="204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4">
        <f t="shared" si="205"/>
        <v>43</v>
      </c>
      <c r="R1908" s="6">
        <f t="shared" si="206"/>
        <v>215.96</v>
      </c>
      <c r="S1908" s="2" t="str">
        <f t="shared" si="207"/>
        <v>technology</v>
      </c>
      <c r="T1908" s="2" t="str">
        <f t="shared" si="208"/>
        <v>gadgets</v>
      </c>
      <c r="U1908" s="2">
        <f t="shared" si="209"/>
        <v>30</v>
      </c>
    </row>
    <row r="1909" spans="1:21" ht="45" x14ac:dyDescent="0.25">
      <c r="A1909" s="2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0">
        <f t="shared" si="203"/>
        <v>41782.587094907409</v>
      </c>
      <c r="K1909" s="4">
        <v>1399557925</v>
      </c>
      <c r="L1909" s="10">
        <f t="shared" si="204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4">
        <f t="shared" si="205"/>
        <v>1</v>
      </c>
      <c r="R1909" s="6">
        <f t="shared" si="206"/>
        <v>21.25</v>
      </c>
      <c r="S1909" s="2" t="str">
        <f t="shared" si="207"/>
        <v>technology</v>
      </c>
      <c r="T1909" s="2" t="str">
        <f t="shared" si="208"/>
        <v>gadgets</v>
      </c>
      <c r="U1909" s="2">
        <f t="shared" si="209"/>
        <v>15</v>
      </c>
    </row>
    <row r="1910" spans="1:21" ht="60" x14ac:dyDescent="0.25">
      <c r="A1910" s="2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0">
        <f t="shared" si="203"/>
        <v>42733.917824074073</v>
      </c>
      <c r="K1910" s="4">
        <v>1480456900</v>
      </c>
      <c r="L1910" s="10">
        <f t="shared" si="204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4">
        <f t="shared" si="205"/>
        <v>2</v>
      </c>
      <c r="R1910" s="6">
        <f t="shared" si="206"/>
        <v>108.25</v>
      </c>
      <c r="S1910" s="2" t="str">
        <f t="shared" si="207"/>
        <v>technology</v>
      </c>
      <c r="T1910" s="2" t="str">
        <f t="shared" si="208"/>
        <v>gadgets</v>
      </c>
      <c r="U1910" s="2">
        <f t="shared" si="209"/>
        <v>30</v>
      </c>
    </row>
    <row r="1911" spans="1:21" ht="60" x14ac:dyDescent="0.25">
      <c r="A1911" s="2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0">
        <f t="shared" si="203"/>
        <v>41935.429155092592</v>
      </c>
      <c r="K1911" s="4">
        <v>1411467479</v>
      </c>
      <c r="L1911" s="10">
        <f t="shared" si="204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4">
        <f t="shared" si="205"/>
        <v>15</v>
      </c>
      <c r="R1911" s="6">
        <f t="shared" si="206"/>
        <v>129.97</v>
      </c>
      <c r="S1911" s="2" t="str">
        <f t="shared" si="207"/>
        <v>technology</v>
      </c>
      <c r="T1911" s="2" t="str">
        <f t="shared" si="208"/>
        <v>gadgets</v>
      </c>
      <c r="U1911" s="2">
        <f t="shared" si="209"/>
        <v>30</v>
      </c>
    </row>
    <row r="1912" spans="1:21" ht="45" x14ac:dyDescent="0.25">
      <c r="A1912" s="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0">
        <f t="shared" si="203"/>
        <v>42308.947916666672</v>
      </c>
      <c r="K1912" s="4">
        <v>1442531217</v>
      </c>
      <c r="L1912" s="10">
        <f t="shared" si="204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4">
        <f t="shared" si="205"/>
        <v>40</v>
      </c>
      <c r="R1912" s="6">
        <f t="shared" si="206"/>
        <v>117.49</v>
      </c>
      <c r="S1912" s="2" t="str">
        <f t="shared" si="207"/>
        <v>technology</v>
      </c>
      <c r="T1912" s="2" t="str">
        <f t="shared" si="208"/>
        <v>gadgets</v>
      </c>
      <c r="U1912" s="2">
        <f t="shared" si="209"/>
        <v>43.984756944453693</v>
      </c>
    </row>
    <row r="1913" spans="1:21" ht="60" x14ac:dyDescent="0.25">
      <c r="A1913" s="2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0">
        <f t="shared" si="203"/>
        <v>41860.033958333333</v>
      </c>
      <c r="K1913" s="4">
        <v>1404953334</v>
      </c>
      <c r="L1913" s="10">
        <f t="shared" si="204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4">
        <f t="shared" si="205"/>
        <v>1</v>
      </c>
      <c r="R1913" s="6">
        <f t="shared" si="206"/>
        <v>10</v>
      </c>
      <c r="S1913" s="2" t="str">
        <f t="shared" si="207"/>
        <v>technology</v>
      </c>
      <c r="T1913" s="2" t="str">
        <f t="shared" si="208"/>
        <v>gadgets</v>
      </c>
      <c r="U1913" s="2">
        <f t="shared" si="209"/>
        <v>30</v>
      </c>
    </row>
    <row r="1914" spans="1:21" ht="45" x14ac:dyDescent="0.25">
      <c r="A1914" s="2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0">
        <f t="shared" si="203"/>
        <v>42159.226388888885</v>
      </c>
      <c r="K1914" s="4">
        <v>1430803560</v>
      </c>
      <c r="L1914" s="10">
        <f t="shared" si="204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4">
        <f t="shared" si="205"/>
        <v>60</v>
      </c>
      <c r="R1914" s="6">
        <f t="shared" si="206"/>
        <v>70.599999999999994</v>
      </c>
      <c r="S1914" s="2" t="str">
        <f t="shared" si="207"/>
        <v>technology</v>
      </c>
      <c r="T1914" s="2" t="str">
        <f t="shared" si="208"/>
        <v>gadgets</v>
      </c>
      <c r="U1914" s="2">
        <f t="shared" si="209"/>
        <v>30</v>
      </c>
    </row>
    <row r="1915" spans="1:21" ht="30" x14ac:dyDescent="0.25">
      <c r="A1915" s="2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0">
        <f t="shared" si="203"/>
        <v>41920.511319444442</v>
      </c>
      <c r="K1915" s="4">
        <v>1410178578</v>
      </c>
      <c r="L1915" s="10">
        <f t="shared" si="204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4">
        <f t="shared" si="205"/>
        <v>2</v>
      </c>
      <c r="R1915" s="6">
        <f t="shared" si="206"/>
        <v>24.5</v>
      </c>
      <c r="S1915" s="2" t="str">
        <f t="shared" si="207"/>
        <v>technology</v>
      </c>
      <c r="T1915" s="2" t="str">
        <f t="shared" si="208"/>
        <v>gadgets</v>
      </c>
      <c r="U1915" s="2">
        <f t="shared" si="209"/>
        <v>30</v>
      </c>
    </row>
    <row r="1916" spans="1:21" ht="60" x14ac:dyDescent="0.25">
      <c r="A1916" s="2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0">
        <f t="shared" si="203"/>
        <v>41944.165972222225</v>
      </c>
      <c r="K1916" s="4">
        <v>1413519073</v>
      </c>
      <c r="L1916" s="10">
        <f t="shared" si="204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4">
        <f t="shared" si="205"/>
        <v>10</v>
      </c>
      <c r="R1916" s="6">
        <f t="shared" si="206"/>
        <v>30</v>
      </c>
      <c r="S1916" s="2" t="str">
        <f t="shared" si="207"/>
        <v>technology</v>
      </c>
      <c r="T1916" s="2" t="str">
        <f t="shared" si="208"/>
        <v>gadgets</v>
      </c>
      <c r="U1916" s="2">
        <f t="shared" si="209"/>
        <v>14.991516203706851</v>
      </c>
    </row>
    <row r="1917" spans="1:21" ht="60" x14ac:dyDescent="0.25">
      <c r="A1917" s="2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0">
        <f t="shared" si="203"/>
        <v>41884.04886574074</v>
      </c>
      <c r="K1917" s="4">
        <v>1407892222</v>
      </c>
      <c r="L1917" s="10">
        <f t="shared" si="204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4">
        <f t="shared" si="205"/>
        <v>2</v>
      </c>
      <c r="R1917" s="6">
        <f t="shared" si="206"/>
        <v>2</v>
      </c>
      <c r="S1917" s="2" t="str">
        <f t="shared" si="207"/>
        <v>technology</v>
      </c>
      <c r="T1917" s="2" t="str">
        <f t="shared" si="208"/>
        <v>gadgets</v>
      </c>
      <c r="U1917" s="2">
        <f t="shared" si="209"/>
        <v>20</v>
      </c>
    </row>
    <row r="1918" spans="1:21" ht="30" x14ac:dyDescent="0.25">
      <c r="A1918" s="2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0">
        <f t="shared" si="203"/>
        <v>42681.758969907409</v>
      </c>
      <c r="K1918" s="4">
        <v>1476378775</v>
      </c>
      <c r="L1918" s="10">
        <f t="shared" si="204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4">
        <f t="shared" si="205"/>
        <v>1</v>
      </c>
      <c r="R1918" s="6">
        <f t="shared" si="206"/>
        <v>17</v>
      </c>
      <c r="S1918" s="2" t="str">
        <f t="shared" si="207"/>
        <v>technology</v>
      </c>
      <c r="T1918" s="2" t="str">
        <f t="shared" si="208"/>
        <v>gadgets</v>
      </c>
      <c r="U1918" s="2">
        <f t="shared" si="209"/>
        <v>25.041666666664241</v>
      </c>
    </row>
    <row r="1919" spans="1:21" ht="30" x14ac:dyDescent="0.25">
      <c r="A1919" s="2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0">
        <f t="shared" si="203"/>
        <v>42776.270057870366</v>
      </c>
      <c r="K1919" s="4">
        <v>1484116133</v>
      </c>
      <c r="L1919" s="10">
        <f t="shared" si="204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4">
        <f t="shared" si="205"/>
        <v>53</v>
      </c>
      <c r="R1919" s="6">
        <f t="shared" si="206"/>
        <v>2928.93</v>
      </c>
      <c r="S1919" s="2" t="str">
        <f t="shared" si="207"/>
        <v>technology</v>
      </c>
      <c r="T1919" s="2" t="str">
        <f t="shared" si="208"/>
        <v>gadgets</v>
      </c>
      <c r="U1919" s="2">
        <f t="shared" si="209"/>
        <v>30</v>
      </c>
    </row>
    <row r="1920" spans="1:21" ht="45" x14ac:dyDescent="0.25">
      <c r="A1920" s="2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0">
        <f t="shared" si="203"/>
        <v>41863.789942129632</v>
      </c>
      <c r="K1920" s="4">
        <v>1404845851</v>
      </c>
      <c r="L1920" s="10">
        <f t="shared" si="204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4">
        <f t="shared" si="205"/>
        <v>2</v>
      </c>
      <c r="R1920" s="6">
        <f t="shared" si="206"/>
        <v>28.89</v>
      </c>
      <c r="S1920" s="2" t="str">
        <f t="shared" si="207"/>
        <v>technology</v>
      </c>
      <c r="T1920" s="2" t="str">
        <f t="shared" si="208"/>
        <v>gadgets</v>
      </c>
      <c r="U1920" s="2">
        <f t="shared" si="209"/>
        <v>35</v>
      </c>
    </row>
    <row r="1921" spans="1:21" ht="60" x14ac:dyDescent="0.25">
      <c r="A1921" s="2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0">
        <f t="shared" si="203"/>
        <v>42143.875567129624</v>
      </c>
      <c r="K1921" s="4">
        <v>1429477249</v>
      </c>
      <c r="L1921" s="10">
        <f t="shared" si="204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4">
        <f t="shared" si="205"/>
        <v>48</v>
      </c>
      <c r="R1921" s="6">
        <f t="shared" si="206"/>
        <v>29.63</v>
      </c>
      <c r="S1921" s="2" t="str">
        <f t="shared" si="207"/>
        <v>technology</v>
      </c>
      <c r="T1921" s="2" t="str">
        <f t="shared" si="208"/>
        <v>gadgets</v>
      </c>
      <c r="U1921" s="2">
        <f t="shared" si="209"/>
        <v>30</v>
      </c>
    </row>
    <row r="1922" spans="1:21" ht="45" x14ac:dyDescent="0.25">
      <c r="A1922" s="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0">
        <f t="shared" si="203"/>
        <v>42298.958333333328</v>
      </c>
      <c r="K1922" s="4">
        <v>1443042061</v>
      </c>
      <c r="L1922" s="10">
        <f t="shared" si="204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4">
        <f t="shared" si="205"/>
        <v>44</v>
      </c>
      <c r="R1922" s="6">
        <f t="shared" si="206"/>
        <v>40.98</v>
      </c>
      <c r="S1922" s="2" t="str">
        <f t="shared" si="207"/>
        <v>technology</v>
      </c>
      <c r="T1922" s="2" t="str">
        <f t="shared" si="208"/>
        <v>gadgets</v>
      </c>
      <c r="U1922" s="2">
        <f t="shared" si="209"/>
        <v>28.082627314812271</v>
      </c>
    </row>
    <row r="1923" spans="1:21" ht="30" x14ac:dyDescent="0.25">
      <c r="A1923" s="2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0">
        <f t="shared" ref="J1923:J1986" si="210">(((I1923/60)/60)/24)+DATE(1970,1,1)</f>
        <v>41104.221562500003</v>
      </c>
      <c r="K1923" s="4">
        <v>1339651143</v>
      </c>
      <c r="L1923" s="10">
        <f t="shared" ref="L1923:L1986" si="211">(((K1923/60)/60)/24)+DATE(1970,1,1)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4">
        <f t="shared" ref="Q1923:Q1986" si="212">ROUNDUP((E1923/D1923)*100,0)</f>
        <v>137</v>
      </c>
      <c r="R1923" s="6">
        <f t="shared" ref="R1923:R1986" si="213">IF(E1923&lt;&gt;0,ROUND(E1923/N1923,2),0)</f>
        <v>54</v>
      </c>
      <c r="S1923" s="2" t="str">
        <f t="shared" ref="S1923:S1986" si="214">LEFT(P1923,SEARCH("/",P1923,1)-1)</f>
        <v>music</v>
      </c>
      <c r="T1923" s="2" t="str">
        <f t="shared" ref="T1923:T1986" si="215">RIGHT(P1923,LEN(P1923)-SEARCH("/",P1923,1))</f>
        <v>indie rock</v>
      </c>
      <c r="U1923" s="2">
        <f t="shared" ref="U1923:U1986" si="216">J1923-L1923</f>
        <v>30</v>
      </c>
    </row>
    <row r="1924" spans="1:21" ht="45" x14ac:dyDescent="0.25">
      <c r="A1924" s="2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0">
        <f t="shared" si="210"/>
        <v>41620.255868055552</v>
      </c>
      <c r="K1924" s="4">
        <v>1384236507</v>
      </c>
      <c r="L1924" s="10">
        <f t="shared" si="211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4">
        <f t="shared" si="212"/>
        <v>116</v>
      </c>
      <c r="R1924" s="6">
        <f t="shared" si="213"/>
        <v>36.11</v>
      </c>
      <c r="S1924" s="2" t="str">
        <f t="shared" si="214"/>
        <v>music</v>
      </c>
      <c r="T1924" s="2" t="str">
        <f t="shared" si="215"/>
        <v>indie rock</v>
      </c>
      <c r="U1924" s="2">
        <f t="shared" si="216"/>
        <v>30</v>
      </c>
    </row>
    <row r="1925" spans="1:21" ht="45" x14ac:dyDescent="0.25">
      <c r="A1925" s="2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0">
        <f t="shared" si="210"/>
        <v>40813.207638888889</v>
      </c>
      <c r="K1925" s="4">
        <v>1313612532</v>
      </c>
      <c r="L1925" s="10">
        <f t="shared" si="211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4">
        <f t="shared" si="212"/>
        <v>241</v>
      </c>
      <c r="R1925" s="6">
        <f t="shared" si="213"/>
        <v>23.15</v>
      </c>
      <c r="S1925" s="2" t="str">
        <f t="shared" si="214"/>
        <v>music</v>
      </c>
      <c r="T1925" s="2" t="str">
        <f t="shared" si="215"/>
        <v>indie rock</v>
      </c>
      <c r="U1925" s="2">
        <f t="shared" si="216"/>
        <v>40.35888888889167</v>
      </c>
    </row>
    <row r="1926" spans="1:21" ht="75" x14ac:dyDescent="0.25">
      <c r="A1926" s="2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0">
        <f t="shared" si="210"/>
        <v>41654.814583333333</v>
      </c>
      <c r="K1926" s="4">
        <v>1387390555</v>
      </c>
      <c r="L1926" s="10">
        <f t="shared" si="211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4">
        <f t="shared" si="212"/>
        <v>115</v>
      </c>
      <c r="R1926" s="6">
        <f t="shared" si="213"/>
        <v>104</v>
      </c>
      <c r="S1926" s="2" t="str">
        <f t="shared" si="214"/>
        <v>music</v>
      </c>
      <c r="T1926" s="2" t="str">
        <f t="shared" si="215"/>
        <v>indie rock</v>
      </c>
      <c r="U1926" s="2">
        <f t="shared" si="216"/>
        <v>28.053530092591245</v>
      </c>
    </row>
    <row r="1927" spans="1:21" ht="45" x14ac:dyDescent="0.25">
      <c r="A1927" s="2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0">
        <f t="shared" si="210"/>
        <v>41558</v>
      </c>
      <c r="K1927" s="4">
        <v>1379540288</v>
      </c>
      <c r="L1927" s="10">
        <f t="shared" si="211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4">
        <f t="shared" si="212"/>
        <v>111</v>
      </c>
      <c r="R1927" s="6">
        <f t="shared" si="213"/>
        <v>31.83</v>
      </c>
      <c r="S1927" s="2" t="str">
        <f t="shared" si="214"/>
        <v>music</v>
      </c>
      <c r="T1927" s="2" t="str">
        <f t="shared" si="215"/>
        <v>indie rock</v>
      </c>
      <c r="U1927" s="2">
        <f t="shared" si="216"/>
        <v>22.098518518519995</v>
      </c>
    </row>
    <row r="1928" spans="1:21" ht="60" x14ac:dyDescent="0.25">
      <c r="A1928" s="2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0">
        <f t="shared" si="210"/>
        <v>40484.018055555556</v>
      </c>
      <c r="K1928" s="4">
        <v>1286319256</v>
      </c>
      <c r="L1928" s="10">
        <f t="shared" si="211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4">
        <f t="shared" si="212"/>
        <v>196</v>
      </c>
      <c r="R1928" s="6">
        <f t="shared" si="213"/>
        <v>27.39</v>
      </c>
      <c r="S1928" s="2" t="str">
        <f t="shared" si="214"/>
        <v>music</v>
      </c>
      <c r="T1928" s="2" t="str">
        <f t="shared" si="215"/>
        <v>indie rock</v>
      </c>
      <c r="U1928" s="2">
        <f t="shared" si="216"/>
        <v>27.063703703708597</v>
      </c>
    </row>
    <row r="1929" spans="1:21" x14ac:dyDescent="0.25">
      <c r="A1929" s="2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0">
        <f t="shared" si="210"/>
        <v>40976.207638888889</v>
      </c>
      <c r="K1929" s="4">
        <v>1329856839</v>
      </c>
      <c r="L1929" s="10">
        <f t="shared" si="211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4">
        <f t="shared" si="212"/>
        <v>104</v>
      </c>
      <c r="R1929" s="6">
        <f t="shared" si="213"/>
        <v>56.36</v>
      </c>
      <c r="S1929" s="2" t="str">
        <f t="shared" si="214"/>
        <v>music</v>
      </c>
      <c r="T1929" s="2" t="str">
        <f t="shared" si="215"/>
        <v>indie rock</v>
      </c>
      <c r="U1929" s="2">
        <f t="shared" si="216"/>
        <v>15.346076388887013</v>
      </c>
    </row>
    <row r="1930" spans="1:21" ht="30" x14ac:dyDescent="0.25">
      <c r="A1930" s="2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0">
        <f t="shared" si="210"/>
        <v>41401.648078703707</v>
      </c>
      <c r="K1930" s="4">
        <v>1365348794</v>
      </c>
      <c r="L1930" s="10">
        <f t="shared" si="211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4">
        <f t="shared" si="212"/>
        <v>104</v>
      </c>
      <c r="R1930" s="6">
        <f t="shared" si="213"/>
        <v>77.349999999999994</v>
      </c>
      <c r="S1930" s="2" t="str">
        <f t="shared" si="214"/>
        <v>music</v>
      </c>
      <c r="T1930" s="2" t="str">
        <f t="shared" si="215"/>
        <v>indie rock</v>
      </c>
      <c r="U1930" s="2">
        <f t="shared" si="216"/>
        <v>30</v>
      </c>
    </row>
    <row r="1931" spans="1:21" ht="45" x14ac:dyDescent="0.25">
      <c r="A1931" s="2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0">
        <f t="shared" si="210"/>
        <v>40729.021597222221</v>
      </c>
      <c r="K1931" s="4">
        <v>1306197066</v>
      </c>
      <c r="L1931" s="10">
        <f t="shared" si="211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4">
        <f t="shared" si="212"/>
        <v>101</v>
      </c>
      <c r="R1931" s="6">
        <f t="shared" si="213"/>
        <v>42.8</v>
      </c>
      <c r="S1931" s="2" t="str">
        <f t="shared" si="214"/>
        <v>music</v>
      </c>
      <c r="T1931" s="2" t="str">
        <f t="shared" si="215"/>
        <v>indie rock</v>
      </c>
      <c r="U1931" s="2">
        <f t="shared" si="216"/>
        <v>42</v>
      </c>
    </row>
    <row r="1932" spans="1:21" ht="30" x14ac:dyDescent="0.25">
      <c r="A1932" s="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0">
        <f t="shared" si="210"/>
        <v>41462.558819444443</v>
      </c>
      <c r="K1932" s="4">
        <v>1368019482</v>
      </c>
      <c r="L1932" s="10">
        <f t="shared" si="211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4">
        <f t="shared" si="212"/>
        <v>127</v>
      </c>
      <c r="R1932" s="6">
        <f t="shared" si="213"/>
        <v>48.85</v>
      </c>
      <c r="S1932" s="2" t="str">
        <f t="shared" si="214"/>
        <v>music</v>
      </c>
      <c r="T1932" s="2" t="str">
        <f t="shared" si="215"/>
        <v>indie rock</v>
      </c>
      <c r="U1932" s="2">
        <f t="shared" si="216"/>
        <v>60</v>
      </c>
    </row>
    <row r="1933" spans="1:21" ht="45" x14ac:dyDescent="0.25">
      <c r="A1933" s="2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0">
        <f t="shared" si="210"/>
        <v>41051.145833333336</v>
      </c>
      <c r="K1933" s="4">
        <v>1336512309</v>
      </c>
      <c r="L1933" s="10">
        <f t="shared" si="211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4">
        <f t="shared" si="212"/>
        <v>121</v>
      </c>
      <c r="R1933" s="6">
        <f t="shared" si="213"/>
        <v>48.24</v>
      </c>
      <c r="S1933" s="2" t="str">
        <f t="shared" si="214"/>
        <v>music</v>
      </c>
      <c r="T1933" s="2" t="str">
        <f t="shared" si="215"/>
        <v>indie rock</v>
      </c>
      <c r="U1933" s="2">
        <f t="shared" si="216"/>
        <v>13.253368055557075</v>
      </c>
    </row>
    <row r="1934" spans="1:21" ht="60" x14ac:dyDescent="0.25">
      <c r="A1934" s="2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0">
        <f t="shared" si="210"/>
        <v>40932.809872685182</v>
      </c>
      <c r="K1934" s="4">
        <v>1325618773</v>
      </c>
      <c r="L1934" s="10">
        <f t="shared" si="211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4">
        <f t="shared" si="212"/>
        <v>107</v>
      </c>
      <c r="R1934" s="6">
        <f t="shared" si="213"/>
        <v>70.209999999999994</v>
      </c>
      <c r="S1934" s="2" t="str">
        <f t="shared" si="214"/>
        <v>music</v>
      </c>
      <c r="T1934" s="2" t="str">
        <f t="shared" si="215"/>
        <v>indie rock</v>
      </c>
      <c r="U1934" s="2">
        <f t="shared" si="216"/>
        <v>21</v>
      </c>
    </row>
    <row r="1935" spans="1:21" ht="60" x14ac:dyDescent="0.25">
      <c r="A1935" s="2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0">
        <f t="shared" si="210"/>
        <v>41909.130868055552</v>
      </c>
      <c r="K1935" s="4">
        <v>1409195307</v>
      </c>
      <c r="L1935" s="10">
        <f t="shared" si="211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4">
        <f t="shared" si="212"/>
        <v>173</v>
      </c>
      <c r="R1935" s="6">
        <f t="shared" si="213"/>
        <v>94.05</v>
      </c>
      <c r="S1935" s="2" t="str">
        <f t="shared" si="214"/>
        <v>music</v>
      </c>
      <c r="T1935" s="2" t="str">
        <f t="shared" si="215"/>
        <v>indie rock</v>
      </c>
      <c r="U1935" s="2">
        <f t="shared" si="216"/>
        <v>30</v>
      </c>
    </row>
    <row r="1936" spans="1:21" ht="60" x14ac:dyDescent="0.25">
      <c r="A1936" s="2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0">
        <f t="shared" si="210"/>
        <v>40902.208333333336</v>
      </c>
      <c r="K1936" s="4">
        <v>1321649321</v>
      </c>
      <c r="L1936" s="10">
        <f t="shared" si="211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4">
        <f t="shared" si="212"/>
        <v>124</v>
      </c>
      <c r="R1936" s="6">
        <f t="shared" si="213"/>
        <v>80.27</v>
      </c>
      <c r="S1936" s="2" t="str">
        <f t="shared" si="214"/>
        <v>music</v>
      </c>
      <c r="T1936" s="2" t="str">
        <f t="shared" si="215"/>
        <v>indie rock</v>
      </c>
      <c r="U1936" s="2">
        <f t="shared" si="216"/>
        <v>36.341192129628325</v>
      </c>
    </row>
    <row r="1937" spans="1:21" ht="60" x14ac:dyDescent="0.25">
      <c r="A1937" s="2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0">
        <f t="shared" si="210"/>
        <v>41811.207638888889</v>
      </c>
      <c r="K1937" s="4">
        <v>1400106171</v>
      </c>
      <c r="L1937" s="10">
        <f t="shared" si="211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4">
        <f t="shared" si="212"/>
        <v>109</v>
      </c>
      <c r="R1937" s="6">
        <f t="shared" si="213"/>
        <v>54.2</v>
      </c>
      <c r="S1937" s="2" t="str">
        <f t="shared" si="214"/>
        <v>music</v>
      </c>
      <c r="T1937" s="2" t="str">
        <f t="shared" si="215"/>
        <v>indie rock</v>
      </c>
      <c r="U1937" s="2">
        <f t="shared" si="216"/>
        <v>37.275104166663368</v>
      </c>
    </row>
    <row r="1938" spans="1:21" ht="60" x14ac:dyDescent="0.25">
      <c r="A1938" s="2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0">
        <f t="shared" si="210"/>
        <v>40883.249305555553</v>
      </c>
      <c r="K1938" s="4">
        <v>1320528070</v>
      </c>
      <c r="L1938" s="10">
        <f t="shared" si="211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4">
        <f t="shared" si="212"/>
        <v>117</v>
      </c>
      <c r="R1938" s="6">
        <f t="shared" si="213"/>
        <v>60.27</v>
      </c>
      <c r="S1938" s="2" t="str">
        <f t="shared" si="214"/>
        <v>music</v>
      </c>
      <c r="T1938" s="2" t="str">
        <f t="shared" si="215"/>
        <v>indie rock</v>
      </c>
      <c r="U1938" s="2">
        <f t="shared" si="216"/>
        <v>30.359606481477385</v>
      </c>
    </row>
    <row r="1939" spans="1:21" ht="45" x14ac:dyDescent="0.25">
      <c r="A1939" s="2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0">
        <f t="shared" si="210"/>
        <v>41075.165972222225</v>
      </c>
      <c r="K1939" s="4">
        <v>1338346281</v>
      </c>
      <c r="L1939" s="10">
        <f t="shared" si="211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4">
        <f t="shared" si="212"/>
        <v>188</v>
      </c>
      <c r="R1939" s="6">
        <f t="shared" si="213"/>
        <v>38.74</v>
      </c>
      <c r="S1939" s="2" t="str">
        <f t="shared" si="214"/>
        <v>music</v>
      </c>
      <c r="T1939" s="2" t="str">
        <f t="shared" si="215"/>
        <v>indie rock</v>
      </c>
      <c r="U1939" s="2">
        <f t="shared" si="216"/>
        <v>16.046979166669189</v>
      </c>
    </row>
    <row r="1940" spans="1:21" ht="60" x14ac:dyDescent="0.25">
      <c r="A1940" s="2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0">
        <f t="shared" si="210"/>
        <v>41457.208333333336</v>
      </c>
      <c r="K1940" s="4">
        <v>1370067231</v>
      </c>
      <c r="L1940" s="10">
        <f t="shared" si="211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4">
        <f t="shared" si="212"/>
        <v>116</v>
      </c>
      <c r="R1940" s="6">
        <f t="shared" si="213"/>
        <v>152.54</v>
      </c>
      <c r="S1940" s="2" t="str">
        <f t="shared" si="214"/>
        <v>music</v>
      </c>
      <c r="T1940" s="2" t="str">
        <f t="shared" si="215"/>
        <v>indie rock</v>
      </c>
      <c r="U1940" s="2">
        <f t="shared" si="216"/>
        <v>30.948715277780138</v>
      </c>
    </row>
    <row r="1941" spans="1:21" ht="60" x14ac:dyDescent="0.25">
      <c r="A1941" s="2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0">
        <f t="shared" si="210"/>
        <v>41343.943379629629</v>
      </c>
      <c r="K1941" s="4">
        <v>1360366708</v>
      </c>
      <c r="L1941" s="10">
        <f t="shared" si="211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4">
        <f t="shared" si="212"/>
        <v>111</v>
      </c>
      <c r="R1941" s="6">
        <f t="shared" si="213"/>
        <v>115.31</v>
      </c>
      <c r="S1941" s="2" t="str">
        <f t="shared" si="214"/>
        <v>music</v>
      </c>
      <c r="T1941" s="2" t="str">
        <f t="shared" si="215"/>
        <v>indie rock</v>
      </c>
      <c r="U1941" s="2">
        <f t="shared" si="216"/>
        <v>29.958333333335759</v>
      </c>
    </row>
    <row r="1942" spans="1:21" ht="45" x14ac:dyDescent="0.25">
      <c r="A1942" s="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0">
        <f t="shared" si="210"/>
        <v>40709.165972222225</v>
      </c>
      <c r="K1942" s="4">
        <v>1304770233</v>
      </c>
      <c r="L1942" s="10">
        <f t="shared" si="211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4">
        <f t="shared" si="212"/>
        <v>171</v>
      </c>
      <c r="R1942" s="6">
        <f t="shared" si="213"/>
        <v>35.840000000000003</v>
      </c>
      <c r="S1942" s="2" t="str">
        <f t="shared" si="214"/>
        <v>music</v>
      </c>
      <c r="T1942" s="2" t="str">
        <f t="shared" si="215"/>
        <v>indie rock</v>
      </c>
      <c r="U1942" s="2">
        <f t="shared" si="216"/>
        <v>38.658645833333139</v>
      </c>
    </row>
    <row r="1943" spans="1:21" ht="60" x14ac:dyDescent="0.25">
      <c r="A1943" s="2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0">
        <f t="shared" si="210"/>
        <v>41774.290868055556</v>
      </c>
      <c r="K1943" s="4">
        <v>1397545131</v>
      </c>
      <c r="L1943" s="10">
        <f t="shared" si="211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4">
        <f t="shared" si="212"/>
        <v>127</v>
      </c>
      <c r="R1943" s="6">
        <f t="shared" si="213"/>
        <v>64.569999999999993</v>
      </c>
      <c r="S1943" s="2" t="str">
        <f t="shared" si="214"/>
        <v>technology</v>
      </c>
      <c r="T1943" s="2" t="str">
        <f t="shared" si="215"/>
        <v>hardware</v>
      </c>
      <c r="U1943" s="2">
        <f t="shared" si="216"/>
        <v>30</v>
      </c>
    </row>
    <row r="1944" spans="1:21" ht="60" x14ac:dyDescent="0.25">
      <c r="A1944" s="2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0">
        <f t="shared" si="210"/>
        <v>40728.828009259261</v>
      </c>
      <c r="K1944" s="4">
        <v>1302033140</v>
      </c>
      <c r="L1944" s="10">
        <f t="shared" si="211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4">
        <f t="shared" si="212"/>
        <v>139</v>
      </c>
      <c r="R1944" s="6">
        <f t="shared" si="213"/>
        <v>87.44</v>
      </c>
      <c r="S1944" s="2" t="str">
        <f t="shared" si="214"/>
        <v>technology</v>
      </c>
      <c r="T1944" s="2" t="str">
        <f t="shared" si="215"/>
        <v>hardware</v>
      </c>
      <c r="U1944" s="2">
        <f t="shared" si="216"/>
        <v>90</v>
      </c>
    </row>
    <row r="1945" spans="1:21" ht="45" x14ac:dyDescent="0.25">
      <c r="A1945" s="2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0">
        <f t="shared" si="210"/>
        <v>42593.269861111112</v>
      </c>
      <c r="K1945" s="4">
        <v>1467008916</v>
      </c>
      <c r="L1945" s="10">
        <f t="shared" si="211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4">
        <f t="shared" si="212"/>
        <v>1706</v>
      </c>
      <c r="R1945" s="6">
        <f t="shared" si="213"/>
        <v>68.819999999999993</v>
      </c>
      <c r="S1945" s="2" t="str">
        <f t="shared" si="214"/>
        <v>technology</v>
      </c>
      <c r="T1945" s="2" t="str">
        <f t="shared" si="215"/>
        <v>hardware</v>
      </c>
      <c r="U1945" s="2">
        <f t="shared" si="216"/>
        <v>45</v>
      </c>
    </row>
    <row r="1946" spans="1:21" ht="60" x14ac:dyDescent="0.25">
      <c r="A1946" s="2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0">
        <f t="shared" si="210"/>
        <v>41760.584374999999</v>
      </c>
      <c r="K1946" s="4">
        <v>1396360890</v>
      </c>
      <c r="L1946" s="10">
        <f t="shared" si="211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4">
        <f t="shared" si="212"/>
        <v>789</v>
      </c>
      <c r="R1946" s="6">
        <f t="shared" si="213"/>
        <v>176.2</v>
      </c>
      <c r="S1946" s="2" t="str">
        <f t="shared" si="214"/>
        <v>technology</v>
      </c>
      <c r="T1946" s="2" t="str">
        <f t="shared" si="215"/>
        <v>hardware</v>
      </c>
      <c r="U1946" s="2">
        <f t="shared" si="216"/>
        <v>30</v>
      </c>
    </row>
    <row r="1947" spans="1:21" ht="45" x14ac:dyDescent="0.25">
      <c r="A1947" s="2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0">
        <f t="shared" si="210"/>
        <v>42197.251828703709</v>
      </c>
      <c r="K1947" s="4">
        <v>1433224958</v>
      </c>
      <c r="L1947" s="10">
        <f t="shared" si="211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4">
        <f t="shared" si="212"/>
        <v>349</v>
      </c>
      <c r="R1947" s="6">
        <f t="shared" si="213"/>
        <v>511.79</v>
      </c>
      <c r="S1947" s="2" t="str">
        <f t="shared" si="214"/>
        <v>technology</v>
      </c>
      <c r="T1947" s="2" t="str">
        <f t="shared" si="215"/>
        <v>hardware</v>
      </c>
      <c r="U1947" s="2">
        <f t="shared" si="216"/>
        <v>40</v>
      </c>
    </row>
    <row r="1948" spans="1:21" ht="60" x14ac:dyDescent="0.25">
      <c r="A1948" s="2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0">
        <f t="shared" si="210"/>
        <v>41749.108344907407</v>
      </c>
      <c r="K1948" s="4">
        <v>1392780961</v>
      </c>
      <c r="L1948" s="10">
        <f t="shared" si="211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4">
        <f t="shared" si="212"/>
        <v>150</v>
      </c>
      <c r="R1948" s="6">
        <f t="shared" si="213"/>
        <v>160.44</v>
      </c>
      <c r="S1948" s="2" t="str">
        <f t="shared" si="214"/>
        <v>technology</v>
      </c>
      <c r="T1948" s="2" t="str">
        <f t="shared" si="215"/>
        <v>hardware</v>
      </c>
      <c r="U1948" s="2">
        <f t="shared" si="216"/>
        <v>59.958333333335759</v>
      </c>
    </row>
    <row r="1949" spans="1:21" ht="60" x14ac:dyDescent="0.25">
      <c r="A1949" s="2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0">
        <f t="shared" si="210"/>
        <v>40140.249305555553</v>
      </c>
      <c r="K1949" s="4">
        <v>1255730520</v>
      </c>
      <c r="L1949" s="10">
        <f t="shared" si="211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4">
        <f t="shared" si="212"/>
        <v>101</v>
      </c>
      <c r="R1949" s="6">
        <f t="shared" si="213"/>
        <v>35</v>
      </c>
      <c r="S1949" s="2" t="str">
        <f t="shared" si="214"/>
        <v>technology</v>
      </c>
      <c r="T1949" s="2" t="str">
        <f t="shared" si="215"/>
        <v>hardware</v>
      </c>
      <c r="U1949" s="2">
        <f t="shared" si="216"/>
        <v>37.331249999995634</v>
      </c>
    </row>
    <row r="1950" spans="1:21" ht="30" x14ac:dyDescent="0.25">
      <c r="A1950" s="2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0">
        <f t="shared" si="210"/>
        <v>42527.709722222222</v>
      </c>
      <c r="K1950" s="4">
        <v>1460557809</v>
      </c>
      <c r="L1950" s="10">
        <f t="shared" si="211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4">
        <f t="shared" si="212"/>
        <v>801</v>
      </c>
      <c r="R1950" s="6">
        <f t="shared" si="213"/>
        <v>188.51</v>
      </c>
      <c r="S1950" s="2" t="str">
        <f t="shared" si="214"/>
        <v>technology</v>
      </c>
      <c r="T1950" s="2" t="str">
        <f t="shared" si="215"/>
        <v>hardware</v>
      </c>
      <c r="U1950" s="2">
        <f t="shared" si="216"/>
        <v>54.105451388888469</v>
      </c>
    </row>
    <row r="1951" spans="1:21" ht="45" x14ac:dyDescent="0.25">
      <c r="A1951" s="2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0">
        <f t="shared" si="210"/>
        <v>41830.423043981478</v>
      </c>
      <c r="K1951" s="4">
        <v>1402394951</v>
      </c>
      <c r="L1951" s="10">
        <f t="shared" si="211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4">
        <f t="shared" si="212"/>
        <v>107</v>
      </c>
      <c r="R1951" s="6">
        <f t="shared" si="213"/>
        <v>56.2</v>
      </c>
      <c r="S1951" s="2" t="str">
        <f t="shared" si="214"/>
        <v>technology</v>
      </c>
      <c r="T1951" s="2" t="str">
        <f t="shared" si="215"/>
        <v>hardware</v>
      </c>
      <c r="U1951" s="2">
        <f t="shared" si="216"/>
        <v>30</v>
      </c>
    </row>
    <row r="1952" spans="1:21" ht="45" x14ac:dyDescent="0.25">
      <c r="A1952" s="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0">
        <f t="shared" si="210"/>
        <v>40655.181400462963</v>
      </c>
      <c r="K1952" s="4">
        <v>1300767673</v>
      </c>
      <c r="L1952" s="10">
        <f t="shared" si="211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4">
        <f t="shared" si="212"/>
        <v>201</v>
      </c>
      <c r="R1952" s="6">
        <f t="shared" si="213"/>
        <v>51.31</v>
      </c>
      <c r="S1952" s="2" t="str">
        <f t="shared" si="214"/>
        <v>technology</v>
      </c>
      <c r="T1952" s="2" t="str">
        <f t="shared" si="215"/>
        <v>hardware</v>
      </c>
      <c r="U1952" s="2">
        <f t="shared" si="216"/>
        <v>31</v>
      </c>
    </row>
    <row r="1953" spans="1:21" ht="60" x14ac:dyDescent="0.25">
      <c r="A1953" s="2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0">
        <f t="shared" si="210"/>
        <v>42681.462233796294</v>
      </c>
      <c r="K1953" s="4">
        <v>1475921137</v>
      </c>
      <c r="L1953" s="10">
        <f t="shared" si="211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4">
        <f t="shared" si="212"/>
        <v>213</v>
      </c>
      <c r="R1953" s="6">
        <f t="shared" si="213"/>
        <v>127.36</v>
      </c>
      <c r="S1953" s="2" t="str">
        <f t="shared" si="214"/>
        <v>technology</v>
      </c>
      <c r="T1953" s="2" t="str">
        <f t="shared" si="215"/>
        <v>hardware</v>
      </c>
      <c r="U1953" s="2">
        <f t="shared" si="216"/>
        <v>30.041666666664241</v>
      </c>
    </row>
    <row r="1954" spans="1:21" ht="60" x14ac:dyDescent="0.25">
      <c r="A1954" s="2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0">
        <f t="shared" si="210"/>
        <v>41563.60665509259</v>
      </c>
      <c r="K1954" s="4">
        <v>1378737215</v>
      </c>
      <c r="L1954" s="10">
        <f t="shared" si="211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4">
        <f t="shared" si="212"/>
        <v>199</v>
      </c>
      <c r="R1954" s="6">
        <f t="shared" si="213"/>
        <v>101.86</v>
      </c>
      <c r="S1954" s="2" t="str">
        <f t="shared" si="214"/>
        <v>technology</v>
      </c>
      <c r="T1954" s="2" t="str">
        <f t="shared" si="215"/>
        <v>hardware</v>
      </c>
      <c r="U1954" s="2">
        <f t="shared" si="216"/>
        <v>37</v>
      </c>
    </row>
    <row r="1955" spans="1:21" ht="45" x14ac:dyDescent="0.25">
      <c r="A1955" s="2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0">
        <f t="shared" si="210"/>
        <v>40970.125</v>
      </c>
      <c r="K1955" s="4">
        <v>1328158065</v>
      </c>
      <c r="L1955" s="10">
        <f t="shared" si="211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4">
        <f t="shared" si="212"/>
        <v>226</v>
      </c>
      <c r="R1955" s="6">
        <f t="shared" si="213"/>
        <v>230.56</v>
      </c>
      <c r="S1955" s="2" t="str">
        <f t="shared" si="214"/>
        <v>technology</v>
      </c>
      <c r="T1955" s="2" t="str">
        <f t="shared" si="215"/>
        <v>hardware</v>
      </c>
      <c r="U1955" s="2">
        <f t="shared" si="216"/>
        <v>28.925173611110949</v>
      </c>
    </row>
    <row r="1956" spans="1:21" ht="30" x14ac:dyDescent="0.25">
      <c r="A1956" s="2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0">
        <f t="shared" si="210"/>
        <v>42441.208333333328</v>
      </c>
      <c r="K1956" s="4">
        <v>1453730176</v>
      </c>
      <c r="L1956" s="10">
        <f t="shared" si="211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4">
        <f t="shared" si="212"/>
        <v>699</v>
      </c>
      <c r="R1956" s="6">
        <f t="shared" si="213"/>
        <v>842.11</v>
      </c>
      <c r="S1956" s="2" t="str">
        <f t="shared" si="214"/>
        <v>technology</v>
      </c>
      <c r="T1956" s="2" t="str">
        <f t="shared" si="215"/>
        <v>hardware</v>
      </c>
      <c r="U1956" s="2">
        <f t="shared" si="216"/>
        <v>46.627592592587462</v>
      </c>
    </row>
    <row r="1957" spans="1:21" ht="60" x14ac:dyDescent="0.25">
      <c r="A1957" s="2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0">
        <f t="shared" si="210"/>
        <v>41052.791666666664</v>
      </c>
      <c r="K1957" s="4">
        <v>1334989881</v>
      </c>
      <c r="L1957" s="10">
        <f t="shared" si="211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4">
        <f t="shared" si="212"/>
        <v>399</v>
      </c>
      <c r="R1957" s="6">
        <f t="shared" si="213"/>
        <v>577.28</v>
      </c>
      <c r="S1957" s="2" t="str">
        <f t="shared" si="214"/>
        <v>technology</v>
      </c>
      <c r="T1957" s="2" t="str">
        <f t="shared" si="215"/>
        <v>hardware</v>
      </c>
      <c r="U1957" s="2">
        <f t="shared" si="216"/>
        <v>32.51989583332761</v>
      </c>
    </row>
    <row r="1958" spans="1:21" ht="60" x14ac:dyDescent="0.25">
      <c r="A1958" s="2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0">
        <f t="shared" si="210"/>
        <v>42112.882002314815</v>
      </c>
      <c r="K1958" s="4">
        <v>1425507005</v>
      </c>
      <c r="L1958" s="10">
        <f t="shared" si="211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4">
        <f t="shared" si="212"/>
        <v>295</v>
      </c>
      <c r="R1958" s="6">
        <f t="shared" si="213"/>
        <v>483.34</v>
      </c>
      <c r="S1958" s="2" t="str">
        <f t="shared" si="214"/>
        <v>technology</v>
      </c>
      <c r="T1958" s="2" t="str">
        <f t="shared" si="215"/>
        <v>hardware</v>
      </c>
      <c r="U1958" s="2">
        <f t="shared" si="216"/>
        <v>44.958333333328483</v>
      </c>
    </row>
    <row r="1959" spans="1:21" ht="30" x14ac:dyDescent="0.25">
      <c r="A1959" s="2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0">
        <f t="shared" si="210"/>
        <v>41209.098530092589</v>
      </c>
      <c r="K1959" s="4">
        <v>1348712513</v>
      </c>
      <c r="L1959" s="10">
        <f t="shared" si="211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4">
        <f t="shared" si="212"/>
        <v>168</v>
      </c>
      <c r="R1959" s="6">
        <f t="shared" si="213"/>
        <v>76.14</v>
      </c>
      <c r="S1959" s="2" t="str">
        <f t="shared" si="214"/>
        <v>technology</v>
      </c>
      <c r="T1959" s="2" t="str">
        <f t="shared" si="215"/>
        <v>hardware</v>
      </c>
      <c r="U1959" s="2">
        <f t="shared" si="216"/>
        <v>30</v>
      </c>
    </row>
    <row r="1960" spans="1:21" ht="60" x14ac:dyDescent="0.25">
      <c r="A1960" s="2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0">
        <f t="shared" si="210"/>
        <v>41356.94630787037</v>
      </c>
      <c r="K1960" s="4">
        <v>1361490161</v>
      </c>
      <c r="L1960" s="10">
        <f t="shared" si="211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4">
        <f t="shared" si="212"/>
        <v>1436</v>
      </c>
      <c r="R1960" s="6">
        <f t="shared" si="213"/>
        <v>74.11</v>
      </c>
      <c r="S1960" s="2" t="str">
        <f t="shared" si="214"/>
        <v>technology</v>
      </c>
      <c r="T1960" s="2" t="str">
        <f t="shared" si="215"/>
        <v>hardware</v>
      </c>
      <c r="U1960" s="2">
        <f t="shared" si="216"/>
        <v>29.958333333335759</v>
      </c>
    </row>
    <row r="1961" spans="1:21" ht="60" x14ac:dyDescent="0.25">
      <c r="A1961" s="2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0">
        <f t="shared" si="210"/>
        <v>41913</v>
      </c>
      <c r="K1961" s="4">
        <v>1408565860</v>
      </c>
      <c r="L1961" s="10">
        <f t="shared" si="211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4">
        <f t="shared" si="212"/>
        <v>157</v>
      </c>
      <c r="R1961" s="6">
        <f t="shared" si="213"/>
        <v>36.97</v>
      </c>
      <c r="S1961" s="2" t="str">
        <f t="shared" si="214"/>
        <v>technology</v>
      </c>
      <c r="T1961" s="2" t="str">
        <f t="shared" si="215"/>
        <v>hardware</v>
      </c>
      <c r="U1961" s="2">
        <f t="shared" si="216"/>
        <v>41.154398148144537</v>
      </c>
    </row>
    <row r="1962" spans="1:21" ht="60" x14ac:dyDescent="0.25">
      <c r="A1962" s="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0">
        <f t="shared" si="210"/>
        <v>41994.362743055557</v>
      </c>
      <c r="K1962" s="4">
        <v>1416559341</v>
      </c>
      <c r="L1962" s="10">
        <f t="shared" si="211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4">
        <f t="shared" si="212"/>
        <v>118</v>
      </c>
      <c r="R1962" s="6">
        <f t="shared" si="213"/>
        <v>2500.9699999999998</v>
      </c>
      <c r="S1962" s="2" t="str">
        <f t="shared" si="214"/>
        <v>technology</v>
      </c>
      <c r="T1962" s="2" t="str">
        <f t="shared" si="215"/>
        <v>hardware</v>
      </c>
      <c r="U1962" s="2">
        <f t="shared" si="216"/>
        <v>30</v>
      </c>
    </row>
    <row r="1963" spans="1:21" ht="45" x14ac:dyDescent="0.25">
      <c r="A1963" s="2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0">
        <f t="shared" si="210"/>
        <v>41188.165972222225</v>
      </c>
      <c r="K1963" s="4">
        <v>1346042417</v>
      </c>
      <c r="L1963" s="10">
        <f t="shared" si="211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4">
        <f t="shared" si="212"/>
        <v>1106</v>
      </c>
      <c r="R1963" s="6">
        <f t="shared" si="213"/>
        <v>67.69</v>
      </c>
      <c r="S1963" s="2" t="str">
        <f t="shared" si="214"/>
        <v>technology</v>
      </c>
      <c r="T1963" s="2" t="str">
        <f t="shared" si="215"/>
        <v>hardware</v>
      </c>
      <c r="U1963" s="2">
        <f t="shared" si="216"/>
        <v>39.971331018517958</v>
      </c>
    </row>
    <row r="1964" spans="1:21" ht="60" x14ac:dyDescent="0.25">
      <c r="A1964" s="2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0">
        <f t="shared" si="210"/>
        <v>41772.780509259261</v>
      </c>
      <c r="K1964" s="4">
        <v>1397414636</v>
      </c>
      <c r="L1964" s="10">
        <f t="shared" si="211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4">
        <f t="shared" si="212"/>
        <v>193</v>
      </c>
      <c r="R1964" s="6">
        <f t="shared" si="213"/>
        <v>63.05</v>
      </c>
      <c r="S1964" s="2" t="str">
        <f t="shared" si="214"/>
        <v>technology</v>
      </c>
      <c r="T1964" s="2" t="str">
        <f t="shared" si="215"/>
        <v>hardware</v>
      </c>
      <c r="U1964" s="2">
        <f t="shared" si="216"/>
        <v>30</v>
      </c>
    </row>
    <row r="1965" spans="1:21" ht="60" x14ac:dyDescent="0.25">
      <c r="A1965" s="2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0">
        <f t="shared" si="210"/>
        <v>41898.429791666669</v>
      </c>
      <c r="K1965" s="4">
        <v>1407838734</v>
      </c>
      <c r="L1965" s="10">
        <f t="shared" si="211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4">
        <f t="shared" si="212"/>
        <v>127</v>
      </c>
      <c r="R1965" s="6">
        <f t="shared" si="213"/>
        <v>117.6</v>
      </c>
      <c r="S1965" s="2" t="str">
        <f t="shared" si="214"/>
        <v>technology</v>
      </c>
      <c r="T1965" s="2" t="str">
        <f t="shared" si="215"/>
        <v>hardware</v>
      </c>
      <c r="U1965" s="2">
        <f t="shared" si="216"/>
        <v>35</v>
      </c>
    </row>
    <row r="1966" spans="1:21" ht="45" x14ac:dyDescent="0.25">
      <c r="A1966" s="2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0">
        <f t="shared" si="210"/>
        <v>42482.272824074069</v>
      </c>
      <c r="K1966" s="4">
        <v>1458714772</v>
      </c>
      <c r="L1966" s="10">
        <f t="shared" si="211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4">
        <f t="shared" si="212"/>
        <v>260</v>
      </c>
      <c r="R1966" s="6">
        <f t="shared" si="213"/>
        <v>180.75</v>
      </c>
      <c r="S1966" s="2" t="str">
        <f t="shared" si="214"/>
        <v>technology</v>
      </c>
      <c r="T1966" s="2" t="str">
        <f t="shared" si="215"/>
        <v>hardware</v>
      </c>
      <c r="U1966" s="2">
        <f t="shared" si="216"/>
        <v>30</v>
      </c>
    </row>
    <row r="1967" spans="1:21" ht="45" x14ac:dyDescent="0.25">
      <c r="A1967" s="2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0">
        <f t="shared" si="210"/>
        <v>40920.041666666664</v>
      </c>
      <c r="K1967" s="4">
        <v>1324433310</v>
      </c>
      <c r="L1967" s="10">
        <f t="shared" si="211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4">
        <f t="shared" si="212"/>
        <v>263</v>
      </c>
      <c r="R1967" s="6">
        <f t="shared" si="213"/>
        <v>127.32</v>
      </c>
      <c r="S1967" s="2" t="str">
        <f t="shared" si="214"/>
        <v>technology</v>
      </c>
      <c r="T1967" s="2" t="str">
        <f t="shared" si="215"/>
        <v>hardware</v>
      </c>
      <c r="U1967" s="2">
        <f t="shared" si="216"/>
        <v>21.952430555553292</v>
      </c>
    </row>
    <row r="1968" spans="1:21" ht="60" x14ac:dyDescent="0.25">
      <c r="A1968" s="2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0">
        <f t="shared" si="210"/>
        <v>41865.540486111109</v>
      </c>
      <c r="K1968" s="4">
        <v>1405429098</v>
      </c>
      <c r="L1968" s="10">
        <f t="shared" si="211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4">
        <f t="shared" si="212"/>
        <v>207</v>
      </c>
      <c r="R1968" s="6">
        <f t="shared" si="213"/>
        <v>136.63999999999999</v>
      </c>
      <c r="S1968" s="2" t="str">
        <f t="shared" si="214"/>
        <v>technology</v>
      </c>
      <c r="T1968" s="2" t="str">
        <f t="shared" si="215"/>
        <v>hardware</v>
      </c>
      <c r="U1968" s="2">
        <f t="shared" si="216"/>
        <v>30</v>
      </c>
    </row>
    <row r="1969" spans="1:21" ht="60" x14ac:dyDescent="0.25">
      <c r="A1969" s="2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0">
        <f t="shared" si="210"/>
        <v>41760.663530092592</v>
      </c>
      <c r="K1969" s="4">
        <v>1396367729</v>
      </c>
      <c r="L1969" s="10">
        <f t="shared" si="211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4">
        <f t="shared" si="212"/>
        <v>371</v>
      </c>
      <c r="R1969" s="6">
        <f t="shared" si="213"/>
        <v>182.78</v>
      </c>
      <c r="S1969" s="2" t="str">
        <f t="shared" si="214"/>
        <v>technology</v>
      </c>
      <c r="T1969" s="2" t="str">
        <f t="shared" si="215"/>
        <v>hardware</v>
      </c>
      <c r="U1969" s="2">
        <f t="shared" si="216"/>
        <v>30</v>
      </c>
    </row>
    <row r="1970" spans="1:21" ht="30" x14ac:dyDescent="0.25">
      <c r="A1970" s="2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0">
        <f t="shared" si="210"/>
        <v>42707.628645833334</v>
      </c>
      <c r="K1970" s="4">
        <v>1478095515</v>
      </c>
      <c r="L1970" s="10">
        <f t="shared" si="211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4">
        <f t="shared" si="212"/>
        <v>285</v>
      </c>
      <c r="R1970" s="6">
        <f t="shared" si="213"/>
        <v>279.38</v>
      </c>
      <c r="S1970" s="2" t="str">
        <f t="shared" si="214"/>
        <v>technology</v>
      </c>
      <c r="T1970" s="2" t="str">
        <f t="shared" si="215"/>
        <v>hardware</v>
      </c>
      <c r="U1970" s="2">
        <f t="shared" si="216"/>
        <v>31.041666666671517</v>
      </c>
    </row>
    <row r="1971" spans="1:21" ht="60" x14ac:dyDescent="0.25">
      <c r="A1971" s="2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0">
        <f t="shared" si="210"/>
        <v>42587.792453703703</v>
      </c>
      <c r="K1971" s="4">
        <v>1467831668</v>
      </c>
      <c r="L1971" s="10">
        <f t="shared" si="211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4">
        <f t="shared" si="212"/>
        <v>580</v>
      </c>
      <c r="R1971" s="6">
        <f t="shared" si="213"/>
        <v>61.38</v>
      </c>
      <c r="S1971" s="2" t="str">
        <f t="shared" si="214"/>
        <v>technology</v>
      </c>
      <c r="T1971" s="2" t="str">
        <f t="shared" si="215"/>
        <v>hardware</v>
      </c>
      <c r="U1971" s="2">
        <f t="shared" si="216"/>
        <v>30</v>
      </c>
    </row>
    <row r="1972" spans="1:21" ht="45" x14ac:dyDescent="0.25">
      <c r="A1972" s="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0">
        <f t="shared" si="210"/>
        <v>41384.151631944449</v>
      </c>
      <c r="K1972" s="4">
        <v>1361248701</v>
      </c>
      <c r="L1972" s="10">
        <f t="shared" si="211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4">
        <f t="shared" si="212"/>
        <v>1132</v>
      </c>
      <c r="R1972" s="6">
        <f t="shared" si="213"/>
        <v>80.73</v>
      </c>
      <c r="S1972" s="2" t="str">
        <f t="shared" si="214"/>
        <v>technology</v>
      </c>
      <c r="T1972" s="2" t="str">
        <f t="shared" si="215"/>
        <v>hardware</v>
      </c>
      <c r="U1972" s="2">
        <f t="shared" si="216"/>
        <v>59.958333333335759</v>
      </c>
    </row>
    <row r="1973" spans="1:21" ht="60" x14ac:dyDescent="0.25">
      <c r="A1973" s="2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0">
        <f t="shared" si="210"/>
        <v>41593.166666666664</v>
      </c>
      <c r="K1973" s="4">
        <v>1381752061</v>
      </c>
      <c r="L1973" s="10">
        <f t="shared" si="211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4">
        <f t="shared" si="212"/>
        <v>264</v>
      </c>
      <c r="R1973" s="6">
        <f t="shared" si="213"/>
        <v>272.36</v>
      </c>
      <c r="S1973" s="2" t="str">
        <f t="shared" si="214"/>
        <v>technology</v>
      </c>
      <c r="T1973" s="2" t="str">
        <f t="shared" si="215"/>
        <v>hardware</v>
      </c>
      <c r="U1973" s="2">
        <f t="shared" si="216"/>
        <v>31.66596064814803</v>
      </c>
    </row>
    <row r="1974" spans="1:21" ht="60" x14ac:dyDescent="0.25">
      <c r="A1974" s="2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0">
        <f t="shared" si="210"/>
        <v>41231.053749999999</v>
      </c>
      <c r="K1974" s="4">
        <v>1350605844</v>
      </c>
      <c r="L1974" s="10">
        <f t="shared" si="211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4">
        <f t="shared" si="212"/>
        <v>675</v>
      </c>
      <c r="R1974" s="6">
        <f t="shared" si="213"/>
        <v>70.849999999999994</v>
      </c>
      <c r="S1974" s="2" t="str">
        <f t="shared" si="214"/>
        <v>technology</v>
      </c>
      <c r="T1974" s="2" t="str">
        <f t="shared" si="215"/>
        <v>hardware</v>
      </c>
      <c r="U1974" s="2">
        <f t="shared" si="216"/>
        <v>30.041666666664241</v>
      </c>
    </row>
    <row r="1975" spans="1:21" ht="60" x14ac:dyDescent="0.25">
      <c r="A1975" s="2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0">
        <f t="shared" si="210"/>
        <v>42588.291666666672</v>
      </c>
      <c r="K1975" s="4">
        <v>1467134464</v>
      </c>
      <c r="L1975" s="10">
        <f t="shared" si="211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4">
        <f t="shared" si="212"/>
        <v>257</v>
      </c>
      <c r="R1975" s="6">
        <f t="shared" si="213"/>
        <v>247.94</v>
      </c>
      <c r="S1975" s="2" t="str">
        <f t="shared" si="214"/>
        <v>technology</v>
      </c>
      <c r="T1975" s="2" t="str">
        <f t="shared" si="215"/>
        <v>hardware</v>
      </c>
      <c r="U1975" s="2">
        <f t="shared" si="216"/>
        <v>38.568703703713254</v>
      </c>
    </row>
    <row r="1976" spans="1:21" ht="60" x14ac:dyDescent="0.25">
      <c r="A1976" s="2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0">
        <f t="shared" si="210"/>
        <v>41505.334131944444</v>
      </c>
      <c r="K1976" s="4">
        <v>1371715269</v>
      </c>
      <c r="L1976" s="10">
        <f t="shared" si="211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4">
        <f t="shared" si="212"/>
        <v>376</v>
      </c>
      <c r="R1976" s="6">
        <f t="shared" si="213"/>
        <v>186.81</v>
      </c>
      <c r="S1976" s="2" t="str">
        <f t="shared" si="214"/>
        <v>technology</v>
      </c>
      <c r="T1976" s="2" t="str">
        <f t="shared" si="215"/>
        <v>hardware</v>
      </c>
      <c r="U1976" s="2">
        <f t="shared" si="216"/>
        <v>60</v>
      </c>
    </row>
    <row r="1977" spans="1:21" ht="30" x14ac:dyDescent="0.25">
      <c r="A1977" s="2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0">
        <f t="shared" si="210"/>
        <v>41343.755219907405</v>
      </c>
      <c r="K1977" s="4">
        <v>1360346851</v>
      </c>
      <c r="L1977" s="10">
        <f t="shared" si="211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4">
        <f t="shared" si="212"/>
        <v>209</v>
      </c>
      <c r="R1977" s="6">
        <f t="shared" si="213"/>
        <v>131.99</v>
      </c>
      <c r="S1977" s="2" t="str">
        <f t="shared" si="214"/>
        <v>technology</v>
      </c>
      <c r="T1977" s="2" t="str">
        <f t="shared" si="215"/>
        <v>hardware</v>
      </c>
      <c r="U1977" s="2">
        <f t="shared" si="216"/>
        <v>30</v>
      </c>
    </row>
    <row r="1978" spans="1:21" ht="30" x14ac:dyDescent="0.25">
      <c r="A1978" s="2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0">
        <f t="shared" si="210"/>
        <v>41468.899594907409</v>
      </c>
      <c r="K1978" s="4">
        <v>1371159325</v>
      </c>
      <c r="L1978" s="10">
        <f t="shared" si="211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4">
        <f t="shared" si="212"/>
        <v>347</v>
      </c>
      <c r="R1978" s="6">
        <f t="shared" si="213"/>
        <v>29.31</v>
      </c>
      <c r="S1978" s="2" t="str">
        <f t="shared" si="214"/>
        <v>technology</v>
      </c>
      <c r="T1978" s="2" t="str">
        <f t="shared" si="215"/>
        <v>hardware</v>
      </c>
      <c r="U1978" s="2">
        <f t="shared" si="216"/>
        <v>30</v>
      </c>
    </row>
    <row r="1979" spans="1:21" ht="45" x14ac:dyDescent="0.25">
      <c r="A1979" s="2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0">
        <f t="shared" si="210"/>
        <v>42357.332638888889</v>
      </c>
      <c r="K1979" s="4">
        <v>1446527540</v>
      </c>
      <c r="L1979" s="10">
        <f t="shared" si="211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4">
        <f t="shared" si="212"/>
        <v>403</v>
      </c>
      <c r="R1979" s="6">
        <f t="shared" si="213"/>
        <v>245.02</v>
      </c>
      <c r="S1979" s="2" t="str">
        <f t="shared" si="214"/>
        <v>technology</v>
      </c>
      <c r="T1979" s="2" t="str">
        <f t="shared" si="215"/>
        <v>hardware</v>
      </c>
      <c r="U1979" s="2">
        <f t="shared" si="216"/>
        <v>46.115740740737238</v>
      </c>
    </row>
    <row r="1980" spans="1:21" ht="60" x14ac:dyDescent="0.25">
      <c r="A1980" s="2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0">
        <f t="shared" si="210"/>
        <v>41072.291666666664</v>
      </c>
      <c r="K1980" s="4">
        <v>1336627492</v>
      </c>
      <c r="L1980" s="10">
        <f t="shared" si="211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4">
        <f t="shared" si="212"/>
        <v>1027</v>
      </c>
      <c r="R1980" s="6">
        <f t="shared" si="213"/>
        <v>1323.25</v>
      </c>
      <c r="S1980" s="2" t="str">
        <f t="shared" si="214"/>
        <v>technology</v>
      </c>
      <c r="T1980" s="2" t="str">
        <f t="shared" si="215"/>
        <v>hardware</v>
      </c>
      <c r="U1980" s="2">
        <f t="shared" si="216"/>
        <v>33.066064814811398</v>
      </c>
    </row>
    <row r="1981" spans="1:21" ht="45" x14ac:dyDescent="0.25">
      <c r="A1981" s="2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0">
        <f t="shared" si="210"/>
        <v>42327.207638888889</v>
      </c>
      <c r="K1981" s="4">
        <v>1444734146</v>
      </c>
      <c r="L1981" s="10">
        <f t="shared" si="211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4">
        <f t="shared" si="212"/>
        <v>115</v>
      </c>
      <c r="R1981" s="6">
        <f t="shared" si="213"/>
        <v>282.66000000000003</v>
      </c>
      <c r="S1981" s="2" t="str">
        <f t="shared" si="214"/>
        <v>technology</v>
      </c>
      <c r="T1981" s="2" t="str">
        <f t="shared" si="215"/>
        <v>hardware</v>
      </c>
      <c r="U1981" s="2">
        <f t="shared" si="216"/>
        <v>36.74761574074364</v>
      </c>
    </row>
    <row r="1982" spans="1:21" ht="30" x14ac:dyDescent="0.25">
      <c r="A1982" s="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0">
        <f t="shared" si="210"/>
        <v>42463.500717592593</v>
      </c>
      <c r="K1982" s="4">
        <v>1456232462</v>
      </c>
      <c r="L1982" s="10">
        <f t="shared" si="211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4">
        <f t="shared" si="212"/>
        <v>355</v>
      </c>
      <c r="R1982" s="6">
        <f t="shared" si="213"/>
        <v>91.21</v>
      </c>
      <c r="S1982" s="2" t="str">
        <f t="shared" si="214"/>
        <v>technology</v>
      </c>
      <c r="T1982" s="2" t="str">
        <f t="shared" si="215"/>
        <v>hardware</v>
      </c>
      <c r="U1982" s="2">
        <f t="shared" si="216"/>
        <v>39.958333333335759</v>
      </c>
    </row>
    <row r="1983" spans="1:21" ht="60" x14ac:dyDescent="0.25">
      <c r="A1983" s="2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0">
        <f t="shared" si="210"/>
        <v>41829.725289351853</v>
      </c>
      <c r="K1983" s="4">
        <v>1402334665</v>
      </c>
      <c r="L1983" s="10">
        <f t="shared" si="211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4">
        <f t="shared" si="212"/>
        <v>6</v>
      </c>
      <c r="R1983" s="6">
        <f t="shared" si="213"/>
        <v>31.75</v>
      </c>
      <c r="S1983" s="2" t="str">
        <f t="shared" si="214"/>
        <v>photography</v>
      </c>
      <c r="T1983" s="2" t="str">
        <f t="shared" si="215"/>
        <v>people</v>
      </c>
      <c r="U1983" s="2">
        <f t="shared" si="216"/>
        <v>30</v>
      </c>
    </row>
    <row r="1984" spans="1:21" ht="45" x14ac:dyDescent="0.25">
      <c r="A1984" s="2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0">
        <f t="shared" si="210"/>
        <v>42708.628321759257</v>
      </c>
      <c r="K1984" s="4">
        <v>1478268287</v>
      </c>
      <c r="L1984" s="10">
        <f t="shared" si="211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4">
        <f t="shared" si="212"/>
        <v>0</v>
      </c>
      <c r="R1984" s="6">
        <f t="shared" si="213"/>
        <v>0</v>
      </c>
      <c r="S1984" s="2" t="str">
        <f t="shared" si="214"/>
        <v>photography</v>
      </c>
      <c r="T1984" s="2" t="str">
        <f t="shared" si="215"/>
        <v>people</v>
      </c>
      <c r="U1984" s="2">
        <f t="shared" si="216"/>
        <v>30.041666666664241</v>
      </c>
    </row>
    <row r="1985" spans="1:21" ht="60" x14ac:dyDescent="0.25">
      <c r="A1985" s="2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0">
        <f t="shared" si="210"/>
        <v>42615.291666666672</v>
      </c>
      <c r="K1985" s="4">
        <v>1470874618</v>
      </c>
      <c r="L1985" s="10">
        <f t="shared" si="211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4">
        <f t="shared" si="212"/>
        <v>5</v>
      </c>
      <c r="R1985" s="6">
        <f t="shared" si="213"/>
        <v>88.69</v>
      </c>
      <c r="S1985" s="2" t="str">
        <f t="shared" si="214"/>
        <v>photography</v>
      </c>
      <c r="T1985" s="2" t="str">
        <f t="shared" si="215"/>
        <v>people</v>
      </c>
      <c r="U1985" s="2">
        <f t="shared" si="216"/>
        <v>22.279884259260143</v>
      </c>
    </row>
    <row r="1986" spans="1:21" ht="60" x14ac:dyDescent="0.25">
      <c r="A1986" s="2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0">
        <f t="shared" si="210"/>
        <v>41973.831956018519</v>
      </c>
      <c r="K1986" s="4">
        <v>1412189881</v>
      </c>
      <c r="L1986" s="10">
        <f t="shared" si="211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4">
        <f t="shared" si="212"/>
        <v>22</v>
      </c>
      <c r="R1986" s="6">
        <f t="shared" si="213"/>
        <v>453.14</v>
      </c>
      <c r="S1986" s="2" t="str">
        <f t="shared" si="214"/>
        <v>photography</v>
      </c>
      <c r="T1986" s="2" t="str">
        <f t="shared" si="215"/>
        <v>people</v>
      </c>
      <c r="U1986" s="2">
        <f t="shared" si="216"/>
        <v>60.041666666671517</v>
      </c>
    </row>
    <row r="1987" spans="1:21" ht="60" x14ac:dyDescent="0.25">
      <c r="A1987" s="2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0">
        <f t="shared" ref="J1987:J2050" si="217">(((I1987/60)/60)/24)+DATE(1970,1,1)</f>
        <v>42584.958333333328</v>
      </c>
      <c r="K1987" s="4">
        <v>1467650771</v>
      </c>
      <c r="L1987" s="10">
        <f t="shared" ref="L1987:L2050" si="218">(((K1987/60)/60)/24)+DATE(1970,1,1)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4">
        <f t="shared" ref="Q1987:Q2050" si="219">ROUNDUP((E1987/D1987)*100,0)</f>
        <v>4</v>
      </c>
      <c r="R1987" s="6">
        <f t="shared" ref="R1987:R2050" si="220">IF(E1987&lt;&gt;0,ROUND(E1987/N1987,2),0)</f>
        <v>12.75</v>
      </c>
      <c r="S1987" s="2" t="str">
        <f t="shared" ref="S1987:S2050" si="221">LEFT(P1987,SEARCH("/",P1987,1)-1)</f>
        <v>photography</v>
      </c>
      <c r="T1987" s="2" t="str">
        <f t="shared" ref="T1987:T2050" si="222">RIGHT(P1987,LEN(P1987)-SEARCH("/",P1987,1))</f>
        <v>people</v>
      </c>
      <c r="U1987" s="2">
        <f t="shared" ref="U1987:U2050" si="223">J1987-L1987</f>
        <v>29.259594907402061</v>
      </c>
    </row>
    <row r="1988" spans="1:21" ht="60" x14ac:dyDescent="0.25">
      <c r="A1988" s="2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0">
        <f t="shared" si="217"/>
        <v>42443.392164351855</v>
      </c>
      <c r="K1988" s="4">
        <v>1455359083</v>
      </c>
      <c r="L1988" s="10">
        <f t="shared" si="218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4">
        <f t="shared" si="219"/>
        <v>1</v>
      </c>
      <c r="R1988" s="6">
        <f t="shared" si="220"/>
        <v>1</v>
      </c>
      <c r="S1988" s="2" t="str">
        <f t="shared" si="221"/>
        <v>photography</v>
      </c>
      <c r="T1988" s="2" t="str">
        <f t="shared" si="222"/>
        <v>people</v>
      </c>
      <c r="U1988" s="2">
        <f t="shared" si="223"/>
        <v>29.958333333343035</v>
      </c>
    </row>
    <row r="1989" spans="1:21" ht="30" x14ac:dyDescent="0.25">
      <c r="A1989" s="2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0">
        <f t="shared" si="217"/>
        <v>42064.639768518522</v>
      </c>
      <c r="K1989" s="4">
        <v>1422631276</v>
      </c>
      <c r="L1989" s="10">
        <f t="shared" si="218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4">
        <f t="shared" si="219"/>
        <v>43</v>
      </c>
      <c r="R1989" s="6">
        <f t="shared" si="220"/>
        <v>83.43</v>
      </c>
      <c r="S1989" s="2" t="str">
        <f t="shared" si="221"/>
        <v>photography</v>
      </c>
      <c r="T1989" s="2" t="str">
        <f t="shared" si="222"/>
        <v>people</v>
      </c>
      <c r="U1989" s="2">
        <f t="shared" si="223"/>
        <v>30</v>
      </c>
    </row>
    <row r="1990" spans="1:21" x14ac:dyDescent="0.25">
      <c r="A1990" s="2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0">
        <f t="shared" si="217"/>
        <v>42236.763217592597</v>
      </c>
      <c r="K1990" s="4">
        <v>1437502742</v>
      </c>
      <c r="L1990" s="10">
        <f t="shared" si="218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4">
        <f t="shared" si="219"/>
        <v>1</v>
      </c>
      <c r="R1990" s="6">
        <f t="shared" si="220"/>
        <v>25</v>
      </c>
      <c r="S1990" s="2" t="str">
        <f t="shared" si="221"/>
        <v>photography</v>
      </c>
      <c r="T1990" s="2" t="str">
        <f t="shared" si="222"/>
        <v>people</v>
      </c>
      <c r="U1990" s="2">
        <f t="shared" si="223"/>
        <v>30</v>
      </c>
    </row>
    <row r="1991" spans="1:21" ht="45" x14ac:dyDescent="0.25">
      <c r="A1991" s="2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0">
        <f t="shared" si="217"/>
        <v>42715.680648148147</v>
      </c>
      <c r="K1991" s="4">
        <v>1478881208</v>
      </c>
      <c r="L1991" s="10">
        <f t="shared" si="218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4">
        <f t="shared" si="219"/>
        <v>1</v>
      </c>
      <c r="R1991" s="6">
        <f t="shared" si="220"/>
        <v>50</v>
      </c>
      <c r="S1991" s="2" t="str">
        <f t="shared" si="221"/>
        <v>photography</v>
      </c>
      <c r="T1991" s="2" t="str">
        <f t="shared" si="222"/>
        <v>people</v>
      </c>
      <c r="U1991" s="2">
        <f t="shared" si="223"/>
        <v>30</v>
      </c>
    </row>
    <row r="1992" spans="1:21" ht="60" x14ac:dyDescent="0.25">
      <c r="A1992" s="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0">
        <f t="shared" si="217"/>
        <v>42413.195972222224</v>
      </c>
      <c r="K1992" s="4">
        <v>1454042532</v>
      </c>
      <c r="L1992" s="10">
        <f t="shared" si="218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4">
        <f t="shared" si="219"/>
        <v>17</v>
      </c>
      <c r="R1992" s="6">
        <f t="shared" si="220"/>
        <v>101.8</v>
      </c>
      <c r="S1992" s="2" t="str">
        <f t="shared" si="221"/>
        <v>photography</v>
      </c>
      <c r="T1992" s="2" t="str">
        <f t="shared" si="222"/>
        <v>people</v>
      </c>
      <c r="U1992" s="2">
        <f t="shared" si="223"/>
        <v>15</v>
      </c>
    </row>
    <row r="1993" spans="1:21" ht="30" x14ac:dyDescent="0.25">
      <c r="A1993" s="2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0">
        <f t="shared" si="217"/>
        <v>42188.89335648148</v>
      </c>
      <c r="K1993" s="4">
        <v>1434144386</v>
      </c>
      <c r="L1993" s="10">
        <f t="shared" si="218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4">
        <f t="shared" si="219"/>
        <v>7</v>
      </c>
      <c r="R1993" s="6">
        <f t="shared" si="220"/>
        <v>46.67</v>
      </c>
      <c r="S1993" s="2" t="str">
        <f t="shared" si="221"/>
        <v>photography</v>
      </c>
      <c r="T1993" s="2" t="str">
        <f t="shared" si="222"/>
        <v>people</v>
      </c>
      <c r="U1993" s="2">
        <f t="shared" si="223"/>
        <v>21</v>
      </c>
    </row>
    <row r="1994" spans="1:21" ht="30" x14ac:dyDescent="0.25">
      <c r="A1994" s="2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0">
        <f t="shared" si="217"/>
        <v>42053.143414351856</v>
      </c>
      <c r="K1994" s="4">
        <v>1421637991</v>
      </c>
      <c r="L1994" s="10">
        <f t="shared" si="218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4">
        <f t="shared" si="219"/>
        <v>1</v>
      </c>
      <c r="R1994" s="6">
        <f t="shared" si="220"/>
        <v>1</v>
      </c>
      <c r="S1994" s="2" t="str">
        <f t="shared" si="221"/>
        <v>photography</v>
      </c>
      <c r="T1994" s="2" t="str">
        <f t="shared" si="222"/>
        <v>people</v>
      </c>
      <c r="U1994" s="2">
        <f t="shared" si="223"/>
        <v>30</v>
      </c>
    </row>
    <row r="1995" spans="1:21" ht="60" x14ac:dyDescent="0.25">
      <c r="A1995" s="2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0">
        <f t="shared" si="217"/>
        <v>42359.58839120371</v>
      </c>
      <c r="K1995" s="4">
        <v>1448114837</v>
      </c>
      <c r="L1995" s="10">
        <f t="shared" si="218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4">
        <f t="shared" si="219"/>
        <v>0</v>
      </c>
      <c r="R1995" s="6">
        <f t="shared" si="220"/>
        <v>0</v>
      </c>
      <c r="S1995" s="2" t="str">
        <f t="shared" si="221"/>
        <v>photography</v>
      </c>
      <c r="T1995" s="2" t="str">
        <f t="shared" si="222"/>
        <v>people</v>
      </c>
      <c r="U1995" s="2">
        <f t="shared" si="223"/>
        <v>30</v>
      </c>
    </row>
    <row r="1996" spans="1:21" ht="60" x14ac:dyDescent="0.25">
      <c r="A1996" s="2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0">
        <f t="shared" si="217"/>
        <v>42711.047939814816</v>
      </c>
      <c r="K1996" s="4">
        <v>1475885342</v>
      </c>
      <c r="L1996" s="10">
        <f t="shared" si="218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4">
        <f t="shared" si="219"/>
        <v>0</v>
      </c>
      <c r="R1996" s="6">
        <f t="shared" si="220"/>
        <v>0</v>
      </c>
      <c r="S1996" s="2" t="str">
        <f t="shared" si="221"/>
        <v>photography</v>
      </c>
      <c r="T1996" s="2" t="str">
        <f t="shared" si="222"/>
        <v>people</v>
      </c>
      <c r="U1996" s="2">
        <f t="shared" si="223"/>
        <v>60.041666666671517</v>
      </c>
    </row>
    <row r="1997" spans="1:21" ht="60" x14ac:dyDescent="0.25">
      <c r="A1997" s="2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0">
        <f t="shared" si="217"/>
        <v>42201.902037037042</v>
      </c>
      <c r="K1997" s="4">
        <v>1435354736</v>
      </c>
      <c r="L1997" s="10">
        <f t="shared" si="218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4">
        <f t="shared" si="219"/>
        <v>8</v>
      </c>
      <c r="R1997" s="6">
        <f t="shared" si="220"/>
        <v>26</v>
      </c>
      <c r="S1997" s="2" t="str">
        <f t="shared" si="221"/>
        <v>photography</v>
      </c>
      <c r="T1997" s="2" t="str">
        <f t="shared" si="222"/>
        <v>people</v>
      </c>
      <c r="U1997" s="2">
        <f t="shared" si="223"/>
        <v>20</v>
      </c>
    </row>
    <row r="1998" spans="1:21" ht="60" x14ac:dyDescent="0.25">
      <c r="A1998" s="2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0">
        <f t="shared" si="217"/>
        <v>41830.819571759261</v>
      </c>
      <c r="K1998" s="4">
        <v>1402429211</v>
      </c>
      <c r="L1998" s="10">
        <f t="shared" si="218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4">
        <f t="shared" si="219"/>
        <v>0</v>
      </c>
      <c r="R1998" s="6">
        <f t="shared" si="220"/>
        <v>0</v>
      </c>
      <c r="S1998" s="2" t="str">
        <f t="shared" si="221"/>
        <v>photography</v>
      </c>
      <c r="T1998" s="2" t="str">
        <f t="shared" si="222"/>
        <v>people</v>
      </c>
      <c r="U1998" s="2">
        <f t="shared" si="223"/>
        <v>30</v>
      </c>
    </row>
    <row r="1999" spans="1:21" ht="60" x14ac:dyDescent="0.25">
      <c r="A1999" s="2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0">
        <f t="shared" si="217"/>
        <v>41877.930694444447</v>
      </c>
      <c r="K1999" s="4">
        <v>1406499612</v>
      </c>
      <c r="L1999" s="10">
        <f t="shared" si="218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4">
        <f t="shared" si="219"/>
        <v>0</v>
      </c>
      <c r="R1999" s="6">
        <f t="shared" si="220"/>
        <v>0</v>
      </c>
      <c r="S1999" s="2" t="str">
        <f t="shared" si="221"/>
        <v>photography</v>
      </c>
      <c r="T1999" s="2" t="str">
        <f t="shared" si="222"/>
        <v>people</v>
      </c>
      <c r="U1999" s="2">
        <f t="shared" si="223"/>
        <v>30</v>
      </c>
    </row>
    <row r="2000" spans="1:21" ht="60" x14ac:dyDescent="0.25">
      <c r="A2000" s="2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0">
        <f t="shared" si="217"/>
        <v>41852.118495370371</v>
      </c>
      <c r="K2000" s="4">
        <v>1402973438</v>
      </c>
      <c r="L2000" s="10">
        <f t="shared" si="218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4">
        <f t="shared" si="219"/>
        <v>27</v>
      </c>
      <c r="R2000" s="6">
        <f t="shared" si="220"/>
        <v>218.33</v>
      </c>
      <c r="S2000" s="2" t="str">
        <f t="shared" si="221"/>
        <v>photography</v>
      </c>
      <c r="T2000" s="2" t="str">
        <f t="shared" si="222"/>
        <v>people</v>
      </c>
      <c r="U2000" s="2">
        <f t="shared" si="223"/>
        <v>45</v>
      </c>
    </row>
    <row r="2001" spans="1:21" ht="45" x14ac:dyDescent="0.25">
      <c r="A2001" s="2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0">
        <f t="shared" si="217"/>
        <v>41956.524398148147</v>
      </c>
      <c r="K2001" s="4">
        <v>1413286508</v>
      </c>
      <c r="L2001" s="10">
        <f t="shared" si="218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4">
        <f t="shared" si="219"/>
        <v>1</v>
      </c>
      <c r="R2001" s="6">
        <f t="shared" si="220"/>
        <v>33.71</v>
      </c>
      <c r="S2001" s="2" t="str">
        <f t="shared" si="221"/>
        <v>photography</v>
      </c>
      <c r="T2001" s="2" t="str">
        <f t="shared" si="222"/>
        <v>people</v>
      </c>
      <c r="U2001" s="2">
        <f t="shared" si="223"/>
        <v>30.041666666664241</v>
      </c>
    </row>
    <row r="2002" spans="1:21" ht="60" x14ac:dyDescent="0.25">
      <c r="A2002" s="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0">
        <f t="shared" si="217"/>
        <v>42375.951539351852</v>
      </c>
      <c r="K2002" s="4">
        <v>1449528613</v>
      </c>
      <c r="L2002" s="10">
        <f t="shared" si="218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4">
        <f t="shared" si="219"/>
        <v>13</v>
      </c>
      <c r="R2002" s="6">
        <f t="shared" si="220"/>
        <v>25</v>
      </c>
      <c r="S2002" s="2" t="str">
        <f t="shared" si="221"/>
        <v>photography</v>
      </c>
      <c r="T2002" s="2" t="str">
        <f t="shared" si="222"/>
        <v>people</v>
      </c>
      <c r="U2002" s="2">
        <f t="shared" si="223"/>
        <v>30</v>
      </c>
    </row>
    <row r="2003" spans="1:21" ht="45" x14ac:dyDescent="0.25">
      <c r="A2003" s="2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0">
        <f t="shared" si="217"/>
        <v>42167.833333333328</v>
      </c>
      <c r="K2003" s="4">
        <v>1431406916</v>
      </c>
      <c r="L2003" s="10">
        <f t="shared" si="218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4">
        <f t="shared" si="219"/>
        <v>383</v>
      </c>
      <c r="R2003" s="6">
        <f t="shared" si="220"/>
        <v>128.38999999999999</v>
      </c>
      <c r="S2003" s="2" t="str">
        <f t="shared" si="221"/>
        <v>technology</v>
      </c>
      <c r="T2003" s="2" t="str">
        <f t="shared" si="222"/>
        <v>hardware</v>
      </c>
      <c r="U2003" s="2">
        <f t="shared" si="223"/>
        <v>31.623657407399151</v>
      </c>
    </row>
    <row r="2004" spans="1:21" ht="45" x14ac:dyDescent="0.25">
      <c r="A2004" s="2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0">
        <f t="shared" si="217"/>
        <v>42758.71230324074</v>
      </c>
      <c r="K2004" s="4">
        <v>1482599143</v>
      </c>
      <c r="L2004" s="10">
        <f t="shared" si="218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4">
        <f t="shared" si="219"/>
        <v>217</v>
      </c>
      <c r="R2004" s="6">
        <f t="shared" si="220"/>
        <v>78.83</v>
      </c>
      <c r="S2004" s="2" t="str">
        <f t="shared" si="221"/>
        <v>technology</v>
      </c>
      <c r="T2004" s="2" t="str">
        <f t="shared" si="222"/>
        <v>hardware</v>
      </c>
      <c r="U2004" s="2">
        <f t="shared" si="223"/>
        <v>30</v>
      </c>
    </row>
    <row r="2005" spans="1:21" ht="60" x14ac:dyDescent="0.25">
      <c r="A2005" s="2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0">
        <f t="shared" si="217"/>
        <v>40361.958333333336</v>
      </c>
      <c r="K2005" s="4">
        <v>1276830052</v>
      </c>
      <c r="L2005" s="10">
        <f t="shared" si="218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4">
        <f t="shared" si="219"/>
        <v>312</v>
      </c>
      <c r="R2005" s="6">
        <f t="shared" si="220"/>
        <v>91.76</v>
      </c>
      <c r="S2005" s="2" t="str">
        <f t="shared" si="221"/>
        <v>technology</v>
      </c>
      <c r="T2005" s="2" t="str">
        <f t="shared" si="222"/>
        <v>hardware</v>
      </c>
      <c r="U2005" s="2">
        <f t="shared" si="223"/>
        <v>14.83273148148146</v>
      </c>
    </row>
    <row r="2006" spans="1:21" ht="60" x14ac:dyDescent="0.25">
      <c r="A2006" s="2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0">
        <f t="shared" si="217"/>
        <v>41830.604895833334</v>
      </c>
      <c r="K2006" s="4">
        <v>1402410663</v>
      </c>
      <c r="L2006" s="10">
        <f t="shared" si="218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4">
        <f t="shared" si="219"/>
        <v>235</v>
      </c>
      <c r="R2006" s="6">
        <f t="shared" si="220"/>
        <v>331.1</v>
      </c>
      <c r="S2006" s="2" t="str">
        <f t="shared" si="221"/>
        <v>technology</v>
      </c>
      <c r="T2006" s="2" t="str">
        <f t="shared" si="222"/>
        <v>hardware</v>
      </c>
      <c r="U2006" s="2">
        <f t="shared" si="223"/>
        <v>30</v>
      </c>
    </row>
    <row r="2007" spans="1:21" ht="60" x14ac:dyDescent="0.25">
      <c r="A2007" s="2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0">
        <f t="shared" si="217"/>
        <v>41563.165972222225</v>
      </c>
      <c r="K2007" s="4">
        <v>1379532618</v>
      </c>
      <c r="L2007" s="10">
        <f t="shared" si="218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4">
        <f t="shared" si="219"/>
        <v>124</v>
      </c>
      <c r="R2007" s="6">
        <f t="shared" si="220"/>
        <v>194.26</v>
      </c>
      <c r="S2007" s="2" t="str">
        <f t="shared" si="221"/>
        <v>technology</v>
      </c>
      <c r="T2007" s="2" t="str">
        <f t="shared" si="222"/>
        <v>hardware</v>
      </c>
      <c r="U2007" s="2">
        <f t="shared" si="223"/>
        <v>27.353263888893707</v>
      </c>
    </row>
    <row r="2008" spans="1:21" ht="60" x14ac:dyDescent="0.25">
      <c r="A2008" s="2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0">
        <f t="shared" si="217"/>
        <v>41976.542187500003</v>
      </c>
      <c r="K2008" s="4">
        <v>1414584045</v>
      </c>
      <c r="L2008" s="10">
        <f t="shared" si="218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4">
        <f t="shared" si="219"/>
        <v>248</v>
      </c>
      <c r="R2008" s="6">
        <f t="shared" si="220"/>
        <v>408.98</v>
      </c>
      <c r="S2008" s="2" t="str">
        <f t="shared" si="221"/>
        <v>technology</v>
      </c>
      <c r="T2008" s="2" t="str">
        <f t="shared" si="222"/>
        <v>hardware</v>
      </c>
      <c r="U2008" s="2">
        <f t="shared" si="223"/>
        <v>35.041666666671517</v>
      </c>
    </row>
    <row r="2009" spans="1:21" ht="60" x14ac:dyDescent="0.25">
      <c r="A2009" s="2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0">
        <f t="shared" si="217"/>
        <v>40414.166666666664</v>
      </c>
      <c r="K2009" s="4">
        <v>1276891586</v>
      </c>
      <c r="L2009" s="10">
        <f t="shared" si="218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4">
        <f t="shared" si="219"/>
        <v>116</v>
      </c>
      <c r="R2009" s="6">
        <f t="shared" si="220"/>
        <v>84.46</v>
      </c>
      <c r="S2009" s="2" t="str">
        <f t="shared" si="221"/>
        <v>technology</v>
      </c>
      <c r="T2009" s="2" t="str">
        <f t="shared" si="222"/>
        <v>hardware</v>
      </c>
      <c r="U2009" s="2">
        <f t="shared" si="223"/>
        <v>66.328865740739275</v>
      </c>
    </row>
    <row r="2010" spans="1:21" ht="60" x14ac:dyDescent="0.25">
      <c r="A2010" s="2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0">
        <f t="shared" si="217"/>
        <v>40805.604421296295</v>
      </c>
      <c r="K2010" s="4">
        <v>1312641022</v>
      </c>
      <c r="L2010" s="10">
        <f t="shared" si="218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4">
        <f t="shared" si="219"/>
        <v>118</v>
      </c>
      <c r="R2010" s="6">
        <f t="shared" si="220"/>
        <v>44.85</v>
      </c>
      <c r="S2010" s="2" t="str">
        <f t="shared" si="221"/>
        <v>technology</v>
      </c>
      <c r="T2010" s="2" t="str">
        <f t="shared" si="222"/>
        <v>hardware</v>
      </c>
      <c r="U2010" s="2">
        <f t="shared" si="223"/>
        <v>44</v>
      </c>
    </row>
    <row r="2011" spans="1:21" ht="60" x14ac:dyDescent="0.25">
      <c r="A2011" s="2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0">
        <f t="shared" si="217"/>
        <v>42697.365081018521</v>
      </c>
      <c r="K2011" s="4">
        <v>1476776743</v>
      </c>
      <c r="L2011" s="10">
        <f t="shared" si="218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4">
        <f t="shared" si="219"/>
        <v>306</v>
      </c>
      <c r="R2011" s="6">
        <f t="shared" si="220"/>
        <v>383.36</v>
      </c>
      <c r="S2011" s="2" t="str">
        <f t="shared" si="221"/>
        <v>technology</v>
      </c>
      <c r="T2011" s="2" t="str">
        <f t="shared" si="222"/>
        <v>hardware</v>
      </c>
      <c r="U2011" s="2">
        <f t="shared" si="223"/>
        <v>36.041666666671517</v>
      </c>
    </row>
    <row r="2012" spans="1:21" ht="30" x14ac:dyDescent="0.25">
      <c r="A2012" s="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0">
        <f t="shared" si="217"/>
        <v>42600.996423611112</v>
      </c>
      <c r="K2012" s="4">
        <v>1468972491</v>
      </c>
      <c r="L2012" s="10">
        <f t="shared" si="218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4">
        <f t="shared" si="219"/>
        <v>321</v>
      </c>
      <c r="R2012" s="6">
        <f t="shared" si="220"/>
        <v>55.28</v>
      </c>
      <c r="S2012" s="2" t="str">
        <f t="shared" si="221"/>
        <v>technology</v>
      </c>
      <c r="T2012" s="2" t="str">
        <f t="shared" si="222"/>
        <v>hardware</v>
      </c>
      <c r="U2012" s="2">
        <f t="shared" si="223"/>
        <v>30</v>
      </c>
    </row>
    <row r="2013" spans="1:21" ht="45" x14ac:dyDescent="0.25">
      <c r="A2013" s="2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0">
        <f t="shared" si="217"/>
        <v>42380.958333333328</v>
      </c>
      <c r="K2013" s="4">
        <v>1449650173</v>
      </c>
      <c r="L2013" s="10">
        <f t="shared" si="218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4">
        <f t="shared" si="219"/>
        <v>820</v>
      </c>
      <c r="R2013" s="6">
        <f t="shared" si="220"/>
        <v>422.02</v>
      </c>
      <c r="S2013" s="2" t="str">
        <f t="shared" si="221"/>
        <v>technology</v>
      </c>
      <c r="T2013" s="2" t="str">
        <f t="shared" si="222"/>
        <v>hardware</v>
      </c>
      <c r="U2013" s="2">
        <f t="shared" si="223"/>
        <v>33.599849537029513</v>
      </c>
    </row>
    <row r="2014" spans="1:21" ht="45" x14ac:dyDescent="0.25">
      <c r="A2014" s="2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0">
        <f t="shared" si="217"/>
        <v>42040.822233796294</v>
      </c>
      <c r="K2014" s="4">
        <v>1420573441</v>
      </c>
      <c r="L2014" s="10">
        <f t="shared" si="218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4">
        <f t="shared" si="219"/>
        <v>235</v>
      </c>
      <c r="R2014" s="6">
        <f t="shared" si="220"/>
        <v>64.180000000000007</v>
      </c>
      <c r="S2014" s="2" t="str">
        <f t="shared" si="221"/>
        <v>technology</v>
      </c>
      <c r="T2014" s="2" t="str">
        <f t="shared" si="222"/>
        <v>hardware</v>
      </c>
      <c r="U2014" s="2">
        <f t="shared" si="223"/>
        <v>30</v>
      </c>
    </row>
    <row r="2015" spans="1:21" ht="60" x14ac:dyDescent="0.25">
      <c r="A2015" s="2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0">
        <f t="shared" si="217"/>
        <v>42559.960810185185</v>
      </c>
      <c r="K2015" s="4">
        <v>1462835014</v>
      </c>
      <c r="L2015" s="10">
        <f t="shared" si="218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4">
        <f t="shared" si="219"/>
        <v>495</v>
      </c>
      <c r="R2015" s="6">
        <f t="shared" si="220"/>
        <v>173.58</v>
      </c>
      <c r="S2015" s="2" t="str">
        <f t="shared" si="221"/>
        <v>technology</v>
      </c>
      <c r="T2015" s="2" t="str">
        <f t="shared" si="222"/>
        <v>hardware</v>
      </c>
      <c r="U2015" s="2">
        <f t="shared" si="223"/>
        <v>60</v>
      </c>
    </row>
    <row r="2016" spans="1:21" ht="45" x14ac:dyDescent="0.25">
      <c r="A2016" s="2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0">
        <f t="shared" si="217"/>
        <v>41358.172905092593</v>
      </c>
      <c r="K2016" s="4">
        <v>1361250539</v>
      </c>
      <c r="L2016" s="10">
        <f t="shared" si="218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4">
        <f t="shared" si="219"/>
        <v>7814</v>
      </c>
      <c r="R2016" s="6">
        <f t="shared" si="220"/>
        <v>88.6</v>
      </c>
      <c r="S2016" s="2" t="str">
        <f t="shared" si="221"/>
        <v>technology</v>
      </c>
      <c r="T2016" s="2" t="str">
        <f t="shared" si="222"/>
        <v>hardware</v>
      </c>
      <c r="U2016" s="2">
        <f t="shared" si="223"/>
        <v>33.958333333335759</v>
      </c>
    </row>
    <row r="2017" spans="1:21" ht="45" x14ac:dyDescent="0.25">
      <c r="A2017" s="2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0">
        <f t="shared" si="217"/>
        <v>40795.876886574071</v>
      </c>
      <c r="K2017" s="4">
        <v>1313010163</v>
      </c>
      <c r="L2017" s="10">
        <f t="shared" si="218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4">
        <f t="shared" si="219"/>
        <v>114</v>
      </c>
      <c r="R2017" s="6">
        <f t="shared" si="220"/>
        <v>50.22</v>
      </c>
      <c r="S2017" s="2" t="str">
        <f t="shared" si="221"/>
        <v>technology</v>
      </c>
      <c r="T2017" s="2" t="str">
        <f t="shared" si="222"/>
        <v>hardware</v>
      </c>
      <c r="U2017" s="2">
        <f t="shared" si="223"/>
        <v>30</v>
      </c>
    </row>
    <row r="2018" spans="1:21" ht="30" x14ac:dyDescent="0.25">
      <c r="A2018" s="2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0">
        <f t="shared" si="217"/>
        <v>41342.88077546296</v>
      </c>
      <c r="K2018" s="4">
        <v>1360271299</v>
      </c>
      <c r="L2018" s="10">
        <f t="shared" si="218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4">
        <f t="shared" si="219"/>
        <v>922</v>
      </c>
      <c r="R2018" s="6">
        <f t="shared" si="220"/>
        <v>192.39</v>
      </c>
      <c r="S2018" s="2" t="str">
        <f t="shared" si="221"/>
        <v>technology</v>
      </c>
      <c r="T2018" s="2" t="str">
        <f t="shared" si="222"/>
        <v>hardware</v>
      </c>
      <c r="U2018" s="2">
        <f t="shared" si="223"/>
        <v>30</v>
      </c>
    </row>
    <row r="2019" spans="1:21" ht="60" x14ac:dyDescent="0.25">
      <c r="A2019" s="2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0">
        <f t="shared" si="217"/>
        <v>40992.166666666664</v>
      </c>
      <c r="K2019" s="4">
        <v>1329873755</v>
      </c>
      <c r="L2019" s="10">
        <f t="shared" si="218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4">
        <f t="shared" si="219"/>
        <v>126</v>
      </c>
      <c r="R2019" s="6">
        <f t="shared" si="220"/>
        <v>73.42</v>
      </c>
      <c r="S2019" s="2" t="str">
        <f t="shared" si="221"/>
        <v>technology</v>
      </c>
      <c r="T2019" s="2" t="str">
        <f t="shared" si="222"/>
        <v>hardware</v>
      </c>
      <c r="U2019" s="2">
        <f t="shared" si="223"/>
        <v>31.109317129630654</v>
      </c>
    </row>
    <row r="2020" spans="1:21" ht="60" x14ac:dyDescent="0.25">
      <c r="A2020" s="2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0">
        <f t="shared" si="217"/>
        <v>42229.365844907406</v>
      </c>
      <c r="K2020" s="4">
        <v>1436863609</v>
      </c>
      <c r="L2020" s="10">
        <f t="shared" si="218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4">
        <f t="shared" si="219"/>
        <v>103</v>
      </c>
      <c r="R2020" s="6">
        <f t="shared" si="220"/>
        <v>147.68</v>
      </c>
      <c r="S2020" s="2" t="str">
        <f t="shared" si="221"/>
        <v>technology</v>
      </c>
      <c r="T2020" s="2" t="str">
        <f t="shared" si="222"/>
        <v>hardware</v>
      </c>
      <c r="U2020" s="2">
        <f t="shared" si="223"/>
        <v>30</v>
      </c>
    </row>
    <row r="2021" spans="1:21" ht="60" x14ac:dyDescent="0.25">
      <c r="A2021" s="2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0">
        <f t="shared" si="217"/>
        <v>42635.70857638889</v>
      </c>
      <c r="K2021" s="4">
        <v>1471971621</v>
      </c>
      <c r="L2021" s="10">
        <f t="shared" si="218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4">
        <f t="shared" si="219"/>
        <v>485</v>
      </c>
      <c r="R2021" s="6">
        <f t="shared" si="220"/>
        <v>108.97</v>
      </c>
      <c r="S2021" s="2" t="str">
        <f t="shared" si="221"/>
        <v>technology</v>
      </c>
      <c r="T2021" s="2" t="str">
        <f t="shared" si="222"/>
        <v>hardware</v>
      </c>
      <c r="U2021" s="2">
        <f t="shared" si="223"/>
        <v>30</v>
      </c>
    </row>
    <row r="2022" spans="1:21" ht="60" x14ac:dyDescent="0.25">
      <c r="A2022" s="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0">
        <f t="shared" si="217"/>
        <v>41773.961111111108</v>
      </c>
      <c r="K2022" s="4">
        <v>1396923624</v>
      </c>
      <c r="L2022" s="10">
        <f t="shared" si="218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4">
        <f t="shared" si="219"/>
        <v>193</v>
      </c>
      <c r="R2022" s="6">
        <f t="shared" si="220"/>
        <v>23.65</v>
      </c>
      <c r="S2022" s="2" t="str">
        <f t="shared" si="221"/>
        <v>technology</v>
      </c>
      <c r="T2022" s="2" t="str">
        <f t="shared" si="222"/>
        <v>hardware</v>
      </c>
      <c r="U2022" s="2">
        <f t="shared" si="223"/>
        <v>36.863611111111823</v>
      </c>
    </row>
    <row r="2023" spans="1:21" ht="60" x14ac:dyDescent="0.25">
      <c r="A2023" s="2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0">
        <f t="shared" si="217"/>
        <v>41906.070567129631</v>
      </c>
      <c r="K2023" s="4">
        <v>1407634897</v>
      </c>
      <c r="L2023" s="10">
        <f t="shared" si="218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4">
        <f t="shared" si="219"/>
        <v>282</v>
      </c>
      <c r="R2023" s="6">
        <f t="shared" si="220"/>
        <v>147.94999999999999</v>
      </c>
      <c r="S2023" s="2" t="str">
        <f t="shared" si="221"/>
        <v>technology</v>
      </c>
      <c r="T2023" s="2" t="str">
        <f t="shared" si="222"/>
        <v>hardware</v>
      </c>
      <c r="U2023" s="2">
        <f t="shared" si="223"/>
        <v>45</v>
      </c>
    </row>
    <row r="2024" spans="1:21" ht="60" x14ac:dyDescent="0.25">
      <c r="A2024" s="2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0">
        <f t="shared" si="217"/>
        <v>42532.569120370375</v>
      </c>
      <c r="K2024" s="4">
        <v>1463060372</v>
      </c>
      <c r="L2024" s="10">
        <f t="shared" si="218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4">
        <f t="shared" si="219"/>
        <v>126</v>
      </c>
      <c r="R2024" s="6">
        <f t="shared" si="220"/>
        <v>385.04</v>
      </c>
      <c r="S2024" s="2" t="str">
        <f t="shared" si="221"/>
        <v>technology</v>
      </c>
      <c r="T2024" s="2" t="str">
        <f t="shared" si="222"/>
        <v>hardware</v>
      </c>
      <c r="U2024" s="2">
        <f t="shared" si="223"/>
        <v>30</v>
      </c>
    </row>
    <row r="2025" spans="1:21" ht="60" x14ac:dyDescent="0.25">
      <c r="A2025" s="2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0">
        <f t="shared" si="217"/>
        <v>42166.420752314814</v>
      </c>
      <c r="K2025" s="4">
        <v>1431425153</v>
      </c>
      <c r="L2025" s="10">
        <f t="shared" si="218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4">
        <f t="shared" si="219"/>
        <v>162</v>
      </c>
      <c r="R2025" s="6">
        <f t="shared" si="220"/>
        <v>457.39</v>
      </c>
      <c r="S2025" s="2" t="str">
        <f t="shared" si="221"/>
        <v>technology</v>
      </c>
      <c r="T2025" s="2" t="str">
        <f t="shared" si="222"/>
        <v>hardware</v>
      </c>
      <c r="U2025" s="2">
        <f t="shared" si="223"/>
        <v>30</v>
      </c>
    </row>
    <row r="2026" spans="1:21" ht="60" x14ac:dyDescent="0.25">
      <c r="A2026" s="2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0">
        <f t="shared" si="217"/>
        <v>41134.125</v>
      </c>
      <c r="K2026" s="4">
        <v>1341875544</v>
      </c>
      <c r="L2026" s="10">
        <f t="shared" si="218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4">
        <f t="shared" si="219"/>
        <v>586</v>
      </c>
      <c r="R2026" s="6">
        <f t="shared" si="220"/>
        <v>222.99</v>
      </c>
      <c r="S2026" s="2" t="str">
        <f t="shared" si="221"/>
        <v>technology</v>
      </c>
      <c r="T2026" s="2" t="str">
        <f t="shared" si="222"/>
        <v>hardware</v>
      </c>
      <c r="U2026" s="2">
        <f t="shared" si="223"/>
        <v>34.15805555555562</v>
      </c>
    </row>
    <row r="2027" spans="1:21" ht="60" x14ac:dyDescent="0.25">
      <c r="A2027" s="2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0">
        <f t="shared" si="217"/>
        <v>42166.184560185182</v>
      </c>
      <c r="K2027" s="4">
        <v>1431404746</v>
      </c>
      <c r="L2027" s="10">
        <f t="shared" si="218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4">
        <f t="shared" si="219"/>
        <v>202</v>
      </c>
      <c r="R2027" s="6">
        <f t="shared" si="220"/>
        <v>220.74</v>
      </c>
      <c r="S2027" s="2" t="str">
        <f t="shared" si="221"/>
        <v>technology</v>
      </c>
      <c r="T2027" s="2" t="str">
        <f t="shared" si="222"/>
        <v>hardware</v>
      </c>
      <c r="U2027" s="2">
        <f t="shared" si="223"/>
        <v>30</v>
      </c>
    </row>
    <row r="2028" spans="1:21" ht="30" x14ac:dyDescent="0.25">
      <c r="A2028" s="2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0">
        <f t="shared" si="217"/>
        <v>41750.165972222225</v>
      </c>
      <c r="K2028" s="4">
        <v>1394127585</v>
      </c>
      <c r="L2028" s="10">
        <f t="shared" si="218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4">
        <f t="shared" si="219"/>
        <v>134</v>
      </c>
      <c r="R2028" s="6">
        <f t="shared" si="220"/>
        <v>73.5</v>
      </c>
      <c r="S2028" s="2" t="str">
        <f t="shared" si="221"/>
        <v>technology</v>
      </c>
      <c r="T2028" s="2" t="str">
        <f t="shared" si="222"/>
        <v>hardware</v>
      </c>
      <c r="U2028" s="2">
        <f t="shared" si="223"/>
        <v>45.430034722223354</v>
      </c>
    </row>
    <row r="2029" spans="1:21" ht="45" x14ac:dyDescent="0.25">
      <c r="A2029" s="2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0">
        <f t="shared" si="217"/>
        <v>42093.772210648152</v>
      </c>
      <c r="K2029" s="4">
        <v>1423855919</v>
      </c>
      <c r="L2029" s="10">
        <f t="shared" si="218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4">
        <f t="shared" si="219"/>
        <v>121</v>
      </c>
      <c r="R2029" s="6">
        <f t="shared" si="220"/>
        <v>223.1</v>
      </c>
      <c r="S2029" s="2" t="str">
        <f t="shared" si="221"/>
        <v>technology</v>
      </c>
      <c r="T2029" s="2" t="str">
        <f t="shared" si="222"/>
        <v>hardware</v>
      </c>
      <c r="U2029" s="2">
        <f t="shared" si="223"/>
        <v>44.958333333335759</v>
      </c>
    </row>
    <row r="2030" spans="1:21" ht="30" x14ac:dyDescent="0.25">
      <c r="A2030" s="2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0">
        <f t="shared" si="217"/>
        <v>40252.913194444445</v>
      </c>
      <c r="K2030" s="4">
        <v>1265493806</v>
      </c>
      <c r="L2030" s="10">
        <f t="shared" si="218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4">
        <f t="shared" si="219"/>
        <v>127</v>
      </c>
      <c r="R2030" s="6">
        <f t="shared" si="220"/>
        <v>47.91</v>
      </c>
      <c r="S2030" s="2" t="str">
        <f t="shared" si="221"/>
        <v>technology</v>
      </c>
      <c r="T2030" s="2" t="str">
        <f t="shared" si="222"/>
        <v>hardware</v>
      </c>
      <c r="U2030" s="2">
        <f t="shared" si="223"/>
        <v>36.994143518517376</v>
      </c>
    </row>
    <row r="2031" spans="1:21" ht="45" x14ac:dyDescent="0.25">
      <c r="A2031" s="2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0">
        <f t="shared" si="217"/>
        <v>41878.021770833337</v>
      </c>
      <c r="K2031" s="4">
        <v>1406507481</v>
      </c>
      <c r="L2031" s="10">
        <f t="shared" si="218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4">
        <f t="shared" si="219"/>
        <v>362</v>
      </c>
      <c r="R2031" s="6">
        <f t="shared" si="220"/>
        <v>96.06</v>
      </c>
      <c r="S2031" s="2" t="str">
        <f t="shared" si="221"/>
        <v>technology</v>
      </c>
      <c r="T2031" s="2" t="str">
        <f t="shared" si="222"/>
        <v>hardware</v>
      </c>
      <c r="U2031" s="2">
        <f t="shared" si="223"/>
        <v>30</v>
      </c>
    </row>
    <row r="2032" spans="1:21" ht="45" x14ac:dyDescent="0.25">
      <c r="A2032" s="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0">
        <f t="shared" si="217"/>
        <v>41242.996481481481</v>
      </c>
      <c r="K2032" s="4">
        <v>1351641296</v>
      </c>
      <c r="L2032" s="10">
        <f t="shared" si="218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4">
        <f t="shared" si="219"/>
        <v>227</v>
      </c>
      <c r="R2032" s="6">
        <f t="shared" si="220"/>
        <v>118.61</v>
      </c>
      <c r="S2032" s="2" t="str">
        <f t="shared" si="221"/>
        <v>technology</v>
      </c>
      <c r="T2032" s="2" t="str">
        <f t="shared" si="222"/>
        <v>hardware</v>
      </c>
      <c r="U2032" s="2">
        <f t="shared" si="223"/>
        <v>30</v>
      </c>
    </row>
    <row r="2033" spans="1:21" ht="45" x14ac:dyDescent="0.25">
      <c r="A2033" s="2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0">
        <f t="shared" si="217"/>
        <v>42013.041666666672</v>
      </c>
      <c r="K2033" s="4">
        <v>1417506853</v>
      </c>
      <c r="L2033" s="10">
        <f t="shared" si="218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4">
        <f t="shared" si="219"/>
        <v>121</v>
      </c>
      <c r="R2033" s="6">
        <f t="shared" si="220"/>
        <v>118.45</v>
      </c>
      <c r="S2033" s="2" t="str">
        <f t="shared" si="221"/>
        <v>technology</v>
      </c>
      <c r="T2033" s="2" t="str">
        <f t="shared" si="222"/>
        <v>hardware</v>
      </c>
      <c r="U2033" s="2">
        <f t="shared" si="223"/>
        <v>37.712349537046975</v>
      </c>
    </row>
    <row r="2034" spans="1:21" ht="60" x14ac:dyDescent="0.25">
      <c r="A2034" s="2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0">
        <f t="shared" si="217"/>
        <v>42719.208333333328</v>
      </c>
      <c r="K2034" s="4">
        <v>1479216874</v>
      </c>
      <c r="L2034" s="10">
        <f t="shared" si="218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4">
        <f t="shared" si="219"/>
        <v>305</v>
      </c>
      <c r="R2034" s="6">
        <f t="shared" si="220"/>
        <v>143.21</v>
      </c>
      <c r="S2034" s="2" t="str">
        <f t="shared" si="221"/>
        <v>technology</v>
      </c>
      <c r="T2034" s="2" t="str">
        <f t="shared" si="222"/>
        <v>hardware</v>
      </c>
      <c r="U2034" s="2">
        <f t="shared" si="223"/>
        <v>29.642662037033006</v>
      </c>
    </row>
    <row r="2035" spans="1:21" ht="60" x14ac:dyDescent="0.25">
      <c r="A2035" s="2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0">
        <f t="shared" si="217"/>
        <v>41755.082384259258</v>
      </c>
      <c r="K2035" s="4">
        <v>1395885518</v>
      </c>
      <c r="L2035" s="10">
        <f t="shared" si="218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4">
        <f t="shared" si="219"/>
        <v>179</v>
      </c>
      <c r="R2035" s="6">
        <f t="shared" si="220"/>
        <v>282.72000000000003</v>
      </c>
      <c r="S2035" s="2" t="str">
        <f t="shared" si="221"/>
        <v>technology</v>
      </c>
      <c r="T2035" s="2" t="str">
        <f t="shared" si="222"/>
        <v>hardware</v>
      </c>
      <c r="U2035" s="2">
        <f t="shared" si="223"/>
        <v>30</v>
      </c>
    </row>
    <row r="2036" spans="1:21" ht="60" x14ac:dyDescent="0.25">
      <c r="A2036" s="2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0">
        <f t="shared" si="217"/>
        <v>42131.290277777778</v>
      </c>
      <c r="K2036" s="4">
        <v>1426216033</v>
      </c>
      <c r="L2036" s="10">
        <f t="shared" si="218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4">
        <f t="shared" si="219"/>
        <v>387</v>
      </c>
      <c r="R2036" s="6">
        <f t="shared" si="220"/>
        <v>593.94000000000005</v>
      </c>
      <c r="S2036" s="2" t="str">
        <f t="shared" si="221"/>
        <v>technology</v>
      </c>
      <c r="T2036" s="2" t="str">
        <f t="shared" si="222"/>
        <v>hardware</v>
      </c>
      <c r="U2036" s="2">
        <f t="shared" si="223"/>
        <v>55.160266203703941</v>
      </c>
    </row>
    <row r="2037" spans="1:21" ht="60" x14ac:dyDescent="0.25">
      <c r="A2037" s="2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0">
        <f t="shared" si="217"/>
        <v>42357.041666666672</v>
      </c>
      <c r="K2037" s="4">
        <v>1446562807</v>
      </c>
      <c r="L2037" s="10">
        <f t="shared" si="218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4">
        <f t="shared" si="219"/>
        <v>212</v>
      </c>
      <c r="R2037" s="6">
        <f t="shared" si="220"/>
        <v>262.16000000000003</v>
      </c>
      <c r="S2037" s="2" t="str">
        <f t="shared" si="221"/>
        <v>technology</v>
      </c>
      <c r="T2037" s="2" t="str">
        <f t="shared" si="222"/>
        <v>hardware</v>
      </c>
      <c r="U2037" s="2">
        <f t="shared" si="223"/>
        <v>45.416585648155888</v>
      </c>
    </row>
    <row r="2038" spans="1:21" ht="60" x14ac:dyDescent="0.25">
      <c r="A2038" s="2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0">
        <f t="shared" si="217"/>
        <v>41768.864803240744</v>
      </c>
      <c r="K2038" s="4">
        <v>1397076319</v>
      </c>
      <c r="L2038" s="10">
        <f t="shared" si="218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4">
        <f t="shared" si="219"/>
        <v>132</v>
      </c>
      <c r="R2038" s="6">
        <f t="shared" si="220"/>
        <v>46.58</v>
      </c>
      <c r="S2038" s="2" t="str">
        <f t="shared" si="221"/>
        <v>technology</v>
      </c>
      <c r="T2038" s="2" t="str">
        <f t="shared" si="222"/>
        <v>hardware</v>
      </c>
      <c r="U2038" s="2">
        <f t="shared" si="223"/>
        <v>30</v>
      </c>
    </row>
    <row r="2039" spans="1:21" ht="45" x14ac:dyDescent="0.25">
      <c r="A2039" s="2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0">
        <f t="shared" si="217"/>
        <v>41638.251770833333</v>
      </c>
      <c r="K2039" s="4">
        <v>1383195753</v>
      </c>
      <c r="L2039" s="10">
        <f t="shared" si="218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4">
        <f t="shared" si="219"/>
        <v>301</v>
      </c>
      <c r="R2039" s="6">
        <f t="shared" si="220"/>
        <v>70.040000000000006</v>
      </c>
      <c r="S2039" s="2" t="str">
        <f t="shared" si="221"/>
        <v>technology</v>
      </c>
      <c r="T2039" s="2" t="str">
        <f t="shared" si="222"/>
        <v>hardware</v>
      </c>
      <c r="U2039" s="2">
        <f t="shared" si="223"/>
        <v>60.041666666664241</v>
      </c>
    </row>
    <row r="2040" spans="1:21" ht="60" x14ac:dyDescent="0.25">
      <c r="A2040" s="2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0">
        <f t="shared" si="217"/>
        <v>41456.75</v>
      </c>
      <c r="K2040" s="4">
        <v>1369895421</v>
      </c>
      <c r="L2040" s="10">
        <f t="shared" si="218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4">
        <f t="shared" si="219"/>
        <v>421</v>
      </c>
      <c r="R2040" s="6">
        <f t="shared" si="220"/>
        <v>164.91</v>
      </c>
      <c r="S2040" s="2" t="str">
        <f t="shared" si="221"/>
        <v>technology</v>
      </c>
      <c r="T2040" s="2" t="str">
        <f t="shared" si="222"/>
        <v>hardware</v>
      </c>
      <c r="U2040" s="2">
        <f t="shared" si="223"/>
        <v>32.478923611110076</v>
      </c>
    </row>
    <row r="2041" spans="1:21" ht="45" x14ac:dyDescent="0.25">
      <c r="A2041" s="2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0">
        <f t="shared" si="217"/>
        <v>42705.207638888889</v>
      </c>
      <c r="K2041" s="4">
        <v>1477996325</v>
      </c>
      <c r="L2041" s="10">
        <f t="shared" si="218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4">
        <f t="shared" si="219"/>
        <v>137</v>
      </c>
      <c r="R2041" s="6">
        <f t="shared" si="220"/>
        <v>449.26</v>
      </c>
      <c r="S2041" s="2" t="str">
        <f t="shared" si="221"/>
        <v>technology</v>
      </c>
      <c r="T2041" s="2" t="str">
        <f t="shared" si="222"/>
        <v>hardware</v>
      </c>
      <c r="U2041" s="2">
        <f t="shared" si="223"/>
        <v>29.768692129633564</v>
      </c>
    </row>
    <row r="2042" spans="1:21" ht="30" x14ac:dyDescent="0.25">
      <c r="A2042" s="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0">
        <f t="shared" si="217"/>
        <v>41593.968784722223</v>
      </c>
      <c r="K2042" s="4">
        <v>1383257703</v>
      </c>
      <c r="L2042" s="10">
        <f t="shared" si="218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4">
        <f t="shared" si="219"/>
        <v>249</v>
      </c>
      <c r="R2042" s="6">
        <f t="shared" si="220"/>
        <v>27.47</v>
      </c>
      <c r="S2042" s="2" t="str">
        <f t="shared" si="221"/>
        <v>technology</v>
      </c>
      <c r="T2042" s="2" t="str">
        <f t="shared" si="222"/>
        <v>hardware</v>
      </c>
      <c r="U2042" s="2">
        <f t="shared" si="223"/>
        <v>15.041666666664241</v>
      </c>
    </row>
    <row r="2043" spans="1:21" ht="60" x14ac:dyDescent="0.25">
      <c r="A2043" s="2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0">
        <f t="shared" si="217"/>
        <v>42684.567442129628</v>
      </c>
      <c r="K2043" s="4">
        <v>1476189427</v>
      </c>
      <c r="L2043" s="10">
        <f t="shared" si="218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4">
        <f t="shared" si="219"/>
        <v>182</v>
      </c>
      <c r="R2043" s="6">
        <f t="shared" si="220"/>
        <v>143.97999999999999</v>
      </c>
      <c r="S2043" s="2" t="str">
        <f t="shared" si="221"/>
        <v>technology</v>
      </c>
      <c r="T2043" s="2" t="str">
        <f t="shared" si="222"/>
        <v>hardware</v>
      </c>
      <c r="U2043" s="2">
        <f t="shared" si="223"/>
        <v>30.041666666664241</v>
      </c>
    </row>
    <row r="2044" spans="1:21" ht="45" x14ac:dyDescent="0.25">
      <c r="A2044" s="2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0">
        <f t="shared" si="217"/>
        <v>42391.708032407405</v>
      </c>
      <c r="K2044" s="4">
        <v>1448297974</v>
      </c>
      <c r="L2044" s="10">
        <f t="shared" si="218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4">
        <f t="shared" si="219"/>
        <v>124</v>
      </c>
      <c r="R2044" s="6">
        <f t="shared" si="220"/>
        <v>88.24</v>
      </c>
      <c r="S2044" s="2" t="str">
        <f t="shared" si="221"/>
        <v>technology</v>
      </c>
      <c r="T2044" s="2" t="str">
        <f t="shared" si="222"/>
        <v>hardware</v>
      </c>
      <c r="U2044" s="2">
        <f t="shared" si="223"/>
        <v>60</v>
      </c>
    </row>
    <row r="2045" spans="1:21" ht="60" x14ac:dyDescent="0.25">
      <c r="A2045" s="2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0">
        <f t="shared" si="217"/>
        <v>42715.207638888889</v>
      </c>
      <c r="K2045" s="4">
        <v>1476764077</v>
      </c>
      <c r="L2045" s="10">
        <f t="shared" si="218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4">
        <f t="shared" si="219"/>
        <v>507</v>
      </c>
      <c r="R2045" s="6">
        <f t="shared" si="220"/>
        <v>36.33</v>
      </c>
      <c r="S2045" s="2" t="str">
        <f t="shared" si="221"/>
        <v>technology</v>
      </c>
      <c r="T2045" s="2" t="str">
        <f t="shared" si="222"/>
        <v>hardware</v>
      </c>
      <c r="U2045" s="2">
        <f t="shared" si="223"/>
        <v>54.030821759261016</v>
      </c>
    </row>
    <row r="2046" spans="1:21" ht="60" x14ac:dyDescent="0.25">
      <c r="A2046" s="2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0">
        <f t="shared" si="217"/>
        <v>42168.684189814812</v>
      </c>
      <c r="K2046" s="4">
        <v>1431620714</v>
      </c>
      <c r="L2046" s="10">
        <f t="shared" si="218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4">
        <f t="shared" si="219"/>
        <v>109</v>
      </c>
      <c r="R2046" s="6">
        <f t="shared" si="220"/>
        <v>90.18</v>
      </c>
      <c r="S2046" s="2" t="str">
        <f t="shared" si="221"/>
        <v>technology</v>
      </c>
      <c r="T2046" s="2" t="str">
        <f t="shared" si="222"/>
        <v>hardware</v>
      </c>
      <c r="U2046" s="2">
        <f t="shared" si="223"/>
        <v>30</v>
      </c>
    </row>
    <row r="2047" spans="1:21" ht="60" x14ac:dyDescent="0.25">
      <c r="A2047" s="2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0">
        <f t="shared" si="217"/>
        <v>41099.088506944441</v>
      </c>
      <c r="K2047" s="4">
        <v>1339207647</v>
      </c>
      <c r="L2047" s="10">
        <f t="shared" si="218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4">
        <f t="shared" si="219"/>
        <v>820</v>
      </c>
      <c r="R2047" s="6">
        <f t="shared" si="220"/>
        <v>152.62</v>
      </c>
      <c r="S2047" s="2" t="str">
        <f t="shared" si="221"/>
        <v>technology</v>
      </c>
      <c r="T2047" s="2" t="str">
        <f t="shared" si="222"/>
        <v>hardware</v>
      </c>
      <c r="U2047" s="2">
        <f t="shared" si="223"/>
        <v>30</v>
      </c>
    </row>
    <row r="2048" spans="1:21" ht="60" x14ac:dyDescent="0.25">
      <c r="A2048" s="2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0">
        <f t="shared" si="217"/>
        <v>41417.171805555554</v>
      </c>
      <c r="K2048" s="4">
        <v>1366690044</v>
      </c>
      <c r="L2048" s="10">
        <f t="shared" si="218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4">
        <f t="shared" si="219"/>
        <v>122</v>
      </c>
      <c r="R2048" s="6">
        <f t="shared" si="220"/>
        <v>55.81</v>
      </c>
      <c r="S2048" s="2" t="str">
        <f t="shared" si="221"/>
        <v>technology</v>
      </c>
      <c r="T2048" s="2" t="str">
        <f t="shared" si="222"/>
        <v>hardware</v>
      </c>
      <c r="U2048" s="2">
        <f t="shared" si="223"/>
        <v>30</v>
      </c>
    </row>
    <row r="2049" spans="1:21" ht="60" x14ac:dyDescent="0.25">
      <c r="A2049" s="2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0">
        <f t="shared" si="217"/>
        <v>42111</v>
      </c>
      <c r="K2049" s="4">
        <v>1426714870</v>
      </c>
      <c r="L2049" s="10">
        <f t="shared" si="218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4">
        <f t="shared" si="219"/>
        <v>103</v>
      </c>
      <c r="R2049" s="6">
        <f t="shared" si="220"/>
        <v>227.85</v>
      </c>
      <c r="S2049" s="2" t="str">
        <f t="shared" si="221"/>
        <v>technology</v>
      </c>
      <c r="T2049" s="2" t="str">
        <f t="shared" si="222"/>
        <v>hardware</v>
      </c>
      <c r="U2049" s="2">
        <f t="shared" si="223"/>
        <v>29.096412037033588</v>
      </c>
    </row>
    <row r="2050" spans="1:21" ht="60" x14ac:dyDescent="0.25">
      <c r="A2050" s="2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0">
        <f t="shared" si="217"/>
        <v>41417.651516203703</v>
      </c>
      <c r="K2050" s="4">
        <v>1366731491</v>
      </c>
      <c r="L2050" s="10">
        <f t="shared" si="218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4">
        <f t="shared" si="219"/>
        <v>149</v>
      </c>
      <c r="R2050" s="6">
        <f t="shared" si="220"/>
        <v>91.83</v>
      </c>
      <c r="S2050" s="2" t="str">
        <f t="shared" si="221"/>
        <v>technology</v>
      </c>
      <c r="T2050" s="2" t="str">
        <f t="shared" si="222"/>
        <v>hardware</v>
      </c>
      <c r="U2050" s="2">
        <f t="shared" si="223"/>
        <v>30</v>
      </c>
    </row>
    <row r="2051" spans="1:21" x14ac:dyDescent="0.25">
      <c r="A2051" s="2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0">
        <f t="shared" ref="J2051:J2114" si="224">(((I2051/60)/60)/24)+DATE(1970,1,1)</f>
        <v>41610.957638888889</v>
      </c>
      <c r="K2051" s="4">
        <v>1382963963</v>
      </c>
      <c r="L2051" s="10">
        <f t="shared" ref="L2051:L2114" si="225">(((K2051/60)/60)/24)+DATE(1970,1,1)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4">
        <f t="shared" ref="Q2051:Q2114" si="226">ROUNDUP((E2051/D2051)*100,0)</f>
        <v>121</v>
      </c>
      <c r="R2051" s="6">
        <f t="shared" ref="R2051:R2114" si="227">IF(E2051&lt;&gt;0,ROUND(E2051/N2051,2),0)</f>
        <v>80.989999999999995</v>
      </c>
      <c r="S2051" s="2" t="str">
        <f t="shared" ref="S2051:S2114" si="228">LEFT(P2051,SEARCH("/",P2051,1)-1)</f>
        <v>technology</v>
      </c>
      <c r="T2051" s="2" t="str">
        <f t="shared" ref="T2051:T2114" si="229">RIGHT(P2051,LEN(P2051)-SEARCH("/",P2051,1))</f>
        <v>hardware</v>
      </c>
      <c r="U2051" s="2">
        <f t="shared" ref="U2051:U2114" si="230">J2051-L2051</f>
        <v>35.430289351854299</v>
      </c>
    </row>
    <row r="2052" spans="1:21" ht="60" x14ac:dyDescent="0.25">
      <c r="A2052" s="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0">
        <f t="shared" si="224"/>
        <v>42155.071504629625</v>
      </c>
      <c r="K2052" s="4">
        <v>1429580578</v>
      </c>
      <c r="L2052" s="10">
        <f t="shared" si="225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4">
        <f t="shared" si="226"/>
        <v>474</v>
      </c>
      <c r="R2052" s="6">
        <f t="shared" si="227"/>
        <v>278.39</v>
      </c>
      <c r="S2052" s="2" t="str">
        <f t="shared" si="228"/>
        <v>technology</v>
      </c>
      <c r="T2052" s="2" t="str">
        <f t="shared" si="229"/>
        <v>hardware</v>
      </c>
      <c r="U2052" s="2">
        <f t="shared" si="230"/>
        <v>40</v>
      </c>
    </row>
    <row r="2053" spans="1:21" ht="60" x14ac:dyDescent="0.25">
      <c r="A2053" s="2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0">
        <f t="shared" si="224"/>
        <v>41634.022418981483</v>
      </c>
      <c r="K2053" s="4">
        <v>1385425937</v>
      </c>
      <c r="L2053" s="10">
        <f t="shared" si="225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4">
        <f t="shared" si="226"/>
        <v>131</v>
      </c>
      <c r="R2053" s="6">
        <f t="shared" si="227"/>
        <v>43.1</v>
      </c>
      <c r="S2053" s="2" t="str">
        <f t="shared" si="228"/>
        <v>technology</v>
      </c>
      <c r="T2053" s="2" t="str">
        <f t="shared" si="229"/>
        <v>hardware</v>
      </c>
      <c r="U2053" s="2">
        <f t="shared" si="230"/>
        <v>30</v>
      </c>
    </row>
    <row r="2054" spans="1:21" ht="60" x14ac:dyDescent="0.25">
      <c r="A2054" s="2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0">
        <f t="shared" si="224"/>
        <v>42420.08394675926</v>
      </c>
      <c r="K2054" s="4">
        <v>1452045653</v>
      </c>
      <c r="L2054" s="10">
        <f t="shared" si="225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4">
        <f t="shared" si="226"/>
        <v>354</v>
      </c>
      <c r="R2054" s="6">
        <f t="shared" si="227"/>
        <v>326.29000000000002</v>
      </c>
      <c r="S2054" s="2" t="str">
        <f t="shared" si="228"/>
        <v>technology</v>
      </c>
      <c r="T2054" s="2" t="str">
        <f t="shared" si="229"/>
        <v>hardware</v>
      </c>
      <c r="U2054" s="2">
        <f t="shared" si="230"/>
        <v>45</v>
      </c>
    </row>
    <row r="2055" spans="1:21" ht="60" x14ac:dyDescent="0.25">
      <c r="A2055" s="2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0">
        <f t="shared" si="224"/>
        <v>42333.659155092595</v>
      </c>
      <c r="K2055" s="4">
        <v>1445870951</v>
      </c>
      <c r="L2055" s="10">
        <f t="shared" si="225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4">
        <f t="shared" si="226"/>
        <v>102</v>
      </c>
      <c r="R2055" s="6">
        <f t="shared" si="227"/>
        <v>41.74</v>
      </c>
      <c r="S2055" s="2" t="str">
        <f t="shared" si="228"/>
        <v>technology</v>
      </c>
      <c r="T2055" s="2" t="str">
        <f t="shared" si="229"/>
        <v>hardware</v>
      </c>
      <c r="U2055" s="2">
        <f t="shared" si="230"/>
        <v>30.041666666671517</v>
      </c>
    </row>
    <row r="2056" spans="1:21" ht="60" x14ac:dyDescent="0.25">
      <c r="A2056" s="2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0">
        <f t="shared" si="224"/>
        <v>41761.520949074074</v>
      </c>
      <c r="K2056" s="4">
        <v>1396441810</v>
      </c>
      <c r="L2056" s="10">
        <f t="shared" si="225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4">
        <f t="shared" si="226"/>
        <v>114</v>
      </c>
      <c r="R2056" s="6">
        <f t="shared" si="227"/>
        <v>64.02</v>
      </c>
      <c r="S2056" s="2" t="str">
        <f t="shared" si="228"/>
        <v>technology</v>
      </c>
      <c r="T2056" s="2" t="str">
        <f t="shared" si="229"/>
        <v>hardware</v>
      </c>
      <c r="U2056" s="2">
        <f t="shared" si="230"/>
        <v>30</v>
      </c>
    </row>
    <row r="2057" spans="1:21" ht="60" x14ac:dyDescent="0.25">
      <c r="A2057" s="2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0">
        <f t="shared" si="224"/>
        <v>41976.166666666672</v>
      </c>
      <c r="K2057" s="4">
        <v>1415031043</v>
      </c>
      <c r="L2057" s="10">
        <f t="shared" si="225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4">
        <f t="shared" si="226"/>
        <v>168</v>
      </c>
      <c r="R2057" s="6">
        <f t="shared" si="227"/>
        <v>99.46</v>
      </c>
      <c r="S2057" s="2" t="str">
        <f t="shared" si="228"/>
        <v>technology</v>
      </c>
      <c r="T2057" s="2" t="str">
        <f t="shared" si="229"/>
        <v>hardware</v>
      </c>
      <c r="U2057" s="2">
        <f t="shared" si="230"/>
        <v>29.492557870376913</v>
      </c>
    </row>
    <row r="2058" spans="1:21" ht="45" x14ac:dyDescent="0.25">
      <c r="A2058" s="2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0">
        <f t="shared" si="224"/>
        <v>41381.76090277778</v>
      </c>
      <c r="K2058" s="4">
        <v>1363630542</v>
      </c>
      <c r="L2058" s="10">
        <f t="shared" si="225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4">
        <f t="shared" si="226"/>
        <v>154</v>
      </c>
      <c r="R2058" s="6">
        <f t="shared" si="227"/>
        <v>138.49</v>
      </c>
      <c r="S2058" s="2" t="str">
        <f t="shared" si="228"/>
        <v>technology</v>
      </c>
      <c r="T2058" s="2" t="str">
        <f t="shared" si="229"/>
        <v>hardware</v>
      </c>
      <c r="U2058" s="2">
        <f t="shared" si="230"/>
        <v>30</v>
      </c>
    </row>
    <row r="2059" spans="1:21" ht="60" x14ac:dyDescent="0.25">
      <c r="A2059" s="2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0">
        <f t="shared" si="224"/>
        <v>42426.494583333333</v>
      </c>
      <c r="K2059" s="4">
        <v>1453895532</v>
      </c>
      <c r="L2059" s="10">
        <f t="shared" si="225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4">
        <f t="shared" si="226"/>
        <v>203</v>
      </c>
      <c r="R2059" s="6">
        <f t="shared" si="227"/>
        <v>45.55</v>
      </c>
      <c r="S2059" s="2" t="str">
        <f t="shared" si="228"/>
        <v>technology</v>
      </c>
      <c r="T2059" s="2" t="str">
        <f t="shared" si="229"/>
        <v>hardware</v>
      </c>
      <c r="U2059" s="2">
        <f t="shared" si="230"/>
        <v>30</v>
      </c>
    </row>
    <row r="2060" spans="1:21" ht="30" x14ac:dyDescent="0.25">
      <c r="A2060" s="2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0">
        <f t="shared" si="224"/>
        <v>42065.833333333328</v>
      </c>
      <c r="K2060" s="4">
        <v>1421916830</v>
      </c>
      <c r="L2060" s="10">
        <f t="shared" si="225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4">
        <f t="shared" si="226"/>
        <v>169</v>
      </c>
      <c r="R2060" s="6">
        <f t="shared" si="227"/>
        <v>10.51</v>
      </c>
      <c r="S2060" s="2" t="str">
        <f t="shared" si="228"/>
        <v>technology</v>
      </c>
      <c r="T2060" s="2" t="str">
        <f t="shared" si="229"/>
        <v>hardware</v>
      </c>
      <c r="U2060" s="2">
        <f t="shared" si="230"/>
        <v>39.462615740732872</v>
      </c>
    </row>
    <row r="2061" spans="1:21" ht="60" x14ac:dyDescent="0.25">
      <c r="A2061" s="2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0">
        <f t="shared" si="224"/>
        <v>42400.915972222225</v>
      </c>
      <c r="K2061" s="4">
        <v>1450880854</v>
      </c>
      <c r="L2061" s="10">
        <f t="shared" si="225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4">
        <f t="shared" si="226"/>
        <v>144</v>
      </c>
      <c r="R2061" s="6">
        <f t="shared" si="227"/>
        <v>114.77</v>
      </c>
      <c r="S2061" s="2" t="str">
        <f t="shared" si="228"/>
        <v>technology</v>
      </c>
      <c r="T2061" s="2" t="str">
        <f t="shared" si="229"/>
        <v>hardware</v>
      </c>
      <c r="U2061" s="2">
        <f t="shared" si="230"/>
        <v>39.313495370370219</v>
      </c>
    </row>
    <row r="2062" spans="1:21" ht="60" x14ac:dyDescent="0.25">
      <c r="A2062" s="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0">
        <f t="shared" si="224"/>
        <v>41843.642939814818</v>
      </c>
      <c r="K2062" s="4">
        <v>1400945150</v>
      </c>
      <c r="L2062" s="10">
        <f t="shared" si="225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4">
        <f t="shared" si="226"/>
        <v>197</v>
      </c>
      <c r="R2062" s="6">
        <f t="shared" si="227"/>
        <v>36</v>
      </c>
      <c r="S2062" s="2" t="str">
        <f t="shared" si="228"/>
        <v>technology</v>
      </c>
      <c r="T2062" s="2" t="str">
        <f t="shared" si="229"/>
        <v>hardware</v>
      </c>
      <c r="U2062" s="2">
        <f t="shared" si="230"/>
        <v>60</v>
      </c>
    </row>
    <row r="2063" spans="1:21" ht="60" x14ac:dyDescent="0.25">
      <c r="A2063" s="2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0">
        <f t="shared" si="224"/>
        <v>42735.764513888891</v>
      </c>
      <c r="K2063" s="4">
        <v>1480616454</v>
      </c>
      <c r="L2063" s="10">
        <f t="shared" si="225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4">
        <f t="shared" si="226"/>
        <v>108</v>
      </c>
      <c r="R2063" s="6">
        <f t="shared" si="227"/>
        <v>154.16999999999999</v>
      </c>
      <c r="S2063" s="2" t="str">
        <f t="shared" si="228"/>
        <v>technology</v>
      </c>
      <c r="T2063" s="2" t="str">
        <f t="shared" si="229"/>
        <v>hardware</v>
      </c>
      <c r="U2063" s="2">
        <f t="shared" si="230"/>
        <v>30</v>
      </c>
    </row>
    <row r="2064" spans="1:21" ht="60" x14ac:dyDescent="0.25">
      <c r="A2064" s="2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0">
        <f t="shared" si="224"/>
        <v>42453.341412037036</v>
      </c>
      <c r="K2064" s="4">
        <v>1456218698</v>
      </c>
      <c r="L2064" s="10">
        <f t="shared" si="225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4">
        <f t="shared" si="226"/>
        <v>115</v>
      </c>
      <c r="R2064" s="6">
        <f t="shared" si="227"/>
        <v>566.39</v>
      </c>
      <c r="S2064" s="2" t="str">
        <f t="shared" si="228"/>
        <v>technology</v>
      </c>
      <c r="T2064" s="2" t="str">
        <f t="shared" si="229"/>
        <v>hardware</v>
      </c>
      <c r="U2064" s="2">
        <f t="shared" si="230"/>
        <v>29.958333333335759</v>
      </c>
    </row>
    <row r="2065" spans="1:21" ht="45" x14ac:dyDescent="0.25">
      <c r="A2065" s="2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0">
        <f t="shared" si="224"/>
        <v>42505.73265046296</v>
      </c>
      <c r="K2065" s="4">
        <v>1460482501</v>
      </c>
      <c r="L2065" s="10">
        <f t="shared" si="225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4">
        <f t="shared" si="226"/>
        <v>149</v>
      </c>
      <c r="R2065" s="6">
        <f t="shared" si="227"/>
        <v>120.86</v>
      </c>
      <c r="S2065" s="2" t="str">
        <f t="shared" si="228"/>
        <v>technology</v>
      </c>
      <c r="T2065" s="2" t="str">
        <f t="shared" si="229"/>
        <v>hardware</v>
      </c>
      <c r="U2065" s="2">
        <f t="shared" si="230"/>
        <v>33</v>
      </c>
    </row>
    <row r="2066" spans="1:21" ht="60" x14ac:dyDescent="0.25">
      <c r="A2066" s="2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0">
        <f t="shared" si="224"/>
        <v>41425.5</v>
      </c>
      <c r="K2066" s="4">
        <v>1366879523</v>
      </c>
      <c r="L2066" s="10">
        <f t="shared" si="225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4">
        <f t="shared" si="226"/>
        <v>192</v>
      </c>
      <c r="R2066" s="6">
        <f t="shared" si="227"/>
        <v>86.16</v>
      </c>
      <c r="S2066" s="2" t="str">
        <f t="shared" si="228"/>
        <v>technology</v>
      </c>
      <c r="T2066" s="2" t="str">
        <f t="shared" si="229"/>
        <v>hardware</v>
      </c>
      <c r="U2066" s="2">
        <f t="shared" si="230"/>
        <v>36.135150462963793</v>
      </c>
    </row>
    <row r="2067" spans="1:21" ht="60" x14ac:dyDescent="0.25">
      <c r="A2067" s="2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0">
        <f t="shared" si="224"/>
        <v>41633.333668981482</v>
      </c>
      <c r="K2067" s="4">
        <v>1385366429</v>
      </c>
      <c r="L2067" s="10">
        <f t="shared" si="225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4">
        <f t="shared" si="226"/>
        <v>200</v>
      </c>
      <c r="R2067" s="6">
        <f t="shared" si="227"/>
        <v>51.21</v>
      </c>
      <c r="S2067" s="2" t="str">
        <f t="shared" si="228"/>
        <v>technology</v>
      </c>
      <c r="T2067" s="2" t="str">
        <f t="shared" si="229"/>
        <v>hardware</v>
      </c>
      <c r="U2067" s="2">
        <f t="shared" si="230"/>
        <v>30</v>
      </c>
    </row>
    <row r="2068" spans="1:21" ht="45" x14ac:dyDescent="0.25">
      <c r="A2068" s="2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0">
        <f t="shared" si="224"/>
        <v>41874.771793981483</v>
      </c>
      <c r="K2068" s="4">
        <v>1406226683</v>
      </c>
      <c r="L2068" s="10">
        <f t="shared" si="225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4">
        <f t="shared" si="226"/>
        <v>219</v>
      </c>
      <c r="R2068" s="6">
        <f t="shared" si="227"/>
        <v>67.260000000000005</v>
      </c>
      <c r="S2068" s="2" t="str">
        <f t="shared" si="228"/>
        <v>technology</v>
      </c>
      <c r="T2068" s="2" t="str">
        <f t="shared" si="229"/>
        <v>hardware</v>
      </c>
      <c r="U2068" s="2">
        <f t="shared" si="230"/>
        <v>30</v>
      </c>
    </row>
    <row r="2069" spans="1:21" ht="45" x14ac:dyDescent="0.25">
      <c r="A2069" s="2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0">
        <f t="shared" si="224"/>
        <v>42148.853888888887</v>
      </c>
      <c r="K2069" s="4">
        <v>1429648176</v>
      </c>
      <c r="L2069" s="10">
        <f t="shared" si="225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4">
        <f t="shared" si="226"/>
        <v>127</v>
      </c>
      <c r="R2069" s="6">
        <f t="shared" si="227"/>
        <v>62.8</v>
      </c>
      <c r="S2069" s="2" t="str">
        <f t="shared" si="228"/>
        <v>technology</v>
      </c>
      <c r="T2069" s="2" t="str">
        <f t="shared" si="229"/>
        <v>hardware</v>
      </c>
      <c r="U2069" s="2">
        <f t="shared" si="230"/>
        <v>33</v>
      </c>
    </row>
    <row r="2070" spans="1:21" ht="60" x14ac:dyDescent="0.25">
      <c r="A2070" s="2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0">
        <f t="shared" si="224"/>
        <v>42663.841608796298</v>
      </c>
      <c r="K2070" s="4">
        <v>1474402315</v>
      </c>
      <c r="L2070" s="10">
        <f t="shared" si="225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4">
        <f t="shared" si="226"/>
        <v>106</v>
      </c>
      <c r="R2070" s="6">
        <f t="shared" si="227"/>
        <v>346.13</v>
      </c>
      <c r="S2070" s="2" t="str">
        <f t="shared" si="228"/>
        <v>technology</v>
      </c>
      <c r="T2070" s="2" t="str">
        <f t="shared" si="229"/>
        <v>hardware</v>
      </c>
      <c r="U2070" s="2">
        <f t="shared" si="230"/>
        <v>30</v>
      </c>
    </row>
    <row r="2071" spans="1:21" ht="60" x14ac:dyDescent="0.25">
      <c r="A2071" s="2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0">
        <f t="shared" si="224"/>
        <v>42371.972118055557</v>
      </c>
      <c r="K2071" s="4">
        <v>1449098391</v>
      </c>
      <c r="L2071" s="10">
        <f t="shared" si="225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4">
        <f t="shared" si="226"/>
        <v>129</v>
      </c>
      <c r="R2071" s="6">
        <f t="shared" si="227"/>
        <v>244.12</v>
      </c>
      <c r="S2071" s="2" t="str">
        <f t="shared" si="228"/>
        <v>technology</v>
      </c>
      <c r="T2071" s="2" t="str">
        <f t="shared" si="229"/>
        <v>hardware</v>
      </c>
      <c r="U2071" s="2">
        <f t="shared" si="230"/>
        <v>31</v>
      </c>
    </row>
    <row r="2072" spans="1:21" ht="60" x14ac:dyDescent="0.25">
      <c r="A2072" s="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0">
        <f t="shared" si="224"/>
        <v>42549.6565162037</v>
      </c>
      <c r="K2072" s="4">
        <v>1464536723</v>
      </c>
      <c r="L2072" s="10">
        <f t="shared" si="225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4">
        <f t="shared" si="226"/>
        <v>318</v>
      </c>
      <c r="R2072" s="6">
        <f t="shared" si="227"/>
        <v>259.25</v>
      </c>
      <c r="S2072" s="2" t="str">
        <f t="shared" si="228"/>
        <v>technology</v>
      </c>
      <c r="T2072" s="2" t="str">
        <f t="shared" si="229"/>
        <v>hardware</v>
      </c>
      <c r="U2072" s="2">
        <f t="shared" si="230"/>
        <v>30</v>
      </c>
    </row>
    <row r="2073" spans="1:21" ht="60" x14ac:dyDescent="0.25">
      <c r="A2073" s="2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0">
        <f t="shared" si="224"/>
        <v>42645.278749999998</v>
      </c>
      <c r="K2073" s="4">
        <v>1471502484</v>
      </c>
      <c r="L2073" s="10">
        <f t="shared" si="225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4">
        <f t="shared" si="226"/>
        <v>281</v>
      </c>
      <c r="R2073" s="6">
        <f t="shared" si="227"/>
        <v>201.96</v>
      </c>
      <c r="S2073" s="2" t="str">
        <f t="shared" si="228"/>
        <v>technology</v>
      </c>
      <c r="T2073" s="2" t="str">
        <f t="shared" si="229"/>
        <v>hardware</v>
      </c>
      <c r="U2073" s="2">
        <f t="shared" si="230"/>
        <v>45</v>
      </c>
    </row>
    <row r="2074" spans="1:21" ht="60" x14ac:dyDescent="0.25">
      <c r="A2074" s="2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0">
        <f t="shared" si="224"/>
        <v>42497.581388888888</v>
      </c>
      <c r="K2074" s="4">
        <v>1460037432</v>
      </c>
      <c r="L2074" s="10">
        <f t="shared" si="225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4">
        <f t="shared" si="226"/>
        <v>111</v>
      </c>
      <c r="R2074" s="6">
        <f t="shared" si="227"/>
        <v>226.21</v>
      </c>
      <c r="S2074" s="2" t="str">
        <f t="shared" si="228"/>
        <v>technology</v>
      </c>
      <c r="T2074" s="2" t="str">
        <f t="shared" si="229"/>
        <v>hardware</v>
      </c>
      <c r="U2074" s="2">
        <f t="shared" si="230"/>
        <v>30</v>
      </c>
    </row>
    <row r="2075" spans="1:21" ht="60" x14ac:dyDescent="0.25">
      <c r="A2075" s="2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0">
        <f t="shared" si="224"/>
        <v>42132.668032407411</v>
      </c>
      <c r="K2075" s="4">
        <v>1427212918</v>
      </c>
      <c r="L2075" s="10">
        <f t="shared" si="225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4">
        <f t="shared" si="226"/>
        <v>153</v>
      </c>
      <c r="R2075" s="6">
        <f t="shared" si="227"/>
        <v>324.69</v>
      </c>
      <c r="S2075" s="2" t="str">
        <f t="shared" si="228"/>
        <v>technology</v>
      </c>
      <c r="T2075" s="2" t="str">
        <f t="shared" si="229"/>
        <v>hardware</v>
      </c>
      <c r="U2075" s="2">
        <f t="shared" si="230"/>
        <v>45</v>
      </c>
    </row>
    <row r="2076" spans="1:21" ht="30" x14ac:dyDescent="0.25">
      <c r="A2076" s="2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0">
        <f t="shared" si="224"/>
        <v>42496.826180555552</v>
      </c>
      <c r="K2076" s="4">
        <v>1459972182</v>
      </c>
      <c r="L2076" s="10">
        <f t="shared" si="225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4">
        <f t="shared" si="226"/>
        <v>103</v>
      </c>
      <c r="R2076" s="6">
        <f t="shared" si="227"/>
        <v>205</v>
      </c>
      <c r="S2076" s="2" t="str">
        <f t="shared" si="228"/>
        <v>technology</v>
      </c>
      <c r="T2076" s="2" t="str">
        <f t="shared" si="229"/>
        <v>hardware</v>
      </c>
      <c r="U2076" s="2">
        <f t="shared" si="230"/>
        <v>30</v>
      </c>
    </row>
    <row r="2077" spans="1:21" ht="45" x14ac:dyDescent="0.25">
      <c r="A2077" s="2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0">
        <f t="shared" si="224"/>
        <v>41480.681574074071</v>
      </c>
      <c r="K2077" s="4">
        <v>1372177288</v>
      </c>
      <c r="L2077" s="10">
        <f t="shared" si="225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4">
        <f t="shared" si="226"/>
        <v>1679</v>
      </c>
      <c r="R2077" s="6">
        <f t="shared" si="227"/>
        <v>20.47</v>
      </c>
      <c r="S2077" s="2" t="str">
        <f t="shared" si="228"/>
        <v>technology</v>
      </c>
      <c r="T2077" s="2" t="str">
        <f t="shared" si="229"/>
        <v>hardware</v>
      </c>
      <c r="U2077" s="2">
        <f t="shared" si="230"/>
        <v>30</v>
      </c>
    </row>
    <row r="2078" spans="1:21" ht="30" x14ac:dyDescent="0.25">
      <c r="A2078" s="2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0">
        <f t="shared" si="224"/>
        <v>41843.880659722221</v>
      </c>
      <c r="K2078" s="4">
        <v>1402693689</v>
      </c>
      <c r="L2078" s="10">
        <f t="shared" si="225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4">
        <f t="shared" si="226"/>
        <v>544</v>
      </c>
      <c r="R2078" s="6">
        <f t="shared" si="227"/>
        <v>116.35</v>
      </c>
      <c r="S2078" s="2" t="str">
        <f t="shared" si="228"/>
        <v>technology</v>
      </c>
      <c r="T2078" s="2" t="str">
        <f t="shared" si="229"/>
        <v>hardware</v>
      </c>
      <c r="U2078" s="2">
        <f t="shared" si="230"/>
        <v>40</v>
      </c>
    </row>
    <row r="2079" spans="1:21" ht="45" x14ac:dyDescent="0.25">
      <c r="A2079" s="2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0">
        <f t="shared" si="224"/>
        <v>42160.875</v>
      </c>
      <c r="K2079" s="4">
        <v>1428541276</v>
      </c>
      <c r="L2079" s="10">
        <f t="shared" si="225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4">
        <f t="shared" si="226"/>
        <v>116</v>
      </c>
      <c r="R2079" s="6">
        <f t="shared" si="227"/>
        <v>307.2</v>
      </c>
      <c r="S2079" s="2" t="str">
        <f t="shared" si="228"/>
        <v>technology</v>
      </c>
      <c r="T2079" s="2" t="str">
        <f t="shared" si="229"/>
        <v>hardware</v>
      </c>
      <c r="U2079" s="2">
        <f t="shared" si="230"/>
        <v>57.832453703704232</v>
      </c>
    </row>
    <row r="2080" spans="1:21" ht="45" x14ac:dyDescent="0.25">
      <c r="A2080" s="2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0">
        <f t="shared" si="224"/>
        <v>42722.771493055552</v>
      </c>
      <c r="K2080" s="4">
        <v>1479493857</v>
      </c>
      <c r="L2080" s="10">
        <f t="shared" si="225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4">
        <f t="shared" si="226"/>
        <v>132</v>
      </c>
      <c r="R2080" s="6">
        <f t="shared" si="227"/>
        <v>546.69000000000005</v>
      </c>
      <c r="S2080" s="2" t="str">
        <f t="shared" si="228"/>
        <v>technology</v>
      </c>
      <c r="T2080" s="2" t="str">
        <f t="shared" si="229"/>
        <v>hardware</v>
      </c>
      <c r="U2080" s="2">
        <f t="shared" si="230"/>
        <v>30</v>
      </c>
    </row>
    <row r="2081" spans="1:21" ht="60" x14ac:dyDescent="0.25">
      <c r="A2081" s="2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0">
        <f t="shared" si="224"/>
        <v>42180.791666666672</v>
      </c>
      <c r="K2081" s="4">
        <v>1432659793</v>
      </c>
      <c r="L2081" s="10">
        <f t="shared" si="225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4">
        <f t="shared" si="226"/>
        <v>289</v>
      </c>
      <c r="R2081" s="6">
        <f t="shared" si="227"/>
        <v>47.47</v>
      </c>
      <c r="S2081" s="2" t="str">
        <f t="shared" si="228"/>
        <v>technology</v>
      </c>
      <c r="T2081" s="2" t="str">
        <f t="shared" si="229"/>
        <v>hardware</v>
      </c>
      <c r="U2081" s="2">
        <f t="shared" si="230"/>
        <v>30.081099537041155</v>
      </c>
    </row>
    <row r="2082" spans="1:21" ht="60" x14ac:dyDescent="0.25">
      <c r="A2082" s="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0">
        <f t="shared" si="224"/>
        <v>42319.998842592591</v>
      </c>
      <c r="K2082" s="4">
        <v>1444690700</v>
      </c>
      <c r="L2082" s="10">
        <f t="shared" si="225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4">
        <f t="shared" si="226"/>
        <v>508</v>
      </c>
      <c r="R2082" s="6">
        <f t="shared" si="227"/>
        <v>101.56</v>
      </c>
      <c r="S2082" s="2" t="str">
        <f t="shared" si="228"/>
        <v>technology</v>
      </c>
      <c r="T2082" s="2" t="str">
        <f t="shared" si="229"/>
        <v>hardware</v>
      </c>
      <c r="U2082" s="2">
        <f t="shared" si="230"/>
        <v>30.041666666664241</v>
      </c>
    </row>
    <row r="2083" spans="1:21" ht="60" x14ac:dyDescent="0.25">
      <c r="A2083" s="2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0">
        <f t="shared" si="224"/>
        <v>41045.207638888889</v>
      </c>
      <c r="K2083" s="4">
        <v>1333597555</v>
      </c>
      <c r="L2083" s="10">
        <f t="shared" si="225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4">
        <f t="shared" si="226"/>
        <v>115</v>
      </c>
      <c r="R2083" s="6">
        <f t="shared" si="227"/>
        <v>72.91</v>
      </c>
      <c r="S2083" s="2" t="str">
        <f t="shared" si="228"/>
        <v>music</v>
      </c>
      <c r="T2083" s="2" t="str">
        <f t="shared" si="229"/>
        <v>indie rock</v>
      </c>
      <c r="U2083" s="2">
        <f t="shared" si="230"/>
        <v>41.050752314811689</v>
      </c>
    </row>
    <row r="2084" spans="1:21" ht="60" x14ac:dyDescent="0.25">
      <c r="A2084" s="2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0">
        <f t="shared" si="224"/>
        <v>40871.161990740737</v>
      </c>
      <c r="K2084" s="4">
        <v>1316919196</v>
      </c>
      <c r="L2084" s="10">
        <f t="shared" si="225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4">
        <f t="shared" si="226"/>
        <v>111</v>
      </c>
      <c r="R2084" s="6">
        <f t="shared" si="227"/>
        <v>43.71</v>
      </c>
      <c r="S2084" s="2" t="str">
        <f t="shared" si="228"/>
        <v>music</v>
      </c>
      <c r="T2084" s="2" t="str">
        <f t="shared" si="229"/>
        <v>indie rock</v>
      </c>
      <c r="U2084" s="2">
        <f t="shared" si="230"/>
        <v>60.041666666664241</v>
      </c>
    </row>
    <row r="2085" spans="1:21" ht="60" x14ac:dyDescent="0.25">
      <c r="A2085" s="2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0">
        <f t="shared" si="224"/>
        <v>41064.72216435185</v>
      </c>
      <c r="K2085" s="4">
        <v>1336238395</v>
      </c>
      <c r="L2085" s="10">
        <f t="shared" si="225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4">
        <f t="shared" si="226"/>
        <v>114</v>
      </c>
      <c r="R2085" s="6">
        <f t="shared" si="227"/>
        <v>34</v>
      </c>
      <c r="S2085" s="2" t="str">
        <f t="shared" si="228"/>
        <v>music</v>
      </c>
      <c r="T2085" s="2" t="str">
        <f t="shared" si="229"/>
        <v>indie rock</v>
      </c>
      <c r="U2085" s="2">
        <f t="shared" si="230"/>
        <v>30</v>
      </c>
    </row>
    <row r="2086" spans="1:21" ht="45" x14ac:dyDescent="0.25">
      <c r="A2086" s="2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0">
        <f t="shared" si="224"/>
        <v>41763.290972222225</v>
      </c>
      <c r="K2086" s="4">
        <v>1396468782</v>
      </c>
      <c r="L2086" s="10">
        <f t="shared" si="225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4">
        <f t="shared" si="226"/>
        <v>109</v>
      </c>
      <c r="R2086" s="6">
        <f t="shared" si="227"/>
        <v>70.650000000000006</v>
      </c>
      <c r="S2086" s="2" t="str">
        <f t="shared" si="228"/>
        <v>music</v>
      </c>
      <c r="T2086" s="2" t="str">
        <f t="shared" si="229"/>
        <v>indie rock</v>
      </c>
      <c r="U2086" s="2">
        <f t="shared" si="230"/>
        <v>31.457847222227429</v>
      </c>
    </row>
    <row r="2087" spans="1:21" ht="60" x14ac:dyDescent="0.25">
      <c r="A2087" s="2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0">
        <f t="shared" si="224"/>
        <v>41105.835497685184</v>
      </c>
      <c r="K2087" s="4">
        <v>1339790587</v>
      </c>
      <c r="L2087" s="10">
        <f t="shared" si="225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4">
        <f t="shared" si="226"/>
        <v>124</v>
      </c>
      <c r="R2087" s="6">
        <f t="shared" si="227"/>
        <v>89.3</v>
      </c>
      <c r="S2087" s="2" t="str">
        <f t="shared" si="228"/>
        <v>music</v>
      </c>
      <c r="T2087" s="2" t="str">
        <f t="shared" si="229"/>
        <v>indie rock</v>
      </c>
      <c r="U2087" s="2">
        <f t="shared" si="230"/>
        <v>30</v>
      </c>
    </row>
    <row r="2088" spans="1:21" ht="45" x14ac:dyDescent="0.25">
      <c r="A2088" s="2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0">
        <f t="shared" si="224"/>
        <v>40891.207638888889</v>
      </c>
      <c r="K2088" s="4">
        <v>1321200332</v>
      </c>
      <c r="L2088" s="10">
        <f t="shared" si="225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4">
        <f t="shared" si="226"/>
        <v>101</v>
      </c>
      <c r="R2088" s="6">
        <f t="shared" si="227"/>
        <v>115.09</v>
      </c>
      <c r="S2088" s="2" t="str">
        <f t="shared" si="228"/>
        <v>music</v>
      </c>
      <c r="T2088" s="2" t="str">
        <f t="shared" si="229"/>
        <v>indie rock</v>
      </c>
      <c r="U2088" s="2">
        <f t="shared" si="230"/>
        <v>30.537129629628907</v>
      </c>
    </row>
    <row r="2089" spans="1:21" ht="60" x14ac:dyDescent="0.25">
      <c r="A2089" s="2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0">
        <f t="shared" si="224"/>
        <v>40794.204375000001</v>
      </c>
      <c r="K2089" s="4">
        <v>1312865658</v>
      </c>
      <c r="L2089" s="10">
        <f t="shared" si="225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4">
        <f t="shared" si="226"/>
        <v>104</v>
      </c>
      <c r="R2089" s="6">
        <f t="shared" si="227"/>
        <v>62.12</v>
      </c>
      <c r="S2089" s="2" t="str">
        <f t="shared" si="228"/>
        <v>music</v>
      </c>
      <c r="T2089" s="2" t="str">
        <f t="shared" si="229"/>
        <v>indie rock</v>
      </c>
      <c r="U2089" s="2">
        <f t="shared" si="230"/>
        <v>30</v>
      </c>
    </row>
    <row r="2090" spans="1:21" ht="60" x14ac:dyDescent="0.25">
      <c r="A2090" s="2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0">
        <f t="shared" si="224"/>
        <v>40432.165972222225</v>
      </c>
      <c r="K2090" s="4">
        <v>1281028152</v>
      </c>
      <c r="L2090" s="10">
        <f t="shared" si="225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4">
        <f t="shared" si="226"/>
        <v>116</v>
      </c>
      <c r="R2090" s="6">
        <f t="shared" si="227"/>
        <v>46.2</v>
      </c>
      <c r="S2090" s="2" t="str">
        <f t="shared" si="228"/>
        <v>music</v>
      </c>
      <c r="T2090" s="2" t="str">
        <f t="shared" si="229"/>
        <v>indie rock</v>
      </c>
      <c r="U2090" s="2">
        <f t="shared" si="230"/>
        <v>36.45125000000553</v>
      </c>
    </row>
    <row r="2091" spans="1:21" ht="30" x14ac:dyDescent="0.25">
      <c r="A2091" s="2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0">
        <f t="shared" si="224"/>
        <v>41488.076319444444</v>
      </c>
      <c r="K2091" s="4">
        <v>1372384194</v>
      </c>
      <c r="L2091" s="10">
        <f t="shared" si="225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4">
        <f t="shared" si="226"/>
        <v>121</v>
      </c>
      <c r="R2091" s="6">
        <f t="shared" si="227"/>
        <v>48.55</v>
      </c>
      <c r="S2091" s="2" t="str">
        <f t="shared" si="228"/>
        <v>music</v>
      </c>
      <c r="T2091" s="2" t="str">
        <f t="shared" si="229"/>
        <v>indie rock</v>
      </c>
      <c r="U2091" s="2">
        <f t="shared" si="230"/>
        <v>35</v>
      </c>
    </row>
    <row r="2092" spans="1:21" ht="60" x14ac:dyDescent="0.25">
      <c r="A2092" s="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0">
        <f t="shared" si="224"/>
        <v>41329.381423611114</v>
      </c>
      <c r="K2092" s="4">
        <v>1359104955</v>
      </c>
      <c r="L2092" s="10">
        <f t="shared" si="225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4">
        <f t="shared" si="226"/>
        <v>116</v>
      </c>
      <c r="R2092" s="6">
        <f t="shared" si="227"/>
        <v>57.52</v>
      </c>
      <c r="S2092" s="2" t="str">
        <f t="shared" si="228"/>
        <v>music</v>
      </c>
      <c r="T2092" s="2" t="str">
        <f t="shared" si="229"/>
        <v>indie rock</v>
      </c>
      <c r="U2092" s="2">
        <f t="shared" si="230"/>
        <v>30</v>
      </c>
    </row>
    <row r="2093" spans="1:21" ht="60" x14ac:dyDescent="0.25">
      <c r="A2093" s="2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0">
        <f t="shared" si="224"/>
        <v>40603.833333333336</v>
      </c>
      <c r="K2093" s="4">
        <v>1294818278</v>
      </c>
      <c r="L2093" s="10">
        <f t="shared" si="225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4">
        <f t="shared" si="226"/>
        <v>121</v>
      </c>
      <c r="R2093" s="6">
        <f t="shared" si="227"/>
        <v>88.15</v>
      </c>
      <c r="S2093" s="2" t="str">
        <f t="shared" si="228"/>
        <v>music</v>
      </c>
      <c r="T2093" s="2" t="str">
        <f t="shared" si="229"/>
        <v>indie rock</v>
      </c>
      <c r="U2093" s="2">
        <f t="shared" si="230"/>
        <v>48.510671296302462</v>
      </c>
    </row>
    <row r="2094" spans="1:21" ht="45" x14ac:dyDescent="0.25">
      <c r="A2094" s="2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0">
        <f t="shared" si="224"/>
        <v>40823.707546296297</v>
      </c>
      <c r="K2094" s="4">
        <v>1312822732</v>
      </c>
      <c r="L2094" s="10">
        <f t="shared" si="225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4">
        <f t="shared" si="226"/>
        <v>102</v>
      </c>
      <c r="R2094" s="6">
        <f t="shared" si="227"/>
        <v>110.49</v>
      </c>
      <c r="S2094" s="2" t="str">
        <f t="shared" si="228"/>
        <v>music</v>
      </c>
      <c r="T2094" s="2" t="str">
        <f t="shared" si="229"/>
        <v>indie rock</v>
      </c>
      <c r="U2094" s="2">
        <f t="shared" si="230"/>
        <v>60</v>
      </c>
    </row>
    <row r="2095" spans="1:21" ht="45" x14ac:dyDescent="0.25">
      <c r="A2095" s="2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0">
        <f t="shared" si="224"/>
        <v>41265.896203703705</v>
      </c>
      <c r="K2095" s="4">
        <v>1351024232</v>
      </c>
      <c r="L2095" s="10">
        <f t="shared" si="225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4">
        <f t="shared" si="226"/>
        <v>103</v>
      </c>
      <c r="R2095" s="6">
        <f t="shared" si="227"/>
        <v>66.83</v>
      </c>
      <c r="S2095" s="2" t="str">
        <f t="shared" si="228"/>
        <v>music</v>
      </c>
      <c r="T2095" s="2" t="str">
        <f t="shared" si="229"/>
        <v>indie rock</v>
      </c>
      <c r="U2095" s="2">
        <f t="shared" si="230"/>
        <v>60.041666666664241</v>
      </c>
    </row>
    <row r="2096" spans="1:21" ht="60" x14ac:dyDescent="0.25">
      <c r="A2096" s="2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0">
        <f t="shared" si="224"/>
        <v>40973.125</v>
      </c>
      <c r="K2096" s="4">
        <v>1327969730</v>
      </c>
      <c r="L2096" s="10">
        <f t="shared" si="225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4">
        <f t="shared" si="226"/>
        <v>121</v>
      </c>
      <c r="R2096" s="6">
        <f t="shared" si="227"/>
        <v>58.6</v>
      </c>
      <c r="S2096" s="2" t="str">
        <f t="shared" si="228"/>
        <v>music</v>
      </c>
      <c r="T2096" s="2" t="str">
        <f t="shared" si="229"/>
        <v>indie rock</v>
      </c>
      <c r="U2096" s="2">
        <f t="shared" si="230"/>
        <v>34.104976851849642</v>
      </c>
    </row>
    <row r="2097" spans="1:21" ht="45" x14ac:dyDescent="0.25">
      <c r="A2097" s="2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0">
        <f t="shared" si="224"/>
        <v>40818.733483796292</v>
      </c>
      <c r="K2097" s="4">
        <v>1312392973</v>
      </c>
      <c r="L2097" s="10">
        <f t="shared" si="225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4">
        <f t="shared" si="226"/>
        <v>100</v>
      </c>
      <c r="R2097" s="6">
        <f t="shared" si="227"/>
        <v>113.64</v>
      </c>
      <c r="S2097" s="2" t="str">
        <f t="shared" si="228"/>
        <v>music</v>
      </c>
      <c r="T2097" s="2" t="str">
        <f t="shared" si="229"/>
        <v>indie rock</v>
      </c>
      <c r="U2097" s="2">
        <f t="shared" si="230"/>
        <v>60</v>
      </c>
    </row>
    <row r="2098" spans="1:21" ht="45" x14ac:dyDescent="0.25">
      <c r="A2098" s="2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0">
        <f t="shared" si="224"/>
        <v>41208.165972222225</v>
      </c>
      <c r="K2098" s="4">
        <v>1349892735</v>
      </c>
      <c r="L2098" s="10">
        <f t="shared" si="225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4">
        <f t="shared" si="226"/>
        <v>102</v>
      </c>
      <c r="R2098" s="6">
        <f t="shared" si="227"/>
        <v>43.57</v>
      </c>
      <c r="S2098" s="2" t="str">
        <f t="shared" si="228"/>
        <v>music</v>
      </c>
      <c r="T2098" s="2" t="str">
        <f t="shared" si="229"/>
        <v>indie rock</v>
      </c>
      <c r="U2098" s="2">
        <f t="shared" si="230"/>
        <v>15.407465277778101</v>
      </c>
    </row>
    <row r="2099" spans="1:21" ht="60" x14ac:dyDescent="0.25">
      <c r="A2099" s="2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0">
        <f t="shared" si="224"/>
        <v>40878.626562500001</v>
      </c>
      <c r="K2099" s="4">
        <v>1317564135</v>
      </c>
      <c r="L2099" s="10">
        <f t="shared" si="225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4">
        <f t="shared" si="226"/>
        <v>100</v>
      </c>
      <c r="R2099" s="6">
        <f t="shared" si="227"/>
        <v>78.95</v>
      </c>
      <c r="S2099" s="2" t="str">
        <f t="shared" si="228"/>
        <v>music</v>
      </c>
      <c r="T2099" s="2" t="str">
        <f t="shared" si="229"/>
        <v>indie rock</v>
      </c>
      <c r="U2099" s="2">
        <f t="shared" si="230"/>
        <v>60.041666666671517</v>
      </c>
    </row>
    <row r="2100" spans="1:21" ht="45" x14ac:dyDescent="0.25">
      <c r="A2100" s="2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0">
        <f t="shared" si="224"/>
        <v>40976.11383101852</v>
      </c>
      <c r="K2100" s="4">
        <v>1328582635</v>
      </c>
      <c r="L2100" s="10">
        <f t="shared" si="225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4">
        <f t="shared" si="226"/>
        <v>101</v>
      </c>
      <c r="R2100" s="6">
        <f t="shared" si="227"/>
        <v>188.13</v>
      </c>
      <c r="S2100" s="2" t="str">
        <f t="shared" si="228"/>
        <v>music</v>
      </c>
      <c r="T2100" s="2" t="str">
        <f t="shared" si="229"/>
        <v>indie rock</v>
      </c>
      <c r="U2100" s="2">
        <f t="shared" si="230"/>
        <v>30</v>
      </c>
    </row>
    <row r="2101" spans="1:21" x14ac:dyDescent="0.25">
      <c r="A2101" s="2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0">
        <f t="shared" si="224"/>
        <v>42187.152777777781</v>
      </c>
      <c r="K2101" s="4">
        <v>1434650084</v>
      </c>
      <c r="L2101" s="10">
        <f t="shared" si="225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4">
        <f t="shared" si="226"/>
        <v>133</v>
      </c>
      <c r="R2101" s="6">
        <f t="shared" si="227"/>
        <v>63.03</v>
      </c>
      <c r="S2101" s="2" t="str">
        <f t="shared" si="228"/>
        <v>music</v>
      </c>
      <c r="T2101" s="2" t="str">
        <f t="shared" si="229"/>
        <v>indie rock</v>
      </c>
      <c r="U2101" s="2">
        <f t="shared" si="230"/>
        <v>13.406435185184819</v>
      </c>
    </row>
    <row r="2102" spans="1:21" ht="60" x14ac:dyDescent="0.25">
      <c r="A2102" s="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0">
        <f t="shared" si="224"/>
        <v>41090.165972222225</v>
      </c>
      <c r="K2102" s="4">
        <v>1339704141</v>
      </c>
      <c r="L2102" s="10">
        <f t="shared" si="225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4">
        <f t="shared" si="226"/>
        <v>137</v>
      </c>
      <c r="R2102" s="6">
        <f t="shared" si="227"/>
        <v>30.37</v>
      </c>
      <c r="S2102" s="2" t="str">
        <f t="shared" si="228"/>
        <v>music</v>
      </c>
      <c r="T2102" s="2" t="str">
        <f t="shared" si="229"/>
        <v>indie rock</v>
      </c>
      <c r="U2102" s="2">
        <f t="shared" si="230"/>
        <v>15.331006944448745</v>
      </c>
    </row>
    <row r="2103" spans="1:21" ht="60" x14ac:dyDescent="0.25">
      <c r="A2103" s="2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0">
        <f t="shared" si="224"/>
        <v>40952.149467592593</v>
      </c>
      <c r="K2103" s="4">
        <v>1323920114</v>
      </c>
      <c r="L2103" s="10">
        <f t="shared" si="225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4">
        <f t="shared" si="226"/>
        <v>114</v>
      </c>
      <c r="R2103" s="6">
        <f t="shared" si="227"/>
        <v>51.48</v>
      </c>
      <c r="S2103" s="2" t="str">
        <f t="shared" si="228"/>
        <v>music</v>
      </c>
      <c r="T2103" s="2" t="str">
        <f t="shared" si="229"/>
        <v>indie rock</v>
      </c>
      <c r="U2103" s="2">
        <f t="shared" si="230"/>
        <v>60</v>
      </c>
    </row>
    <row r="2104" spans="1:21" ht="60" x14ac:dyDescent="0.25">
      <c r="A2104" s="2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0">
        <f t="shared" si="224"/>
        <v>40668.868611111109</v>
      </c>
      <c r="K2104" s="4">
        <v>1302036648</v>
      </c>
      <c r="L2104" s="10">
        <f t="shared" si="225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4">
        <f t="shared" si="226"/>
        <v>136</v>
      </c>
      <c r="R2104" s="6">
        <f t="shared" si="227"/>
        <v>35.79</v>
      </c>
      <c r="S2104" s="2" t="str">
        <f t="shared" si="228"/>
        <v>music</v>
      </c>
      <c r="T2104" s="2" t="str">
        <f t="shared" si="229"/>
        <v>indie rock</v>
      </c>
      <c r="U2104" s="2">
        <f t="shared" si="230"/>
        <v>30</v>
      </c>
    </row>
    <row r="2105" spans="1:21" ht="30" x14ac:dyDescent="0.25">
      <c r="A2105" s="2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0">
        <f t="shared" si="224"/>
        <v>41222.7966087963</v>
      </c>
      <c r="K2105" s="4">
        <v>1349892427</v>
      </c>
      <c r="L2105" s="10">
        <f t="shared" si="225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4">
        <f t="shared" si="226"/>
        <v>147</v>
      </c>
      <c r="R2105" s="6">
        <f t="shared" si="227"/>
        <v>98.82</v>
      </c>
      <c r="S2105" s="2" t="str">
        <f t="shared" si="228"/>
        <v>music</v>
      </c>
      <c r="T2105" s="2" t="str">
        <f t="shared" si="229"/>
        <v>indie rock</v>
      </c>
      <c r="U2105" s="2">
        <f t="shared" si="230"/>
        <v>30.041666666671517</v>
      </c>
    </row>
    <row r="2106" spans="1:21" ht="45" x14ac:dyDescent="0.25">
      <c r="A2106" s="2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0">
        <f t="shared" si="224"/>
        <v>41425</v>
      </c>
      <c r="K2106" s="4">
        <v>1367286434</v>
      </c>
      <c r="L2106" s="10">
        <f t="shared" si="225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4">
        <f t="shared" si="226"/>
        <v>130</v>
      </c>
      <c r="R2106" s="6">
        <f t="shared" si="227"/>
        <v>28</v>
      </c>
      <c r="S2106" s="2" t="str">
        <f t="shared" si="228"/>
        <v>music</v>
      </c>
      <c r="T2106" s="2" t="str">
        <f t="shared" si="229"/>
        <v>indie rock</v>
      </c>
      <c r="U2106" s="2">
        <f t="shared" si="230"/>
        <v>30.925532407403807</v>
      </c>
    </row>
    <row r="2107" spans="1:21" ht="45" x14ac:dyDescent="0.25">
      <c r="A2107" s="2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0">
        <f t="shared" si="224"/>
        <v>41964.166666666672</v>
      </c>
      <c r="K2107" s="4">
        <v>1415472953</v>
      </c>
      <c r="L2107" s="10">
        <f t="shared" si="225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4">
        <f t="shared" si="226"/>
        <v>254</v>
      </c>
      <c r="R2107" s="6">
        <f t="shared" si="227"/>
        <v>51.31</v>
      </c>
      <c r="S2107" s="2" t="str">
        <f t="shared" si="228"/>
        <v>music</v>
      </c>
      <c r="T2107" s="2" t="str">
        <f t="shared" si="229"/>
        <v>indie rock</v>
      </c>
      <c r="U2107" s="2">
        <f t="shared" si="230"/>
        <v>12.377858796302462</v>
      </c>
    </row>
    <row r="2108" spans="1:21" ht="60" x14ac:dyDescent="0.25">
      <c r="A2108" s="2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0">
        <f t="shared" si="224"/>
        <v>41300.21497685185</v>
      </c>
      <c r="K2108" s="4">
        <v>1356584974</v>
      </c>
      <c r="L2108" s="10">
        <f t="shared" si="225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4">
        <f t="shared" si="226"/>
        <v>108</v>
      </c>
      <c r="R2108" s="6">
        <f t="shared" si="227"/>
        <v>53.52</v>
      </c>
      <c r="S2108" s="2" t="str">
        <f t="shared" si="228"/>
        <v>music</v>
      </c>
      <c r="T2108" s="2" t="str">
        <f t="shared" si="229"/>
        <v>indie rock</v>
      </c>
      <c r="U2108" s="2">
        <f t="shared" si="230"/>
        <v>30</v>
      </c>
    </row>
    <row r="2109" spans="1:21" ht="45" x14ac:dyDescent="0.25">
      <c r="A2109" s="2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0">
        <f t="shared" si="224"/>
        <v>41955.752233796295</v>
      </c>
      <c r="K2109" s="4">
        <v>1413997393</v>
      </c>
      <c r="L2109" s="10">
        <f t="shared" si="225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4">
        <f t="shared" si="226"/>
        <v>108</v>
      </c>
      <c r="R2109" s="6">
        <f t="shared" si="227"/>
        <v>37.15</v>
      </c>
      <c r="S2109" s="2" t="str">
        <f t="shared" si="228"/>
        <v>music</v>
      </c>
      <c r="T2109" s="2" t="str">
        <f t="shared" si="229"/>
        <v>indie rock</v>
      </c>
      <c r="U2109" s="2">
        <f t="shared" si="230"/>
        <v>21.041666666664241</v>
      </c>
    </row>
    <row r="2110" spans="1:21" ht="60" x14ac:dyDescent="0.25">
      <c r="A2110" s="2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0">
        <f t="shared" si="224"/>
        <v>41162.163194444445</v>
      </c>
      <c r="K2110" s="4">
        <v>1344917580</v>
      </c>
      <c r="L2110" s="10">
        <f t="shared" si="225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4">
        <f t="shared" si="226"/>
        <v>108</v>
      </c>
      <c r="R2110" s="6">
        <f t="shared" si="227"/>
        <v>89.9</v>
      </c>
      <c r="S2110" s="2" t="str">
        <f t="shared" si="228"/>
        <v>music</v>
      </c>
      <c r="T2110" s="2" t="str">
        <f t="shared" si="229"/>
        <v>indie rock</v>
      </c>
      <c r="U2110" s="2">
        <f t="shared" si="230"/>
        <v>26.98750000000291</v>
      </c>
    </row>
    <row r="2111" spans="1:21" ht="45" x14ac:dyDescent="0.25">
      <c r="A2111" s="2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0">
        <f t="shared" si="224"/>
        <v>42190.708530092597</v>
      </c>
      <c r="K2111" s="4">
        <v>1433523617</v>
      </c>
      <c r="L2111" s="10">
        <f t="shared" si="225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4">
        <f t="shared" si="226"/>
        <v>107</v>
      </c>
      <c r="R2111" s="6">
        <f t="shared" si="227"/>
        <v>106.53</v>
      </c>
      <c r="S2111" s="2" t="str">
        <f t="shared" si="228"/>
        <v>music</v>
      </c>
      <c r="T2111" s="2" t="str">
        <f t="shared" si="229"/>
        <v>indie rock</v>
      </c>
      <c r="U2111" s="2">
        <f t="shared" si="230"/>
        <v>30</v>
      </c>
    </row>
    <row r="2112" spans="1:21" ht="30" x14ac:dyDescent="0.25">
      <c r="A2112" s="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0">
        <f t="shared" si="224"/>
        <v>41787.207638888889</v>
      </c>
      <c r="K2112" s="4">
        <v>1398873969</v>
      </c>
      <c r="L2112" s="10">
        <f t="shared" si="225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4">
        <f t="shared" si="226"/>
        <v>101</v>
      </c>
      <c r="R2112" s="6">
        <f t="shared" si="227"/>
        <v>52.82</v>
      </c>
      <c r="S2112" s="2" t="str">
        <f t="shared" si="228"/>
        <v>music</v>
      </c>
      <c r="T2112" s="2" t="str">
        <f t="shared" si="229"/>
        <v>indie rock</v>
      </c>
      <c r="U2112" s="2">
        <f t="shared" si="230"/>
        <v>27.536701388889924</v>
      </c>
    </row>
    <row r="2113" spans="1:21" ht="60" x14ac:dyDescent="0.25">
      <c r="A2113" s="2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0">
        <f t="shared" si="224"/>
        <v>40770.041666666664</v>
      </c>
      <c r="K2113" s="4">
        <v>1307594625</v>
      </c>
      <c r="L2113" s="10">
        <f t="shared" si="225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4">
        <f t="shared" si="226"/>
        <v>107</v>
      </c>
      <c r="R2113" s="6">
        <f t="shared" si="227"/>
        <v>54.62</v>
      </c>
      <c r="S2113" s="2" t="str">
        <f t="shared" si="228"/>
        <v>music</v>
      </c>
      <c r="T2113" s="2" t="str">
        <f t="shared" si="229"/>
        <v>indie rock</v>
      </c>
      <c r="U2113" s="2">
        <f t="shared" si="230"/>
        <v>66.844618055554747</v>
      </c>
    </row>
    <row r="2114" spans="1:21" ht="45" x14ac:dyDescent="0.25">
      <c r="A2114" s="2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0">
        <f t="shared" si="224"/>
        <v>41379.928159722222</v>
      </c>
      <c r="K2114" s="4">
        <v>1364854593</v>
      </c>
      <c r="L2114" s="10">
        <f t="shared" si="225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4">
        <f t="shared" si="226"/>
        <v>100</v>
      </c>
      <c r="R2114" s="6">
        <f t="shared" si="227"/>
        <v>27.27</v>
      </c>
      <c r="S2114" s="2" t="str">
        <f t="shared" si="228"/>
        <v>music</v>
      </c>
      <c r="T2114" s="2" t="str">
        <f t="shared" si="229"/>
        <v>indie rock</v>
      </c>
      <c r="U2114" s="2">
        <f t="shared" si="230"/>
        <v>14</v>
      </c>
    </row>
    <row r="2115" spans="1:21" ht="30" x14ac:dyDescent="0.25">
      <c r="A2115" s="2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0">
        <f t="shared" ref="J2115:J2178" si="231">(((I2115/60)/60)/24)+DATE(1970,1,1)</f>
        <v>41905.86546296296</v>
      </c>
      <c r="K2115" s="4">
        <v>1408481176</v>
      </c>
      <c r="L2115" s="10">
        <f t="shared" ref="L2115:L2178" si="232">(((K2115/60)/60)/24)+DATE(1970,1,1)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4">
        <f t="shared" ref="Q2115:Q2178" si="233">ROUNDUP((E2115/D2115)*100,0)</f>
        <v>105</v>
      </c>
      <c r="R2115" s="6">
        <f t="shared" ref="R2115:R2178" si="234">IF(E2115&lt;&gt;0,ROUND(E2115/N2115,2),0)</f>
        <v>68.599999999999994</v>
      </c>
      <c r="S2115" s="2" t="str">
        <f t="shared" ref="S2115:S2178" si="235">LEFT(P2115,SEARCH("/",P2115,1)-1)</f>
        <v>music</v>
      </c>
      <c r="T2115" s="2" t="str">
        <f t="shared" ref="T2115:T2178" si="236">RIGHT(P2115,LEN(P2115)-SEARCH("/",P2115,1))</f>
        <v>indie rock</v>
      </c>
      <c r="U2115" s="2">
        <f t="shared" ref="U2115:U2178" si="237">J2115-L2115</f>
        <v>35</v>
      </c>
    </row>
    <row r="2116" spans="1:21" ht="60" x14ac:dyDescent="0.25">
      <c r="A2116" s="2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0">
        <f t="shared" si="231"/>
        <v>40521.207638888889</v>
      </c>
      <c r="K2116" s="4">
        <v>1286480070</v>
      </c>
      <c r="L2116" s="10">
        <f t="shared" si="232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4">
        <f t="shared" si="233"/>
        <v>105</v>
      </c>
      <c r="R2116" s="6">
        <f t="shared" si="234"/>
        <v>35.61</v>
      </c>
      <c r="S2116" s="2" t="str">
        <f t="shared" si="235"/>
        <v>music</v>
      </c>
      <c r="T2116" s="2" t="str">
        <f t="shared" si="236"/>
        <v>indie rock</v>
      </c>
      <c r="U2116" s="2">
        <f t="shared" si="237"/>
        <v>62.39201388888614</v>
      </c>
    </row>
    <row r="2117" spans="1:21" ht="45" x14ac:dyDescent="0.25">
      <c r="A2117" s="2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0">
        <f t="shared" si="231"/>
        <v>40594.081030092595</v>
      </c>
      <c r="K2117" s="4">
        <v>1295575001</v>
      </c>
      <c r="L2117" s="10">
        <f t="shared" si="232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4">
        <f t="shared" si="233"/>
        <v>226</v>
      </c>
      <c r="R2117" s="6">
        <f t="shared" si="234"/>
        <v>94.03</v>
      </c>
      <c r="S2117" s="2" t="str">
        <f t="shared" si="235"/>
        <v>music</v>
      </c>
      <c r="T2117" s="2" t="str">
        <f t="shared" si="236"/>
        <v>indie rock</v>
      </c>
      <c r="U2117" s="2">
        <f t="shared" si="237"/>
        <v>30</v>
      </c>
    </row>
    <row r="2118" spans="1:21" ht="45" x14ac:dyDescent="0.25">
      <c r="A2118" s="2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0">
        <f t="shared" si="231"/>
        <v>41184.777812500004</v>
      </c>
      <c r="K2118" s="4">
        <v>1345056003</v>
      </c>
      <c r="L2118" s="10">
        <f t="shared" si="232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4">
        <f t="shared" si="233"/>
        <v>101</v>
      </c>
      <c r="R2118" s="6">
        <f t="shared" si="234"/>
        <v>526.46</v>
      </c>
      <c r="S2118" s="2" t="str">
        <f t="shared" si="235"/>
        <v>music</v>
      </c>
      <c r="T2118" s="2" t="str">
        <f t="shared" si="236"/>
        <v>indie rock</v>
      </c>
      <c r="U2118" s="2">
        <f t="shared" si="237"/>
        <v>48</v>
      </c>
    </row>
    <row r="2119" spans="1:21" ht="60" x14ac:dyDescent="0.25">
      <c r="A2119" s="2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0">
        <f t="shared" si="231"/>
        <v>42304.207638888889</v>
      </c>
      <c r="K2119" s="4">
        <v>1444699549</v>
      </c>
      <c r="L2119" s="10">
        <f t="shared" si="232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4">
        <f t="shared" si="233"/>
        <v>148</v>
      </c>
      <c r="R2119" s="6">
        <f t="shared" si="234"/>
        <v>50.66</v>
      </c>
      <c r="S2119" s="2" t="str">
        <f t="shared" si="235"/>
        <v>music</v>
      </c>
      <c r="T2119" s="2" t="str">
        <f t="shared" si="236"/>
        <v>indie rock</v>
      </c>
      <c r="U2119" s="2">
        <f t="shared" si="237"/>
        <v>14.148043981484079</v>
      </c>
    </row>
    <row r="2120" spans="1:21" ht="30" x14ac:dyDescent="0.25">
      <c r="A2120" s="2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0">
        <f t="shared" si="231"/>
        <v>40748.839537037034</v>
      </c>
      <c r="K2120" s="4">
        <v>1308946136</v>
      </c>
      <c r="L2120" s="10">
        <f t="shared" si="232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4">
        <f t="shared" si="233"/>
        <v>135</v>
      </c>
      <c r="R2120" s="6">
        <f t="shared" si="234"/>
        <v>79.180000000000007</v>
      </c>
      <c r="S2120" s="2" t="str">
        <f t="shared" si="235"/>
        <v>music</v>
      </c>
      <c r="T2120" s="2" t="str">
        <f t="shared" si="236"/>
        <v>indie rock</v>
      </c>
      <c r="U2120" s="2">
        <f t="shared" si="237"/>
        <v>30</v>
      </c>
    </row>
    <row r="2121" spans="1:21" ht="45" x14ac:dyDescent="0.25">
      <c r="A2121" s="2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0">
        <f t="shared" si="231"/>
        <v>41137.130150462966</v>
      </c>
      <c r="K2121" s="4">
        <v>1342494445</v>
      </c>
      <c r="L2121" s="10">
        <f t="shared" si="232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4">
        <f t="shared" si="233"/>
        <v>101</v>
      </c>
      <c r="R2121" s="6">
        <f t="shared" si="234"/>
        <v>91.59</v>
      </c>
      <c r="S2121" s="2" t="str">
        <f t="shared" si="235"/>
        <v>music</v>
      </c>
      <c r="T2121" s="2" t="str">
        <f t="shared" si="236"/>
        <v>indie rock</v>
      </c>
      <c r="U2121" s="2">
        <f t="shared" si="237"/>
        <v>30</v>
      </c>
    </row>
    <row r="2122" spans="1:21" ht="45" x14ac:dyDescent="0.25">
      <c r="A2122" s="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0">
        <f t="shared" si="231"/>
        <v>41640.964537037034</v>
      </c>
      <c r="K2122" s="4">
        <v>1384384136</v>
      </c>
      <c r="L2122" s="10">
        <f t="shared" si="232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4">
        <f t="shared" si="233"/>
        <v>101</v>
      </c>
      <c r="R2122" s="6">
        <f t="shared" si="234"/>
        <v>116.96</v>
      </c>
      <c r="S2122" s="2" t="str">
        <f t="shared" si="235"/>
        <v>music</v>
      </c>
      <c r="T2122" s="2" t="str">
        <f t="shared" si="236"/>
        <v>indie rock</v>
      </c>
      <c r="U2122" s="2">
        <f t="shared" si="237"/>
        <v>49</v>
      </c>
    </row>
    <row r="2123" spans="1:21" ht="45" x14ac:dyDescent="0.25">
      <c r="A2123" s="2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0">
        <f t="shared" si="231"/>
        <v>42746.7424537037</v>
      </c>
      <c r="K2123" s="4">
        <v>1481564948</v>
      </c>
      <c r="L2123" s="10">
        <f t="shared" si="232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4">
        <f t="shared" si="233"/>
        <v>1</v>
      </c>
      <c r="R2123" s="6">
        <f t="shared" si="234"/>
        <v>28.4</v>
      </c>
      <c r="S2123" s="2" t="str">
        <f t="shared" si="235"/>
        <v>games</v>
      </c>
      <c r="T2123" s="2" t="str">
        <f t="shared" si="236"/>
        <v>video games</v>
      </c>
      <c r="U2123" s="2">
        <f t="shared" si="237"/>
        <v>30</v>
      </c>
    </row>
    <row r="2124" spans="1:21" ht="45" x14ac:dyDescent="0.25">
      <c r="A2124" s="2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0">
        <f t="shared" si="231"/>
        <v>42742.300567129627</v>
      </c>
      <c r="K2124" s="4">
        <v>1481181169</v>
      </c>
      <c r="L2124" s="10">
        <f t="shared" si="232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4">
        <f t="shared" si="233"/>
        <v>1</v>
      </c>
      <c r="R2124" s="6">
        <f t="shared" si="234"/>
        <v>103.33</v>
      </c>
      <c r="S2124" s="2" t="str">
        <f t="shared" si="235"/>
        <v>games</v>
      </c>
      <c r="T2124" s="2" t="str">
        <f t="shared" si="236"/>
        <v>video games</v>
      </c>
      <c r="U2124" s="2">
        <f t="shared" si="237"/>
        <v>30</v>
      </c>
    </row>
    <row r="2125" spans="1:21" ht="60" x14ac:dyDescent="0.25">
      <c r="A2125" s="2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0">
        <f t="shared" si="231"/>
        <v>40252.290972222225</v>
      </c>
      <c r="K2125" s="4">
        <v>1263982307</v>
      </c>
      <c r="L2125" s="10">
        <f t="shared" si="232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4">
        <f t="shared" si="233"/>
        <v>10</v>
      </c>
      <c r="R2125" s="6">
        <f t="shared" si="234"/>
        <v>10</v>
      </c>
      <c r="S2125" s="2" t="str">
        <f t="shared" si="235"/>
        <v>games</v>
      </c>
      <c r="T2125" s="2" t="str">
        <f t="shared" si="236"/>
        <v>video games</v>
      </c>
      <c r="U2125" s="2">
        <f t="shared" si="237"/>
        <v>53.866122685183655</v>
      </c>
    </row>
    <row r="2126" spans="1:21" ht="60" x14ac:dyDescent="0.25">
      <c r="A2126" s="2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0">
        <f t="shared" si="231"/>
        <v>40512.208333333336</v>
      </c>
      <c r="K2126" s="4">
        <v>1286930435</v>
      </c>
      <c r="L2126" s="10">
        <f t="shared" si="232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4">
        <f t="shared" si="233"/>
        <v>11</v>
      </c>
      <c r="R2126" s="6">
        <f t="shared" si="234"/>
        <v>23</v>
      </c>
      <c r="S2126" s="2" t="str">
        <f t="shared" si="235"/>
        <v>games</v>
      </c>
      <c r="T2126" s="2" t="str">
        <f t="shared" si="236"/>
        <v>video games</v>
      </c>
      <c r="U2126" s="2">
        <f t="shared" si="237"/>
        <v>48.180150462969323</v>
      </c>
    </row>
    <row r="2127" spans="1:21" ht="45" x14ac:dyDescent="0.25">
      <c r="A2127" s="2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0">
        <f t="shared" si="231"/>
        <v>42221.023530092592</v>
      </c>
      <c r="K2127" s="4">
        <v>1436142833</v>
      </c>
      <c r="L2127" s="10">
        <f t="shared" si="232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4">
        <f t="shared" si="233"/>
        <v>2</v>
      </c>
      <c r="R2127" s="6">
        <f t="shared" si="234"/>
        <v>31.56</v>
      </c>
      <c r="S2127" s="2" t="str">
        <f t="shared" si="235"/>
        <v>games</v>
      </c>
      <c r="T2127" s="2" t="str">
        <f t="shared" si="236"/>
        <v>video games</v>
      </c>
      <c r="U2127" s="2">
        <f t="shared" si="237"/>
        <v>30</v>
      </c>
    </row>
    <row r="2128" spans="1:21" ht="45" x14ac:dyDescent="0.25">
      <c r="A2128" s="2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0">
        <f t="shared" si="231"/>
        <v>41981.973229166666</v>
      </c>
      <c r="K2128" s="4">
        <v>1415488887</v>
      </c>
      <c r="L2128" s="10">
        <f t="shared" si="232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4">
        <f t="shared" si="233"/>
        <v>1</v>
      </c>
      <c r="R2128" s="6">
        <f t="shared" si="234"/>
        <v>5</v>
      </c>
      <c r="S2128" s="2" t="str">
        <f t="shared" si="235"/>
        <v>games</v>
      </c>
      <c r="T2128" s="2" t="str">
        <f t="shared" si="236"/>
        <v>video games</v>
      </c>
      <c r="U2128" s="2">
        <f t="shared" si="237"/>
        <v>30</v>
      </c>
    </row>
    <row r="2129" spans="1:21" ht="30" x14ac:dyDescent="0.25">
      <c r="A2129" s="2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0">
        <f t="shared" si="231"/>
        <v>42075.463692129633</v>
      </c>
      <c r="K2129" s="4">
        <v>1423570063</v>
      </c>
      <c r="L2129" s="10">
        <f t="shared" si="232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4">
        <f t="shared" si="233"/>
        <v>29</v>
      </c>
      <c r="R2129" s="6">
        <f t="shared" si="234"/>
        <v>34.22</v>
      </c>
      <c r="S2129" s="2" t="str">
        <f t="shared" si="235"/>
        <v>games</v>
      </c>
      <c r="T2129" s="2" t="str">
        <f t="shared" si="236"/>
        <v>video games</v>
      </c>
      <c r="U2129" s="2">
        <f t="shared" si="237"/>
        <v>29.958333333343035</v>
      </c>
    </row>
    <row r="2130" spans="1:21" ht="60" x14ac:dyDescent="0.25">
      <c r="A2130" s="2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0">
        <f t="shared" si="231"/>
        <v>41903.772789351853</v>
      </c>
      <c r="K2130" s="4">
        <v>1406140369</v>
      </c>
      <c r="L2130" s="10">
        <f t="shared" si="232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4">
        <f t="shared" si="233"/>
        <v>1</v>
      </c>
      <c r="R2130" s="6">
        <f t="shared" si="234"/>
        <v>25</v>
      </c>
      <c r="S2130" s="2" t="str">
        <f t="shared" si="235"/>
        <v>games</v>
      </c>
      <c r="T2130" s="2" t="str">
        <f t="shared" si="236"/>
        <v>video games</v>
      </c>
      <c r="U2130" s="2">
        <f t="shared" si="237"/>
        <v>60</v>
      </c>
    </row>
    <row r="2131" spans="1:21" ht="60" x14ac:dyDescent="0.25">
      <c r="A2131" s="2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0">
        <f t="shared" si="231"/>
        <v>42439.024305555555</v>
      </c>
      <c r="K2131" s="4">
        <v>1454978100</v>
      </c>
      <c r="L2131" s="10">
        <f t="shared" si="232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4">
        <f t="shared" si="233"/>
        <v>12</v>
      </c>
      <c r="R2131" s="6">
        <f t="shared" si="234"/>
        <v>19.670000000000002</v>
      </c>
      <c r="S2131" s="2" t="str">
        <f t="shared" si="235"/>
        <v>games</v>
      </c>
      <c r="T2131" s="2" t="str">
        <f t="shared" si="236"/>
        <v>video games</v>
      </c>
      <c r="U2131" s="2">
        <f t="shared" si="237"/>
        <v>30</v>
      </c>
    </row>
    <row r="2132" spans="1:21" ht="30" x14ac:dyDescent="0.25">
      <c r="A2132" s="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0">
        <f t="shared" si="231"/>
        <v>41867.086377314816</v>
      </c>
      <c r="K2132" s="4">
        <v>1405130663</v>
      </c>
      <c r="L2132" s="10">
        <f t="shared" si="232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4">
        <f t="shared" si="233"/>
        <v>1</v>
      </c>
      <c r="R2132" s="6">
        <f t="shared" si="234"/>
        <v>21.25</v>
      </c>
      <c r="S2132" s="2" t="str">
        <f t="shared" si="235"/>
        <v>games</v>
      </c>
      <c r="T2132" s="2" t="str">
        <f t="shared" si="236"/>
        <v>video games</v>
      </c>
      <c r="U2132" s="2">
        <f t="shared" si="237"/>
        <v>35</v>
      </c>
    </row>
    <row r="2133" spans="1:21" ht="45" x14ac:dyDescent="0.25">
      <c r="A2133" s="2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0">
        <f t="shared" si="231"/>
        <v>42197.207071759258</v>
      </c>
      <c r="K2133" s="4">
        <v>1434085091</v>
      </c>
      <c r="L2133" s="10">
        <f t="shared" si="232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4">
        <f t="shared" si="233"/>
        <v>5</v>
      </c>
      <c r="R2133" s="6">
        <f t="shared" si="234"/>
        <v>8.33</v>
      </c>
      <c r="S2133" s="2" t="str">
        <f t="shared" si="235"/>
        <v>games</v>
      </c>
      <c r="T2133" s="2" t="str">
        <f t="shared" si="236"/>
        <v>video games</v>
      </c>
      <c r="U2133" s="2">
        <f t="shared" si="237"/>
        <v>30</v>
      </c>
    </row>
    <row r="2134" spans="1:21" ht="60" x14ac:dyDescent="0.25">
      <c r="A2134" s="2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0">
        <f t="shared" si="231"/>
        <v>41673.487175925926</v>
      </c>
      <c r="K2134" s="4">
        <v>1388835692</v>
      </c>
      <c r="L2134" s="10">
        <f t="shared" si="232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4">
        <f t="shared" si="233"/>
        <v>3</v>
      </c>
      <c r="R2134" s="6">
        <f t="shared" si="234"/>
        <v>21.34</v>
      </c>
      <c r="S2134" s="2" t="str">
        <f t="shared" si="235"/>
        <v>games</v>
      </c>
      <c r="T2134" s="2" t="str">
        <f t="shared" si="236"/>
        <v>video games</v>
      </c>
      <c r="U2134" s="2">
        <f t="shared" si="237"/>
        <v>30</v>
      </c>
    </row>
    <row r="2135" spans="1:21" ht="60" x14ac:dyDescent="0.25">
      <c r="A2135" s="2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0">
        <f t="shared" si="231"/>
        <v>40657.290972222225</v>
      </c>
      <c r="K2135" s="4">
        <v>1300328399</v>
      </c>
      <c r="L2135" s="10">
        <f t="shared" si="232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4">
        <f t="shared" si="233"/>
        <v>2</v>
      </c>
      <c r="R2135" s="6">
        <f t="shared" si="234"/>
        <v>5.33</v>
      </c>
      <c r="S2135" s="2" t="str">
        <f t="shared" si="235"/>
        <v>games</v>
      </c>
      <c r="T2135" s="2" t="str">
        <f t="shared" si="236"/>
        <v>video games</v>
      </c>
      <c r="U2135" s="2">
        <f t="shared" si="237"/>
        <v>38.193761574075324</v>
      </c>
    </row>
    <row r="2136" spans="1:21" ht="45" x14ac:dyDescent="0.25">
      <c r="A2136" s="2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0">
        <f t="shared" si="231"/>
        <v>41391.886469907404</v>
      </c>
      <c r="K2136" s="4">
        <v>1364505391</v>
      </c>
      <c r="L2136" s="10">
        <f t="shared" si="232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4">
        <f t="shared" si="233"/>
        <v>2</v>
      </c>
      <c r="R2136" s="6">
        <f t="shared" si="234"/>
        <v>34.67</v>
      </c>
      <c r="S2136" s="2" t="str">
        <f t="shared" si="235"/>
        <v>games</v>
      </c>
      <c r="T2136" s="2" t="str">
        <f t="shared" si="236"/>
        <v>video games</v>
      </c>
      <c r="U2136" s="2">
        <f t="shared" si="237"/>
        <v>30</v>
      </c>
    </row>
    <row r="2137" spans="1:21" ht="60" x14ac:dyDescent="0.25">
      <c r="A2137" s="2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0">
        <f t="shared" si="231"/>
        <v>41186.963344907403</v>
      </c>
      <c r="K2137" s="4">
        <v>1346800033</v>
      </c>
      <c r="L2137" s="10">
        <f t="shared" si="232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4">
        <f t="shared" si="233"/>
        <v>10</v>
      </c>
      <c r="R2137" s="6">
        <f t="shared" si="234"/>
        <v>21.73</v>
      </c>
      <c r="S2137" s="2" t="str">
        <f t="shared" si="235"/>
        <v>games</v>
      </c>
      <c r="T2137" s="2" t="str">
        <f t="shared" si="236"/>
        <v>video games</v>
      </c>
      <c r="U2137" s="2">
        <f t="shared" si="237"/>
        <v>30</v>
      </c>
    </row>
    <row r="2138" spans="1:21" ht="45" x14ac:dyDescent="0.25">
      <c r="A2138" s="2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0">
        <f t="shared" si="231"/>
        <v>41566.509097222224</v>
      </c>
      <c r="K2138" s="4">
        <v>1379592786</v>
      </c>
      <c r="L2138" s="10">
        <f t="shared" si="232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4">
        <f t="shared" si="233"/>
        <v>1</v>
      </c>
      <c r="R2138" s="6">
        <f t="shared" si="234"/>
        <v>11.92</v>
      </c>
      <c r="S2138" s="2" t="str">
        <f t="shared" si="235"/>
        <v>games</v>
      </c>
      <c r="T2138" s="2" t="str">
        <f t="shared" si="236"/>
        <v>video games</v>
      </c>
      <c r="U2138" s="2">
        <f t="shared" si="237"/>
        <v>30</v>
      </c>
    </row>
    <row r="2139" spans="1:21" ht="45" x14ac:dyDescent="0.25">
      <c r="A2139" s="2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0">
        <f t="shared" si="231"/>
        <v>41978.771168981482</v>
      </c>
      <c r="K2139" s="4">
        <v>1415212229</v>
      </c>
      <c r="L2139" s="10">
        <f t="shared" si="232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4">
        <f t="shared" si="233"/>
        <v>29</v>
      </c>
      <c r="R2139" s="6">
        <f t="shared" si="234"/>
        <v>26.6</v>
      </c>
      <c r="S2139" s="2" t="str">
        <f t="shared" si="235"/>
        <v>games</v>
      </c>
      <c r="T2139" s="2" t="str">
        <f t="shared" si="236"/>
        <v>video games</v>
      </c>
      <c r="U2139" s="2">
        <f t="shared" si="237"/>
        <v>30</v>
      </c>
    </row>
    <row r="2140" spans="1:21" ht="45" x14ac:dyDescent="0.25">
      <c r="A2140" s="2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0">
        <f t="shared" si="231"/>
        <v>41587.054849537039</v>
      </c>
      <c r="K2140" s="4">
        <v>1381364339</v>
      </c>
      <c r="L2140" s="10">
        <f t="shared" si="232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4">
        <f t="shared" si="233"/>
        <v>13</v>
      </c>
      <c r="R2140" s="6">
        <f t="shared" si="234"/>
        <v>10.67</v>
      </c>
      <c r="S2140" s="2" t="str">
        <f t="shared" si="235"/>
        <v>games</v>
      </c>
      <c r="T2140" s="2" t="str">
        <f t="shared" si="236"/>
        <v>video games</v>
      </c>
      <c r="U2140" s="2">
        <f t="shared" si="237"/>
        <v>30.041666666664241</v>
      </c>
    </row>
    <row r="2141" spans="1:21" ht="60" x14ac:dyDescent="0.25">
      <c r="A2141" s="2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0">
        <f t="shared" si="231"/>
        <v>42677.750092592592</v>
      </c>
      <c r="K2141" s="4">
        <v>1475604008</v>
      </c>
      <c r="L2141" s="10">
        <f t="shared" si="232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4">
        <f t="shared" si="233"/>
        <v>6</v>
      </c>
      <c r="R2141" s="6">
        <f t="shared" si="234"/>
        <v>29.04</v>
      </c>
      <c r="S2141" s="2" t="str">
        <f t="shared" si="235"/>
        <v>games</v>
      </c>
      <c r="T2141" s="2" t="str">
        <f t="shared" si="236"/>
        <v>video games</v>
      </c>
      <c r="U2141" s="2">
        <f t="shared" si="237"/>
        <v>30</v>
      </c>
    </row>
    <row r="2142" spans="1:21" ht="60" x14ac:dyDescent="0.25">
      <c r="A2142" s="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0">
        <f t="shared" si="231"/>
        <v>41285.833611111113</v>
      </c>
      <c r="K2142" s="4">
        <v>1355342424</v>
      </c>
      <c r="L2142" s="10">
        <f t="shared" si="232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4">
        <f t="shared" si="233"/>
        <v>1</v>
      </c>
      <c r="R2142" s="6">
        <f t="shared" si="234"/>
        <v>50.91</v>
      </c>
      <c r="S2142" s="2" t="str">
        <f t="shared" si="235"/>
        <v>games</v>
      </c>
      <c r="T2142" s="2" t="str">
        <f t="shared" si="236"/>
        <v>video games</v>
      </c>
      <c r="U2142" s="2">
        <f t="shared" si="237"/>
        <v>30</v>
      </c>
    </row>
    <row r="2143" spans="1:21" ht="60" x14ac:dyDescent="0.25">
      <c r="A2143" s="2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0">
        <f t="shared" si="231"/>
        <v>41957.277303240742</v>
      </c>
      <c r="K2143" s="4">
        <v>1413351559</v>
      </c>
      <c r="L2143" s="10">
        <f t="shared" si="232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4">
        <f t="shared" si="233"/>
        <v>0</v>
      </c>
      <c r="R2143" s="6">
        <f t="shared" si="234"/>
        <v>0</v>
      </c>
      <c r="S2143" s="2" t="str">
        <f t="shared" si="235"/>
        <v>games</v>
      </c>
      <c r="T2143" s="2" t="str">
        <f t="shared" si="236"/>
        <v>video games</v>
      </c>
      <c r="U2143" s="2">
        <f t="shared" si="237"/>
        <v>30.041666666671517</v>
      </c>
    </row>
    <row r="2144" spans="1:21" ht="60" x14ac:dyDescent="0.25">
      <c r="A2144" s="2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0">
        <f t="shared" si="231"/>
        <v>42368.701504629629</v>
      </c>
      <c r="K2144" s="4">
        <v>1449075010</v>
      </c>
      <c r="L2144" s="10">
        <f t="shared" si="232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4">
        <f t="shared" si="233"/>
        <v>6</v>
      </c>
      <c r="R2144" s="6">
        <f t="shared" si="234"/>
        <v>50.08</v>
      </c>
      <c r="S2144" s="2" t="str">
        <f t="shared" si="235"/>
        <v>games</v>
      </c>
      <c r="T2144" s="2" t="str">
        <f t="shared" si="236"/>
        <v>video games</v>
      </c>
      <c r="U2144" s="2">
        <f t="shared" si="237"/>
        <v>28</v>
      </c>
    </row>
    <row r="2145" spans="1:21" ht="60" x14ac:dyDescent="0.25">
      <c r="A2145" s="2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0">
        <f t="shared" si="231"/>
        <v>40380.791666666664</v>
      </c>
      <c r="K2145" s="4">
        <v>1275599812</v>
      </c>
      <c r="L2145" s="10">
        <f t="shared" si="232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4">
        <f t="shared" si="233"/>
        <v>12</v>
      </c>
      <c r="R2145" s="6">
        <f t="shared" si="234"/>
        <v>45</v>
      </c>
      <c r="S2145" s="2" t="str">
        <f t="shared" si="235"/>
        <v>games</v>
      </c>
      <c r="T2145" s="2" t="str">
        <f t="shared" si="236"/>
        <v>video games</v>
      </c>
      <c r="U2145" s="2">
        <f t="shared" si="237"/>
        <v>47.904953703698993</v>
      </c>
    </row>
    <row r="2146" spans="1:21" ht="45" x14ac:dyDescent="0.25">
      <c r="A2146" s="2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0">
        <f t="shared" si="231"/>
        <v>41531.546759259261</v>
      </c>
      <c r="K2146" s="4">
        <v>1376399240</v>
      </c>
      <c r="L2146" s="10">
        <f t="shared" si="232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4">
        <f t="shared" si="233"/>
        <v>2</v>
      </c>
      <c r="R2146" s="6">
        <f t="shared" si="234"/>
        <v>25.29</v>
      </c>
      <c r="S2146" s="2" t="str">
        <f t="shared" si="235"/>
        <v>games</v>
      </c>
      <c r="T2146" s="2" t="str">
        <f t="shared" si="236"/>
        <v>video games</v>
      </c>
      <c r="U2146" s="2">
        <f t="shared" si="237"/>
        <v>32</v>
      </c>
    </row>
    <row r="2147" spans="1:21" ht="60" x14ac:dyDescent="0.25">
      <c r="A2147" s="2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0">
        <f t="shared" si="231"/>
        <v>41605.279097222221</v>
      </c>
      <c r="K2147" s="4">
        <v>1382938914</v>
      </c>
      <c r="L2147" s="10">
        <f t="shared" si="232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4">
        <f t="shared" si="233"/>
        <v>31</v>
      </c>
      <c r="R2147" s="6">
        <f t="shared" si="234"/>
        <v>51.29</v>
      </c>
      <c r="S2147" s="2" t="str">
        <f t="shared" si="235"/>
        <v>games</v>
      </c>
      <c r="T2147" s="2" t="str">
        <f t="shared" si="236"/>
        <v>video games</v>
      </c>
      <c r="U2147" s="2">
        <f t="shared" si="237"/>
        <v>30.041666666664241</v>
      </c>
    </row>
    <row r="2148" spans="1:21" ht="60" x14ac:dyDescent="0.25">
      <c r="A2148" s="2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0">
        <f t="shared" si="231"/>
        <v>42411.679513888885</v>
      </c>
      <c r="K2148" s="4">
        <v>1453997910</v>
      </c>
      <c r="L2148" s="10">
        <f t="shared" si="232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4">
        <f t="shared" si="233"/>
        <v>1</v>
      </c>
      <c r="R2148" s="6">
        <f t="shared" si="234"/>
        <v>1</v>
      </c>
      <c r="S2148" s="2" t="str">
        <f t="shared" si="235"/>
        <v>games</v>
      </c>
      <c r="T2148" s="2" t="str">
        <f t="shared" si="236"/>
        <v>video games</v>
      </c>
      <c r="U2148" s="2">
        <f t="shared" si="237"/>
        <v>14</v>
      </c>
    </row>
    <row r="2149" spans="1:21" x14ac:dyDescent="0.25">
      <c r="A2149" s="2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0">
        <f t="shared" si="231"/>
        <v>41959.337361111116</v>
      </c>
      <c r="K2149" s="4">
        <v>1413356748</v>
      </c>
      <c r="L2149" s="10">
        <f t="shared" si="232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4">
        <f t="shared" si="233"/>
        <v>1</v>
      </c>
      <c r="R2149" s="6">
        <f t="shared" si="234"/>
        <v>49.38</v>
      </c>
      <c r="S2149" s="2" t="str">
        <f t="shared" si="235"/>
        <v>games</v>
      </c>
      <c r="T2149" s="2" t="str">
        <f t="shared" si="236"/>
        <v>video games</v>
      </c>
      <c r="U2149" s="2">
        <f t="shared" si="237"/>
        <v>32.041666666671517</v>
      </c>
    </row>
    <row r="2150" spans="1:21" ht="60" x14ac:dyDescent="0.25">
      <c r="A2150" s="2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0">
        <f t="shared" si="231"/>
        <v>42096.691921296297</v>
      </c>
      <c r="K2150" s="4">
        <v>1425404182</v>
      </c>
      <c r="L2150" s="10">
        <f t="shared" si="232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4">
        <f t="shared" si="233"/>
        <v>2</v>
      </c>
      <c r="R2150" s="6">
        <f t="shared" si="234"/>
        <v>1</v>
      </c>
      <c r="S2150" s="2" t="str">
        <f t="shared" si="235"/>
        <v>games</v>
      </c>
      <c r="T2150" s="2" t="str">
        <f t="shared" si="236"/>
        <v>video games</v>
      </c>
      <c r="U2150" s="2">
        <f t="shared" si="237"/>
        <v>29.958333333328483</v>
      </c>
    </row>
    <row r="2151" spans="1:21" ht="60" x14ac:dyDescent="0.25">
      <c r="A2151" s="2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0">
        <f t="shared" si="231"/>
        <v>40390</v>
      </c>
      <c r="K2151" s="4">
        <v>1277512556</v>
      </c>
      <c r="L2151" s="10">
        <f t="shared" si="232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4">
        <f t="shared" si="233"/>
        <v>0</v>
      </c>
      <c r="R2151" s="6">
        <f t="shared" si="234"/>
        <v>0</v>
      </c>
      <c r="S2151" s="2" t="str">
        <f t="shared" si="235"/>
        <v>games</v>
      </c>
      <c r="T2151" s="2" t="str">
        <f t="shared" si="236"/>
        <v>video games</v>
      </c>
      <c r="U2151" s="2">
        <f t="shared" si="237"/>
        <v>34.975046296298387</v>
      </c>
    </row>
    <row r="2152" spans="1:21" x14ac:dyDescent="0.25">
      <c r="A2152" s="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0">
        <f t="shared" si="231"/>
        <v>42564.284710648149</v>
      </c>
      <c r="K2152" s="4">
        <v>1465800599</v>
      </c>
      <c r="L2152" s="10">
        <f t="shared" si="232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4">
        <f t="shared" si="233"/>
        <v>1</v>
      </c>
      <c r="R2152" s="6">
        <f t="shared" si="234"/>
        <v>101.25</v>
      </c>
      <c r="S2152" s="2" t="str">
        <f t="shared" si="235"/>
        <v>games</v>
      </c>
      <c r="T2152" s="2" t="str">
        <f t="shared" si="236"/>
        <v>video games</v>
      </c>
      <c r="U2152" s="2">
        <f t="shared" si="237"/>
        <v>30</v>
      </c>
    </row>
    <row r="2153" spans="1:21" ht="60" x14ac:dyDescent="0.25">
      <c r="A2153" s="2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0">
        <f t="shared" si="231"/>
        <v>42550.847384259265</v>
      </c>
      <c r="K2153" s="4">
        <v>1464639614</v>
      </c>
      <c r="L2153" s="10">
        <f t="shared" si="232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4">
        <f t="shared" si="233"/>
        <v>1</v>
      </c>
      <c r="R2153" s="6">
        <f t="shared" si="234"/>
        <v>19.670000000000002</v>
      </c>
      <c r="S2153" s="2" t="str">
        <f t="shared" si="235"/>
        <v>games</v>
      </c>
      <c r="T2153" s="2" t="str">
        <f t="shared" si="236"/>
        <v>video games</v>
      </c>
      <c r="U2153" s="2">
        <f t="shared" si="237"/>
        <v>30</v>
      </c>
    </row>
    <row r="2154" spans="1:21" ht="60" x14ac:dyDescent="0.25">
      <c r="A2154" s="2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0">
        <f t="shared" si="231"/>
        <v>41713.790613425925</v>
      </c>
      <c r="K2154" s="4">
        <v>1392321509</v>
      </c>
      <c r="L2154" s="10">
        <f t="shared" si="232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4">
        <f t="shared" si="233"/>
        <v>1</v>
      </c>
      <c r="R2154" s="6">
        <f t="shared" si="234"/>
        <v>12.5</v>
      </c>
      <c r="S2154" s="2" t="str">
        <f t="shared" si="235"/>
        <v>games</v>
      </c>
      <c r="T2154" s="2" t="str">
        <f t="shared" si="236"/>
        <v>video games</v>
      </c>
      <c r="U2154" s="2">
        <f t="shared" si="237"/>
        <v>29.958333333328483</v>
      </c>
    </row>
    <row r="2155" spans="1:21" ht="60" x14ac:dyDescent="0.25">
      <c r="A2155" s="2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0">
        <f t="shared" si="231"/>
        <v>42014.332638888889</v>
      </c>
      <c r="K2155" s="4">
        <v>1417470718</v>
      </c>
      <c r="L2155" s="10">
        <f t="shared" si="232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4">
        <f t="shared" si="233"/>
        <v>1</v>
      </c>
      <c r="R2155" s="6">
        <f t="shared" si="234"/>
        <v>8.5</v>
      </c>
      <c r="S2155" s="2" t="str">
        <f t="shared" si="235"/>
        <v>games</v>
      </c>
      <c r="T2155" s="2" t="str">
        <f t="shared" si="236"/>
        <v>video games</v>
      </c>
      <c r="U2155" s="2">
        <f t="shared" si="237"/>
        <v>39.421550925930205</v>
      </c>
    </row>
    <row r="2156" spans="1:21" ht="30" x14ac:dyDescent="0.25">
      <c r="A2156" s="2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0">
        <f t="shared" si="231"/>
        <v>41667.632256944446</v>
      </c>
      <c r="K2156" s="4">
        <v>1389193827</v>
      </c>
      <c r="L2156" s="10">
        <f t="shared" si="232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4">
        <f t="shared" si="233"/>
        <v>1</v>
      </c>
      <c r="R2156" s="6">
        <f t="shared" si="234"/>
        <v>1</v>
      </c>
      <c r="S2156" s="2" t="str">
        <f t="shared" si="235"/>
        <v>games</v>
      </c>
      <c r="T2156" s="2" t="str">
        <f t="shared" si="236"/>
        <v>video games</v>
      </c>
      <c r="U2156" s="2">
        <f t="shared" si="237"/>
        <v>20</v>
      </c>
    </row>
    <row r="2157" spans="1:21" ht="45" x14ac:dyDescent="0.25">
      <c r="A2157" s="2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0">
        <f t="shared" si="231"/>
        <v>42460.70584490741</v>
      </c>
      <c r="K2157" s="4">
        <v>1456854985</v>
      </c>
      <c r="L2157" s="10">
        <f t="shared" si="232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4">
        <f t="shared" si="233"/>
        <v>3</v>
      </c>
      <c r="R2157" s="6">
        <f t="shared" si="234"/>
        <v>23</v>
      </c>
      <c r="S2157" s="2" t="str">
        <f t="shared" si="235"/>
        <v>games</v>
      </c>
      <c r="T2157" s="2" t="str">
        <f t="shared" si="236"/>
        <v>video games</v>
      </c>
      <c r="U2157" s="2">
        <f t="shared" si="237"/>
        <v>29.958333333335759</v>
      </c>
    </row>
    <row r="2158" spans="1:21" ht="45" x14ac:dyDescent="0.25">
      <c r="A2158" s="2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0">
        <f t="shared" si="231"/>
        <v>41533.85423611111</v>
      </c>
      <c r="K2158" s="4">
        <v>1375475406</v>
      </c>
      <c r="L2158" s="10">
        <f t="shared" si="232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4">
        <f t="shared" si="233"/>
        <v>3</v>
      </c>
      <c r="R2158" s="6">
        <f t="shared" si="234"/>
        <v>17.989999999999998</v>
      </c>
      <c r="S2158" s="2" t="str">
        <f t="shared" si="235"/>
        <v>games</v>
      </c>
      <c r="T2158" s="2" t="str">
        <f t="shared" si="236"/>
        <v>video games</v>
      </c>
      <c r="U2158" s="2">
        <f t="shared" si="237"/>
        <v>45</v>
      </c>
    </row>
    <row r="2159" spans="1:21" ht="30" x14ac:dyDescent="0.25">
      <c r="A2159" s="2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0">
        <f t="shared" si="231"/>
        <v>42727.332638888889</v>
      </c>
      <c r="K2159" s="4">
        <v>1479684783</v>
      </c>
      <c r="L2159" s="10">
        <f t="shared" si="232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4">
        <f t="shared" si="233"/>
        <v>29</v>
      </c>
      <c r="R2159" s="6">
        <f t="shared" si="234"/>
        <v>370.95</v>
      </c>
      <c r="S2159" s="2" t="str">
        <f t="shared" si="235"/>
        <v>games</v>
      </c>
      <c r="T2159" s="2" t="str">
        <f t="shared" si="236"/>
        <v>video games</v>
      </c>
      <c r="U2159" s="2">
        <f t="shared" si="237"/>
        <v>32.351354166668898</v>
      </c>
    </row>
    <row r="2160" spans="1:21" ht="60" x14ac:dyDescent="0.25">
      <c r="A2160" s="2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0">
        <f t="shared" si="231"/>
        <v>41309.853865740741</v>
      </c>
      <c r="K2160" s="4">
        <v>1356121774</v>
      </c>
      <c r="L2160" s="10">
        <f t="shared" si="232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4">
        <f t="shared" si="233"/>
        <v>7</v>
      </c>
      <c r="R2160" s="6">
        <f t="shared" si="234"/>
        <v>63.57</v>
      </c>
      <c r="S2160" s="2" t="str">
        <f t="shared" si="235"/>
        <v>games</v>
      </c>
      <c r="T2160" s="2" t="str">
        <f t="shared" si="236"/>
        <v>video games</v>
      </c>
      <c r="U2160" s="2">
        <f t="shared" si="237"/>
        <v>45</v>
      </c>
    </row>
    <row r="2161" spans="1:21" ht="75" x14ac:dyDescent="0.25">
      <c r="A2161" s="2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0">
        <f t="shared" si="231"/>
        <v>40740.731180555551</v>
      </c>
      <c r="K2161" s="4">
        <v>1308245574</v>
      </c>
      <c r="L2161" s="10">
        <f t="shared" si="232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4">
        <f t="shared" si="233"/>
        <v>1</v>
      </c>
      <c r="R2161" s="6">
        <f t="shared" si="234"/>
        <v>13</v>
      </c>
      <c r="S2161" s="2" t="str">
        <f t="shared" si="235"/>
        <v>games</v>
      </c>
      <c r="T2161" s="2" t="str">
        <f t="shared" si="236"/>
        <v>video games</v>
      </c>
      <c r="U2161" s="2">
        <f t="shared" si="237"/>
        <v>30</v>
      </c>
    </row>
    <row r="2162" spans="1:21" ht="45" x14ac:dyDescent="0.25">
      <c r="A2162" s="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0">
        <f t="shared" si="231"/>
        <v>41048.711863425924</v>
      </c>
      <c r="K2162" s="4">
        <v>1334855105</v>
      </c>
      <c r="L2162" s="10">
        <f t="shared" si="232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4">
        <f t="shared" si="233"/>
        <v>1</v>
      </c>
      <c r="R2162" s="6">
        <f t="shared" si="234"/>
        <v>5.31</v>
      </c>
      <c r="S2162" s="2" t="str">
        <f t="shared" si="235"/>
        <v>games</v>
      </c>
      <c r="T2162" s="2" t="str">
        <f t="shared" si="236"/>
        <v>video games</v>
      </c>
      <c r="U2162" s="2">
        <f t="shared" si="237"/>
        <v>30</v>
      </c>
    </row>
    <row r="2163" spans="1:21" ht="30" x14ac:dyDescent="0.25">
      <c r="A2163" s="2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0">
        <f t="shared" si="231"/>
        <v>42270.852534722217</v>
      </c>
      <c r="K2163" s="4">
        <v>1440448059</v>
      </c>
      <c r="L2163" s="10">
        <f t="shared" si="232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4">
        <f t="shared" si="233"/>
        <v>116</v>
      </c>
      <c r="R2163" s="6">
        <f t="shared" si="234"/>
        <v>35.619999999999997</v>
      </c>
      <c r="S2163" s="2" t="str">
        <f t="shared" si="235"/>
        <v>music</v>
      </c>
      <c r="T2163" s="2" t="str">
        <f t="shared" si="236"/>
        <v>rock</v>
      </c>
      <c r="U2163" s="2">
        <f t="shared" si="237"/>
        <v>30</v>
      </c>
    </row>
    <row r="2164" spans="1:21" ht="60" x14ac:dyDescent="0.25">
      <c r="A2164" s="2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0">
        <f t="shared" si="231"/>
        <v>41844.766099537039</v>
      </c>
      <c r="K2164" s="4">
        <v>1403547791</v>
      </c>
      <c r="L2164" s="10">
        <f t="shared" si="232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4">
        <f t="shared" si="233"/>
        <v>113</v>
      </c>
      <c r="R2164" s="6">
        <f t="shared" si="234"/>
        <v>87.1</v>
      </c>
      <c r="S2164" s="2" t="str">
        <f t="shared" si="235"/>
        <v>music</v>
      </c>
      <c r="T2164" s="2" t="str">
        <f t="shared" si="236"/>
        <v>rock</v>
      </c>
      <c r="U2164" s="2">
        <f t="shared" si="237"/>
        <v>31</v>
      </c>
    </row>
    <row r="2165" spans="1:21" ht="45" x14ac:dyDescent="0.25">
      <c r="A2165" s="2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0">
        <f t="shared" si="231"/>
        <v>42163.159722222219</v>
      </c>
      <c r="K2165" s="4">
        <v>1429306520</v>
      </c>
      <c r="L2165" s="10">
        <f t="shared" si="232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4">
        <f t="shared" si="233"/>
        <v>133</v>
      </c>
      <c r="R2165" s="6">
        <f t="shared" si="234"/>
        <v>75.11</v>
      </c>
      <c r="S2165" s="2" t="str">
        <f t="shared" si="235"/>
        <v>music</v>
      </c>
      <c r="T2165" s="2" t="str">
        <f t="shared" si="236"/>
        <v>rock</v>
      </c>
      <c r="U2165" s="2">
        <f t="shared" si="237"/>
        <v>51.26018518517958</v>
      </c>
    </row>
    <row r="2166" spans="1:21" ht="30" x14ac:dyDescent="0.25">
      <c r="A2166" s="2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0">
        <f t="shared" si="231"/>
        <v>42546.165972222225</v>
      </c>
      <c r="K2166" s="4">
        <v>1464196414</v>
      </c>
      <c r="L2166" s="10">
        <f t="shared" si="232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4">
        <f t="shared" si="233"/>
        <v>103</v>
      </c>
      <c r="R2166" s="6">
        <f t="shared" si="234"/>
        <v>68.010000000000005</v>
      </c>
      <c r="S2166" s="2" t="str">
        <f t="shared" si="235"/>
        <v>music</v>
      </c>
      <c r="T2166" s="2" t="str">
        <f t="shared" si="236"/>
        <v>rock</v>
      </c>
      <c r="U2166" s="2">
        <f t="shared" si="237"/>
        <v>30.448217592595029</v>
      </c>
    </row>
    <row r="2167" spans="1:21" ht="60" x14ac:dyDescent="0.25">
      <c r="A2167" s="2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0">
        <f t="shared" si="231"/>
        <v>42468.625405092593</v>
      </c>
      <c r="K2167" s="4">
        <v>1457539235</v>
      </c>
      <c r="L2167" s="10">
        <f t="shared" si="232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4">
        <f t="shared" si="233"/>
        <v>139</v>
      </c>
      <c r="R2167" s="6">
        <f t="shared" si="234"/>
        <v>29.62</v>
      </c>
      <c r="S2167" s="2" t="str">
        <f t="shared" si="235"/>
        <v>music</v>
      </c>
      <c r="T2167" s="2" t="str">
        <f t="shared" si="236"/>
        <v>rock</v>
      </c>
      <c r="U2167" s="2">
        <f t="shared" si="237"/>
        <v>29.958333333328483</v>
      </c>
    </row>
    <row r="2168" spans="1:21" ht="60" x14ac:dyDescent="0.25">
      <c r="A2168" s="2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0">
        <f t="shared" si="231"/>
        <v>41978.879837962959</v>
      </c>
      <c r="K2168" s="4">
        <v>1413922018</v>
      </c>
      <c r="L2168" s="10">
        <f t="shared" si="232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4">
        <f t="shared" si="233"/>
        <v>147</v>
      </c>
      <c r="R2168" s="6">
        <f t="shared" si="234"/>
        <v>91.63</v>
      </c>
      <c r="S2168" s="2" t="str">
        <f t="shared" si="235"/>
        <v>music</v>
      </c>
      <c r="T2168" s="2" t="str">
        <f t="shared" si="236"/>
        <v>rock</v>
      </c>
      <c r="U2168" s="2">
        <f t="shared" si="237"/>
        <v>45.041666666664241</v>
      </c>
    </row>
    <row r="2169" spans="1:21" ht="30" x14ac:dyDescent="0.25">
      <c r="A2169" s="2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0">
        <f t="shared" si="231"/>
        <v>41167.066400462965</v>
      </c>
      <c r="K2169" s="4">
        <v>1346463337</v>
      </c>
      <c r="L2169" s="10">
        <f t="shared" si="232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4">
        <f t="shared" si="233"/>
        <v>120</v>
      </c>
      <c r="R2169" s="6">
        <f t="shared" si="234"/>
        <v>22.5</v>
      </c>
      <c r="S2169" s="2" t="str">
        <f t="shared" si="235"/>
        <v>music</v>
      </c>
      <c r="T2169" s="2" t="str">
        <f t="shared" si="236"/>
        <v>rock</v>
      </c>
      <c r="U2169" s="2">
        <f t="shared" si="237"/>
        <v>14</v>
      </c>
    </row>
    <row r="2170" spans="1:21" ht="45" x14ac:dyDescent="0.25">
      <c r="A2170" s="2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0">
        <f t="shared" si="231"/>
        <v>42776.208333333328</v>
      </c>
      <c r="K2170" s="4">
        <v>1484058261</v>
      </c>
      <c r="L2170" s="10">
        <f t="shared" si="232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4">
        <f t="shared" si="233"/>
        <v>122</v>
      </c>
      <c r="R2170" s="6">
        <f t="shared" si="234"/>
        <v>64.37</v>
      </c>
      <c r="S2170" s="2" t="str">
        <f t="shared" si="235"/>
        <v>music</v>
      </c>
      <c r="T2170" s="2" t="str">
        <f t="shared" si="236"/>
        <v>rock</v>
      </c>
      <c r="U2170" s="2">
        <f t="shared" si="237"/>
        <v>30.608090277775773</v>
      </c>
    </row>
    <row r="2171" spans="1:21" ht="60" x14ac:dyDescent="0.25">
      <c r="A2171" s="2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0">
        <f t="shared" si="231"/>
        <v>42796.700821759259</v>
      </c>
      <c r="K2171" s="4">
        <v>1488214151</v>
      </c>
      <c r="L2171" s="10">
        <f t="shared" si="232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4">
        <f t="shared" si="233"/>
        <v>100</v>
      </c>
      <c r="R2171" s="6">
        <f t="shared" si="234"/>
        <v>21.86</v>
      </c>
      <c r="S2171" s="2" t="str">
        <f t="shared" si="235"/>
        <v>music</v>
      </c>
      <c r="T2171" s="2" t="str">
        <f t="shared" si="236"/>
        <v>rock</v>
      </c>
      <c r="U2171" s="2">
        <f t="shared" si="237"/>
        <v>3</v>
      </c>
    </row>
    <row r="2172" spans="1:21" ht="45" x14ac:dyDescent="0.25">
      <c r="A2172" s="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0">
        <f t="shared" si="231"/>
        <v>42238.750254629631</v>
      </c>
      <c r="K2172" s="4">
        <v>1436810422</v>
      </c>
      <c r="L2172" s="10">
        <f t="shared" si="232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4">
        <f t="shared" si="233"/>
        <v>181</v>
      </c>
      <c r="R2172" s="6">
        <f t="shared" si="234"/>
        <v>33.32</v>
      </c>
      <c r="S2172" s="2" t="str">
        <f t="shared" si="235"/>
        <v>music</v>
      </c>
      <c r="T2172" s="2" t="str">
        <f t="shared" si="236"/>
        <v>rock</v>
      </c>
      <c r="U2172" s="2">
        <f t="shared" si="237"/>
        <v>40</v>
      </c>
    </row>
    <row r="2173" spans="1:21" ht="45" x14ac:dyDescent="0.25">
      <c r="A2173" s="2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0">
        <f t="shared" si="231"/>
        <v>42177.208333333328</v>
      </c>
      <c r="K2173" s="4">
        <v>1431903495</v>
      </c>
      <c r="L2173" s="10">
        <f t="shared" si="232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4">
        <f t="shared" si="233"/>
        <v>107</v>
      </c>
      <c r="R2173" s="6">
        <f t="shared" si="234"/>
        <v>90.28</v>
      </c>
      <c r="S2173" s="2" t="str">
        <f t="shared" si="235"/>
        <v>music</v>
      </c>
      <c r="T2173" s="2" t="str">
        <f t="shared" si="236"/>
        <v>rock</v>
      </c>
      <c r="U2173" s="2">
        <f t="shared" si="237"/>
        <v>35.251215277778101</v>
      </c>
    </row>
    <row r="2174" spans="1:21" ht="45" x14ac:dyDescent="0.25">
      <c r="A2174" s="2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0">
        <f t="shared" si="231"/>
        <v>42112.580092592587</v>
      </c>
      <c r="K2174" s="4">
        <v>1426773320</v>
      </c>
      <c r="L2174" s="10">
        <f t="shared" si="232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4">
        <f t="shared" si="233"/>
        <v>100</v>
      </c>
      <c r="R2174" s="6">
        <f t="shared" si="234"/>
        <v>76.92</v>
      </c>
      <c r="S2174" s="2" t="str">
        <f t="shared" si="235"/>
        <v>music</v>
      </c>
      <c r="T2174" s="2" t="str">
        <f t="shared" si="236"/>
        <v>rock</v>
      </c>
      <c r="U2174" s="2">
        <f t="shared" si="237"/>
        <v>30</v>
      </c>
    </row>
    <row r="2175" spans="1:21" ht="60" x14ac:dyDescent="0.25">
      <c r="A2175" s="2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0">
        <f t="shared" si="231"/>
        <v>41527.165972222225</v>
      </c>
      <c r="K2175" s="4">
        <v>1376066243</v>
      </c>
      <c r="L2175" s="10">
        <f t="shared" si="232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4">
        <f t="shared" si="233"/>
        <v>127</v>
      </c>
      <c r="R2175" s="6">
        <f t="shared" si="234"/>
        <v>59.23</v>
      </c>
      <c r="S2175" s="2" t="str">
        <f t="shared" si="235"/>
        <v>music</v>
      </c>
      <c r="T2175" s="2" t="str">
        <f t="shared" si="236"/>
        <v>rock</v>
      </c>
      <c r="U2175" s="2">
        <f t="shared" si="237"/>
        <v>31.473344907411956</v>
      </c>
    </row>
    <row r="2176" spans="1:21" ht="60" x14ac:dyDescent="0.25">
      <c r="A2176" s="2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0">
        <f t="shared" si="231"/>
        <v>42495.542905092589</v>
      </c>
      <c r="K2176" s="4">
        <v>1459861307</v>
      </c>
      <c r="L2176" s="10">
        <f t="shared" si="232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4">
        <f t="shared" si="233"/>
        <v>103</v>
      </c>
      <c r="R2176" s="6">
        <f t="shared" si="234"/>
        <v>65.38</v>
      </c>
      <c r="S2176" s="2" t="str">
        <f t="shared" si="235"/>
        <v>music</v>
      </c>
      <c r="T2176" s="2" t="str">
        <f t="shared" si="236"/>
        <v>rock</v>
      </c>
      <c r="U2176" s="2">
        <f t="shared" si="237"/>
        <v>30</v>
      </c>
    </row>
    <row r="2177" spans="1:21" ht="60" x14ac:dyDescent="0.25">
      <c r="A2177" s="2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0">
        <f t="shared" si="231"/>
        <v>42572.009097222224</v>
      </c>
      <c r="K2177" s="4">
        <v>1468455186</v>
      </c>
      <c r="L2177" s="10">
        <f t="shared" si="232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4">
        <f t="shared" si="233"/>
        <v>250</v>
      </c>
      <c r="R2177" s="6">
        <f t="shared" si="234"/>
        <v>67.31</v>
      </c>
      <c r="S2177" s="2" t="str">
        <f t="shared" si="235"/>
        <v>music</v>
      </c>
      <c r="T2177" s="2" t="str">
        <f t="shared" si="236"/>
        <v>rock</v>
      </c>
      <c r="U2177" s="2">
        <f t="shared" si="237"/>
        <v>7</v>
      </c>
    </row>
    <row r="2178" spans="1:21" ht="45" x14ac:dyDescent="0.25">
      <c r="A2178" s="2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0">
        <f t="shared" si="231"/>
        <v>42126.633206018523</v>
      </c>
      <c r="K2178" s="4">
        <v>1427987509</v>
      </c>
      <c r="L2178" s="10">
        <f t="shared" si="232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4">
        <f t="shared" si="233"/>
        <v>127</v>
      </c>
      <c r="R2178" s="6">
        <f t="shared" si="234"/>
        <v>88.75</v>
      </c>
      <c r="S2178" s="2" t="str">
        <f t="shared" si="235"/>
        <v>music</v>
      </c>
      <c r="T2178" s="2" t="str">
        <f t="shared" si="236"/>
        <v>rock</v>
      </c>
      <c r="U2178" s="2">
        <f t="shared" si="237"/>
        <v>30</v>
      </c>
    </row>
    <row r="2179" spans="1:21" ht="75" x14ac:dyDescent="0.25">
      <c r="A2179" s="2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0">
        <f t="shared" ref="J2179:J2242" si="238">(((I2179/60)/60)/24)+DATE(1970,1,1)</f>
        <v>42527.250775462962</v>
      </c>
      <c r="K2179" s="4">
        <v>1463032867</v>
      </c>
      <c r="L2179" s="10">
        <f t="shared" ref="L2179:L2242" si="239">(((K2179/60)/60)/24)+DATE(1970,1,1)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4">
        <f t="shared" ref="Q2179:Q2242" si="240">ROUNDUP((E2179/D2179)*100,0)</f>
        <v>101</v>
      </c>
      <c r="R2179" s="6">
        <f t="shared" ref="R2179:R2242" si="241">IF(E2179&lt;&gt;0,ROUND(E2179/N2179,2),0)</f>
        <v>65.87</v>
      </c>
      <c r="S2179" s="2" t="str">
        <f t="shared" ref="S2179:S2242" si="242">LEFT(P2179,SEARCH("/",P2179,1)-1)</f>
        <v>music</v>
      </c>
      <c r="T2179" s="2" t="str">
        <f t="shared" ref="T2179:T2242" si="243">RIGHT(P2179,LEN(P2179)-SEARCH("/",P2179,1))</f>
        <v>rock</v>
      </c>
      <c r="U2179" s="2">
        <f t="shared" ref="U2179:U2242" si="244">J2179-L2179</f>
        <v>25</v>
      </c>
    </row>
    <row r="2180" spans="1:21" ht="45" x14ac:dyDescent="0.25">
      <c r="A2180" s="2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0">
        <f t="shared" si="238"/>
        <v>42753.63653935185</v>
      </c>
      <c r="K2180" s="4">
        <v>1482160597</v>
      </c>
      <c r="L2180" s="10">
        <f t="shared" si="239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4">
        <f t="shared" si="240"/>
        <v>139</v>
      </c>
      <c r="R2180" s="6">
        <f t="shared" si="241"/>
        <v>40.35</v>
      </c>
      <c r="S2180" s="2" t="str">
        <f t="shared" si="242"/>
        <v>music</v>
      </c>
      <c r="T2180" s="2" t="str">
        <f t="shared" si="243"/>
        <v>rock</v>
      </c>
      <c r="U2180" s="2">
        <f t="shared" si="244"/>
        <v>30</v>
      </c>
    </row>
    <row r="2181" spans="1:21" ht="45" x14ac:dyDescent="0.25">
      <c r="A2181" s="2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0">
        <f t="shared" si="238"/>
        <v>42105.171203703707</v>
      </c>
      <c r="K2181" s="4">
        <v>1426133192</v>
      </c>
      <c r="L2181" s="10">
        <f t="shared" si="239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4">
        <f t="shared" si="240"/>
        <v>162</v>
      </c>
      <c r="R2181" s="6">
        <f t="shared" si="241"/>
        <v>76.86</v>
      </c>
      <c r="S2181" s="2" t="str">
        <f t="shared" si="242"/>
        <v>music</v>
      </c>
      <c r="T2181" s="2" t="str">
        <f t="shared" si="243"/>
        <v>rock</v>
      </c>
      <c r="U2181" s="2">
        <f t="shared" si="244"/>
        <v>30</v>
      </c>
    </row>
    <row r="2182" spans="1:21" ht="45" x14ac:dyDescent="0.25">
      <c r="A2182" s="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0">
        <f t="shared" si="238"/>
        <v>42321.711435185185</v>
      </c>
      <c r="K2182" s="4">
        <v>1443801868</v>
      </c>
      <c r="L2182" s="10">
        <f t="shared" si="239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4">
        <f t="shared" si="240"/>
        <v>108</v>
      </c>
      <c r="R2182" s="6">
        <f t="shared" si="241"/>
        <v>68.709999999999994</v>
      </c>
      <c r="S2182" s="2" t="str">
        <f t="shared" si="242"/>
        <v>music</v>
      </c>
      <c r="T2182" s="2" t="str">
        <f t="shared" si="243"/>
        <v>rock</v>
      </c>
      <c r="U2182" s="2">
        <f t="shared" si="244"/>
        <v>42.041666666664241</v>
      </c>
    </row>
    <row r="2183" spans="1:21" ht="60" x14ac:dyDescent="0.25">
      <c r="A2183" s="2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0">
        <f t="shared" si="238"/>
        <v>42787.005243055552</v>
      </c>
      <c r="K2183" s="4">
        <v>1486426053</v>
      </c>
      <c r="L2183" s="10">
        <f t="shared" si="239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4">
        <f t="shared" si="240"/>
        <v>154</v>
      </c>
      <c r="R2183" s="6">
        <f t="shared" si="241"/>
        <v>57.77</v>
      </c>
      <c r="S2183" s="2" t="str">
        <f t="shared" si="242"/>
        <v>games</v>
      </c>
      <c r="T2183" s="2" t="str">
        <f t="shared" si="243"/>
        <v>tabletop games</v>
      </c>
      <c r="U2183" s="2">
        <f t="shared" si="244"/>
        <v>14</v>
      </c>
    </row>
    <row r="2184" spans="1:21" ht="45" x14ac:dyDescent="0.25">
      <c r="A2184" s="2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0">
        <f t="shared" si="238"/>
        <v>41914.900752314818</v>
      </c>
      <c r="K2184" s="4">
        <v>1409261825</v>
      </c>
      <c r="L2184" s="10">
        <f t="shared" si="239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4">
        <f t="shared" si="240"/>
        <v>525</v>
      </c>
      <c r="R2184" s="6">
        <f t="shared" si="241"/>
        <v>44.17</v>
      </c>
      <c r="S2184" s="2" t="str">
        <f t="shared" si="242"/>
        <v>games</v>
      </c>
      <c r="T2184" s="2" t="str">
        <f t="shared" si="243"/>
        <v>tabletop games</v>
      </c>
      <c r="U2184" s="2">
        <f t="shared" si="244"/>
        <v>35</v>
      </c>
    </row>
    <row r="2185" spans="1:21" ht="60" x14ac:dyDescent="0.25">
      <c r="A2185" s="2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0">
        <f t="shared" si="238"/>
        <v>42775.208333333328</v>
      </c>
      <c r="K2185" s="4">
        <v>1484037977</v>
      </c>
      <c r="L2185" s="10">
        <f t="shared" si="239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4">
        <f t="shared" si="240"/>
        <v>490</v>
      </c>
      <c r="R2185" s="6">
        <f t="shared" si="241"/>
        <v>31.57</v>
      </c>
      <c r="S2185" s="2" t="str">
        <f t="shared" si="242"/>
        <v>games</v>
      </c>
      <c r="T2185" s="2" t="str">
        <f t="shared" si="243"/>
        <v>tabletop games</v>
      </c>
      <c r="U2185" s="2">
        <f t="shared" si="244"/>
        <v>29.842858796284418</v>
      </c>
    </row>
    <row r="2186" spans="1:21" ht="60" x14ac:dyDescent="0.25">
      <c r="A2186" s="2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0">
        <f t="shared" si="238"/>
        <v>42394.666666666672</v>
      </c>
      <c r="K2186" s="4">
        <v>1452530041</v>
      </c>
      <c r="L2186" s="10">
        <f t="shared" si="239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4">
        <f t="shared" si="240"/>
        <v>285</v>
      </c>
      <c r="R2186" s="6">
        <f t="shared" si="241"/>
        <v>107.05</v>
      </c>
      <c r="S2186" s="2" t="str">
        <f t="shared" si="242"/>
        <v>games</v>
      </c>
      <c r="T2186" s="2" t="str">
        <f t="shared" si="243"/>
        <v>tabletop games</v>
      </c>
      <c r="U2186" s="2">
        <f t="shared" si="244"/>
        <v>13.976377314815181</v>
      </c>
    </row>
    <row r="2187" spans="1:21" ht="60" x14ac:dyDescent="0.25">
      <c r="A2187" s="2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0">
        <f t="shared" si="238"/>
        <v>41359.349988425929</v>
      </c>
      <c r="K2187" s="4">
        <v>1360830239</v>
      </c>
      <c r="L2187" s="10">
        <f t="shared" si="239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4">
        <f t="shared" si="240"/>
        <v>1857</v>
      </c>
      <c r="R2187" s="6">
        <f t="shared" si="241"/>
        <v>149.03</v>
      </c>
      <c r="S2187" s="2" t="str">
        <f t="shared" si="242"/>
        <v>games</v>
      </c>
      <c r="T2187" s="2" t="str">
        <f t="shared" si="243"/>
        <v>tabletop games</v>
      </c>
      <c r="U2187" s="2">
        <f t="shared" si="244"/>
        <v>40</v>
      </c>
    </row>
    <row r="2188" spans="1:21" ht="45" x14ac:dyDescent="0.25">
      <c r="A2188" s="2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0">
        <f t="shared" si="238"/>
        <v>42620.083333333328</v>
      </c>
      <c r="K2188" s="4">
        <v>1470062743</v>
      </c>
      <c r="L2188" s="10">
        <f t="shared" si="239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4">
        <f t="shared" si="240"/>
        <v>110</v>
      </c>
      <c r="R2188" s="6">
        <f t="shared" si="241"/>
        <v>55.96</v>
      </c>
      <c r="S2188" s="2" t="str">
        <f t="shared" si="242"/>
        <v>games</v>
      </c>
      <c r="T2188" s="2" t="str">
        <f t="shared" si="243"/>
        <v>tabletop games</v>
      </c>
      <c r="U2188" s="2">
        <f t="shared" si="244"/>
        <v>36.468252314807614</v>
      </c>
    </row>
    <row r="2189" spans="1:21" ht="60" x14ac:dyDescent="0.25">
      <c r="A2189" s="2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0">
        <f t="shared" si="238"/>
        <v>42097.165972222225</v>
      </c>
      <c r="K2189" s="4">
        <v>1425531666</v>
      </c>
      <c r="L2189" s="10">
        <f t="shared" si="239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4">
        <f t="shared" si="240"/>
        <v>1015</v>
      </c>
      <c r="R2189" s="6">
        <f t="shared" si="241"/>
        <v>56.97</v>
      </c>
      <c r="S2189" s="2" t="str">
        <f t="shared" si="242"/>
        <v>games</v>
      </c>
      <c r="T2189" s="2" t="str">
        <f t="shared" si="243"/>
        <v>tabletop games</v>
      </c>
      <c r="U2189" s="2">
        <f t="shared" si="244"/>
        <v>28.956875000003492</v>
      </c>
    </row>
    <row r="2190" spans="1:21" ht="45" x14ac:dyDescent="0.25">
      <c r="A2190" s="2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0">
        <f t="shared" si="238"/>
        <v>42668.708333333328</v>
      </c>
      <c r="K2190" s="4">
        <v>1474380241</v>
      </c>
      <c r="L2190" s="10">
        <f t="shared" si="239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4">
        <f t="shared" si="240"/>
        <v>413</v>
      </c>
      <c r="R2190" s="6">
        <f t="shared" si="241"/>
        <v>44.06</v>
      </c>
      <c r="S2190" s="2" t="str">
        <f t="shared" si="242"/>
        <v>games</v>
      </c>
      <c r="T2190" s="2" t="str">
        <f t="shared" si="243"/>
        <v>tabletop games</v>
      </c>
      <c r="U2190" s="2">
        <f t="shared" si="244"/>
        <v>35.122210648143664</v>
      </c>
    </row>
    <row r="2191" spans="1:21" ht="60" x14ac:dyDescent="0.25">
      <c r="A2191" s="2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0">
        <f t="shared" si="238"/>
        <v>42481.916666666672</v>
      </c>
      <c r="K2191" s="4">
        <v>1460055300</v>
      </c>
      <c r="L2191" s="10">
        <f t="shared" si="239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4">
        <f t="shared" si="240"/>
        <v>504</v>
      </c>
      <c r="R2191" s="6">
        <f t="shared" si="241"/>
        <v>68.63</v>
      </c>
      <c r="S2191" s="2" t="str">
        <f t="shared" si="242"/>
        <v>games</v>
      </c>
      <c r="T2191" s="2" t="str">
        <f t="shared" si="243"/>
        <v>tabletop games</v>
      </c>
      <c r="U2191" s="2">
        <f t="shared" si="244"/>
        <v>14.128472222226264</v>
      </c>
    </row>
    <row r="2192" spans="1:21" ht="45" x14ac:dyDescent="0.25">
      <c r="A2192" s="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0">
        <f t="shared" si="238"/>
        <v>42452.290972222225</v>
      </c>
      <c r="K2192" s="4">
        <v>1455721204</v>
      </c>
      <c r="L2192" s="10">
        <f t="shared" si="239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4">
        <f t="shared" si="240"/>
        <v>185</v>
      </c>
      <c r="R2192" s="6">
        <f t="shared" si="241"/>
        <v>65.319999999999993</v>
      </c>
      <c r="S2192" s="2" t="str">
        <f t="shared" si="242"/>
        <v>games</v>
      </c>
      <c r="T2192" s="2" t="str">
        <f t="shared" si="243"/>
        <v>tabletop games</v>
      </c>
      <c r="U2192" s="2">
        <f t="shared" si="244"/>
        <v>34.665925925932243</v>
      </c>
    </row>
    <row r="2193" spans="1:21" ht="60" x14ac:dyDescent="0.25">
      <c r="A2193" s="2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0">
        <f t="shared" si="238"/>
        <v>42780.833645833336</v>
      </c>
      <c r="K2193" s="4">
        <v>1486065627</v>
      </c>
      <c r="L2193" s="10">
        <f t="shared" si="239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4">
        <f t="shared" si="240"/>
        <v>120</v>
      </c>
      <c r="R2193" s="6">
        <f t="shared" si="241"/>
        <v>35.92</v>
      </c>
      <c r="S2193" s="2" t="str">
        <f t="shared" si="242"/>
        <v>games</v>
      </c>
      <c r="T2193" s="2" t="str">
        <f t="shared" si="243"/>
        <v>tabletop games</v>
      </c>
      <c r="U2193" s="2">
        <f t="shared" si="244"/>
        <v>12</v>
      </c>
    </row>
    <row r="2194" spans="1:21" ht="60" x14ac:dyDescent="0.25">
      <c r="A2194" s="2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0">
        <f t="shared" si="238"/>
        <v>42719.958333333328</v>
      </c>
      <c r="K2194" s="4">
        <v>1479414344</v>
      </c>
      <c r="L2194" s="10">
        <f t="shared" si="239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4">
        <f t="shared" si="240"/>
        <v>1082</v>
      </c>
      <c r="R2194" s="6">
        <f t="shared" si="241"/>
        <v>40.07</v>
      </c>
      <c r="S2194" s="2" t="str">
        <f t="shared" si="242"/>
        <v>games</v>
      </c>
      <c r="T2194" s="2" t="str">
        <f t="shared" si="243"/>
        <v>tabletop games</v>
      </c>
      <c r="U2194" s="2">
        <f t="shared" si="244"/>
        <v>28.107129629628616</v>
      </c>
    </row>
    <row r="2195" spans="1:21" ht="60" x14ac:dyDescent="0.25">
      <c r="A2195" s="2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0">
        <f t="shared" si="238"/>
        <v>42695.207638888889</v>
      </c>
      <c r="K2195" s="4">
        <v>1477043072</v>
      </c>
      <c r="L2195" s="10">
        <f t="shared" si="239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4">
        <f t="shared" si="240"/>
        <v>453</v>
      </c>
      <c r="R2195" s="6">
        <f t="shared" si="241"/>
        <v>75.650000000000006</v>
      </c>
      <c r="S2195" s="2" t="str">
        <f t="shared" si="242"/>
        <v>games</v>
      </c>
      <c r="T2195" s="2" t="str">
        <f t="shared" si="243"/>
        <v>tabletop games</v>
      </c>
      <c r="U2195" s="2">
        <f t="shared" si="244"/>
        <v>30.801712962966121</v>
      </c>
    </row>
    <row r="2196" spans="1:21" ht="60" x14ac:dyDescent="0.25">
      <c r="A2196" s="2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0">
        <f t="shared" si="238"/>
        <v>42455.716319444444</v>
      </c>
      <c r="K2196" s="4">
        <v>1456423890</v>
      </c>
      <c r="L2196" s="10">
        <f t="shared" si="239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4">
        <f t="shared" si="240"/>
        <v>538</v>
      </c>
      <c r="R2196" s="6">
        <f t="shared" si="241"/>
        <v>61.2</v>
      </c>
      <c r="S2196" s="2" t="str">
        <f t="shared" si="242"/>
        <v>games</v>
      </c>
      <c r="T2196" s="2" t="str">
        <f t="shared" si="243"/>
        <v>tabletop games</v>
      </c>
      <c r="U2196" s="2">
        <f t="shared" si="244"/>
        <v>29.958333333328483</v>
      </c>
    </row>
    <row r="2197" spans="1:21" ht="30" x14ac:dyDescent="0.25">
      <c r="A2197" s="2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0">
        <f t="shared" si="238"/>
        <v>42227.771990740745</v>
      </c>
      <c r="K2197" s="4">
        <v>1436725900</v>
      </c>
      <c r="L2197" s="10">
        <f t="shared" si="239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4">
        <f t="shared" si="240"/>
        <v>121</v>
      </c>
      <c r="R2197" s="6">
        <f t="shared" si="241"/>
        <v>48.13</v>
      </c>
      <c r="S2197" s="2" t="str">
        <f t="shared" si="242"/>
        <v>games</v>
      </c>
      <c r="T2197" s="2" t="str">
        <f t="shared" si="243"/>
        <v>tabletop games</v>
      </c>
      <c r="U2197" s="2">
        <f t="shared" si="244"/>
        <v>30</v>
      </c>
    </row>
    <row r="2198" spans="1:21" ht="30" x14ac:dyDescent="0.25">
      <c r="A2198" s="2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0">
        <f t="shared" si="238"/>
        <v>42706.291666666672</v>
      </c>
      <c r="K2198" s="4">
        <v>1478000502</v>
      </c>
      <c r="L2198" s="10">
        <f t="shared" si="239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4">
        <f t="shared" si="240"/>
        <v>114</v>
      </c>
      <c r="R2198" s="6">
        <f t="shared" si="241"/>
        <v>68.11</v>
      </c>
      <c r="S2198" s="2" t="str">
        <f t="shared" si="242"/>
        <v>games</v>
      </c>
      <c r="T2198" s="2" t="str">
        <f t="shared" si="243"/>
        <v>tabletop games</v>
      </c>
      <c r="U2198" s="2">
        <f t="shared" si="244"/>
        <v>30.804375000006985</v>
      </c>
    </row>
    <row r="2199" spans="1:21" ht="45" x14ac:dyDescent="0.25">
      <c r="A2199" s="2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0">
        <f t="shared" si="238"/>
        <v>42063.584016203706</v>
      </c>
      <c r="K2199" s="4">
        <v>1422540059</v>
      </c>
      <c r="L2199" s="10">
        <f t="shared" si="239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4">
        <f t="shared" si="240"/>
        <v>952</v>
      </c>
      <c r="R2199" s="6">
        <f t="shared" si="241"/>
        <v>65.89</v>
      </c>
      <c r="S2199" s="2" t="str">
        <f t="shared" si="242"/>
        <v>games</v>
      </c>
      <c r="T2199" s="2" t="str">
        <f t="shared" si="243"/>
        <v>tabletop games</v>
      </c>
      <c r="U2199" s="2">
        <f t="shared" si="244"/>
        <v>30</v>
      </c>
    </row>
    <row r="2200" spans="1:21" ht="60" x14ac:dyDescent="0.25">
      <c r="A2200" s="2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0">
        <f t="shared" si="238"/>
        <v>42322.555555555555</v>
      </c>
      <c r="K2200" s="4">
        <v>1444911600</v>
      </c>
      <c r="L2200" s="10">
        <f t="shared" si="239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4">
        <f t="shared" si="240"/>
        <v>133</v>
      </c>
      <c r="R2200" s="6">
        <f t="shared" si="241"/>
        <v>81.650000000000006</v>
      </c>
      <c r="S2200" s="2" t="str">
        <f t="shared" si="242"/>
        <v>games</v>
      </c>
      <c r="T2200" s="2" t="str">
        <f t="shared" si="243"/>
        <v>tabletop games</v>
      </c>
      <c r="U2200" s="2">
        <f t="shared" si="244"/>
        <v>30.041666666664241</v>
      </c>
    </row>
    <row r="2201" spans="1:21" ht="30" x14ac:dyDescent="0.25">
      <c r="A2201" s="2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0">
        <f t="shared" si="238"/>
        <v>42292.416643518518</v>
      </c>
      <c r="K2201" s="4">
        <v>1442311198</v>
      </c>
      <c r="L2201" s="10">
        <f t="shared" si="239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4">
        <f t="shared" si="240"/>
        <v>147</v>
      </c>
      <c r="R2201" s="6">
        <f t="shared" si="241"/>
        <v>52.7</v>
      </c>
      <c r="S2201" s="2" t="str">
        <f t="shared" si="242"/>
        <v>games</v>
      </c>
      <c r="T2201" s="2" t="str">
        <f t="shared" si="243"/>
        <v>tabletop games</v>
      </c>
      <c r="U2201" s="2">
        <f t="shared" si="244"/>
        <v>30</v>
      </c>
    </row>
    <row r="2202" spans="1:21" ht="60" x14ac:dyDescent="0.25">
      <c r="A2202" s="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0">
        <f t="shared" si="238"/>
        <v>42191.125</v>
      </c>
      <c r="K2202" s="4">
        <v>1433775668</v>
      </c>
      <c r="L2202" s="10">
        <f t="shared" si="239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4">
        <f t="shared" si="240"/>
        <v>543</v>
      </c>
      <c r="R2202" s="6">
        <f t="shared" si="241"/>
        <v>41.23</v>
      </c>
      <c r="S2202" s="2" t="str">
        <f t="shared" si="242"/>
        <v>games</v>
      </c>
      <c r="T2202" s="2" t="str">
        <f t="shared" si="243"/>
        <v>tabletop games</v>
      </c>
      <c r="U2202" s="2">
        <f t="shared" si="244"/>
        <v>27.499212962968159</v>
      </c>
    </row>
    <row r="2203" spans="1:21" ht="60" x14ac:dyDescent="0.25">
      <c r="A2203" s="2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0">
        <f t="shared" si="238"/>
        <v>41290.846817129634</v>
      </c>
      <c r="K2203" s="4">
        <v>1357157965</v>
      </c>
      <c r="L2203" s="10">
        <f t="shared" si="239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4">
        <f t="shared" si="240"/>
        <v>383</v>
      </c>
      <c r="R2203" s="6">
        <f t="shared" si="241"/>
        <v>15.04</v>
      </c>
      <c r="S2203" s="2" t="str">
        <f t="shared" si="242"/>
        <v>music</v>
      </c>
      <c r="T2203" s="2" t="str">
        <f t="shared" si="243"/>
        <v>electronic music</v>
      </c>
      <c r="U2203" s="2">
        <f t="shared" si="244"/>
        <v>14</v>
      </c>
    </row>
    <row r="2204" spans="1:21" ht="45" x14ac:dyDescent="0.25">
      <c r="A2204" s="2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0">
        <f t="shared" si="238"/>
        <v>41214.849166666667</v>
      </c>
      <c r="K2204" s="4">
        <v>1349209368</v>
      </c>
      <c r="L2204" s="10">
        <f t="shared" si="239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4">
        <f t="shared" si="240"/>
        <v>705</v>
      </c>
      <c r="R2204" s="6">
        <f t="shared" si="241"/>
        <v>39.07</v>
      </c>
      <c r="S2204" s="2" t="str">
        <f t="shared" si="242"/>
        <v>music</v>
      </c>
      <c r="T2204" s="2" t="str">
        <f t="shared" si="243"/>
        <v>electronic music</v>
      </c>
      <c r="U2204" s="2">
        <f t="shared" si="244"/>
        <v>30</v>
      </c>
    </row>
    <row r="2205" spans="1:21" ht="60" x14ac:dyDescent="0.25">
      <c r="A2205" s="2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0">
        <f t="shared" si="238"/>
        <v>42271.85974537037</v>
      </c>
      <c r="K2205" s="4">
        <v>1440535082</v>
      </c>
      <c r="L2205" s="10">
        <f t="shared" si="239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4">
        <f t="shared" si="240"/>
        <v>110</v>
      </c>
      <c r="R2205" s="6">
        <f t="shared" si="241"/>
        <v>43.82</v>
      </c>
      <c r="S2205" s="2" t="str">
        <f t="shared" si="242"/>
        <v>music</v>
      </c>
      <c r="T2205" s="2" t="str">
        <f t="shared" si="243"/>
        <v>electronic music</v>
      </c>
      <c r="U2205" s="2">
        <f t="shared" si="244"/>
        <v>30</v>
      </c>
    </row>
    <row r="2206" spans="1:21" ht="45" x14ac:dyDescent="0.25">
      <c r="A2206" s="2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0">
        <f t="shared" si="238"/>
        <v>41342.311562499999</v>
      </c>
      <c r="K2206" s="4">
        <v>1360222119</v>
      </c>
      <c r="L2206" s="10">
        <f t="shared" si="239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4">
        <f t="shared" si="240"/>
        <v>133</v>
      </c>
      <c r="R2206" s="6">
        <f t="shared" si="241"/>
        <v>27.3</v>
      </c>
      <c r="S2206" s="2" t="str">
        <f t="shared" si="242"/>
        <v>music</v>
      </c>
      <c r="T2206" s="2" t="str">
        <f t="shared" si="243"/>
        <v>electronic music</v>
      </c>
      <c r="U2206" s="2">
        <f t="shared" si="244"/>
        <v>30</v>
      </c>
    </row>
    <row r="2207" spans="1:21" ht="45" x14ac:dyDescent="0.25">
      <c r="A2207" s="2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0">
        <f t="shared" si="238"/>
        <v>41061.82163194444</v>
      </c>
      <c r="K2207" s="4">
        <v>1335987789</v>
      </c>
      <c r="L2207" s="10">
        <f t="shared" si="239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4">
        <f t="shared" si="240"/>
        <v>152</v>
      </c>
      <c r="R2207" s="6">
        <f t="shared" si="241"/>
        <v>42.22</v>
      </c>
      <c r="S2207" s="2" t="str">
        <f t="shared" si="242"/>
        <v>music</v>
      </c>
      <c r="T2207" s="2" t="str">
        <f t="shared" si="243"/>
        <v>electronic music</v>
      </c>
      <c r="U2207" s="2">
        <f t="shared" si="244"/>
        <v>30</v>
      </c>
    </row>
    <row r="2208" spans="1:21" ht="60" x14ac:dyDescent="0.25">
      <c r="A2208" s="2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0">
        <f t="shared" si="238"/>
        <v>41015.257222222222</v>
      </c>
      <c r="K2208" s="4">
        <v>1333001424</v>
      </c>
      <c r="L2208" s="10">
        <f t="shared" si="239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4">
        <f t="shared" si="240"/>
        <v>103</v>
      </c>
      <c r="R2208" s="6">
        <f t="shared" si="241"/>
        <v>33.24</v>
      </c>
      <c r="S2208" s="2" t="str">
        <f t="shared" si="242"/>
        <v>music</v>
      </c>
      <c r="T2208" s="2" t="str">
        <f t="shared" si="243"/>
        <v>electronic music</v>
      </c>
      <c r="U2208" s="2">
        <f t="shared" si="244"/>
        <v>18</v>
      </c>
    </row>
    <row r="2209" spans="1:21" ht="45" x14ac:dyDescent="0.25">
      <c r="A2209" s="2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0">
        <f t="shared" si="238"/>
        <v>41594.235798611109</v>
      </c>
      <c r="K2209" s="4">
        <v>1381984773</v>
      </c>
      <c r="L2209" s="10">
        <f t="shared" si="239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4">
        <f t="shared" si="240"/>
        <v>100</v>
      </c>
      <c r="R2209" s="6">
        <f t="shared" si="241"/>
        <v>285.70999999999998</v>
      </c>
      <c r="S2209" s="2" t="str">
        <f t="shared" si="242"/>
        <v>music</v>
      </c>
      <c r="T2209" s="2" t="str">
        <f t="shared" si="243"/>
        <v>electronic music</v>
      </c>
      <c r="U2209" s="2">
        <f t="shared" si="244"/>
        <v>30.041666666664241</v>
      </c>
    </row>
    <row r="2210" spans="1:21" ht="60" x14ac:dyDescent="0.25">
      <c r="A2210" s="2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0">
        <f t="shared" si="238"/>
        <v>41006.166666666664</v>
      </c>
      <c r="K2210" s="4">
        <v>1328649026</v>
      </c>
      <c r="L2210" s="10">
        <f t="shared" si="239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4">
        <f t="shared" si="240"/>
        <v>102</v>
      </c>
      <c r="R2210" s="6">
        <f t="shared" si="241"/>
        <v>42.33</v>
      </c>
      <c r="S2210" s="2" t="str">
        <f t="shared" si="242"/>
        <v>music</v>
      </c>
      <c r="T2210" s="2" t="str">
        <f t="shared" si="243"/>
        <v>electronic music</v>
      </c>
      <c r="U2210" s="2">
        <f t="shared" si="244"/>
        <v>59.284421296295477</v>
      </c>
    </row>
    <row r="2211" spans="1:21" ht="45" x14ac:dyDescent="0.25">
      <c r="A2211" s="2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0">
        <f t="shared" si="238"/>
        <v>41743.958333333336</v>
      </c>
      <c r="K2211" s="4">
        <v>1396524644</v>
      </c>
      <c r="L2211" s="10">
        <f t="shared" si="239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4">
        <f t="shared" si="240"/>
        <v>151</v>
      </c>
      <c r="R2211" s="6">
        <f t="shared" si="241"/>
        <v>50.27</v>
      </c>
      <c r="S2211" s="2" t="str">
        <f t="shared" si="242"/>
        <v>music</v>
      </c>
      <c r="T2211" s="2" t="str">
        <f t="shared" si="243"/>
        <v>electronic music</v>
      </c>
      <c r="U2211" s="2">
        <f t="shared" si="244"/>
        <v>11.478657407409628</v>
      </c>
    </row>
    <row r="2212" spans="1:21" ht="60" x14ac:dyDescent="0.25">
      <c r="A2212" s="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0">
        <f t="shared" si="238"/>
        <v>41013.73333333333</v>
      </c>
      <c r="K2212" s="4">
        <v>1329442510</v>
      </c>
      <c r="L2212" s="10">
        <f t="shared" si="239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4">
        <f t="shared" si="240"/>
        <v>112</v>
      </c>
      <c r="R2212" s="6">
        <f t="shared" si="241"/>
        <v>61.9</v>
      </c>
      <c r="S2212" s="2" t="str">
        <f t="shared" si="242"/>
        <v>music</v>
      </c>
      <c r="T2212" s="2" t="str">
        <f t="shared" si="243"/>
        <v>electronic music</v>
      </c>
      <c r="U2212" s="2">
        <f t="shared" si="244"/>
        <v>57.667245370364981</v>
      </c>
    </row>
    <row r="2213" spans="1:21" ht="60" x14ac:dyDescent="0.25">
      <c r="A2213" s="2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0">
        <f t="shared" si="238"/>
        <v>41739.290972222225</v>
      </c>
      <c r="K2213" s="4">
        <v>1395168625</v>
      </c>
      <c r="L2213" s="10">
        <f t="shared" si="239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4">
        <f t="shared" si="240"/>
        <v>196</v>
      </c>
      <c r="R2213" s="6">
        <f t="shared" si="241"/>
        <v>40.75</v>
      </c>
      <c r="S2213" s="2" t="str">
        <f t="shared" si="242"/>
        <v>music</v>
      </c>
      <c r="T2213" s="2" t="str">
        <f t="shared" si="243"/>
        <v>electronic music</v>
      </c>
      <c r="U2213" s="2">
        <f t="shared" si="244"/>
        <v>22.505960648151813</v>
      </c>
    </row>
    <row r="2214" spans="1:21" ht="60" x14ac:dyDescent="0.25">
      <c r="A2214" s="2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0">
        <f t="shared" si="238"/>
        <v>41582.041666666664</v>
      </c>
      <c r="K2214" s="4">
        <v>1380650177</v>
      </c>
      <c r="L2214" s="10">
        <f t="shared" si="239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4">
        <f t="shared" si="240"/>
        <v>115</v>
      </c>
      <c r="R2214" s="6">
        <f t="shared" si="241"/>
        <v>55.8</v>
      </c>
      <c r="S2214" s="2" t="str">
        <f t="shared" si="242"/>
        <v>music</v>
      </c>
      <c r="T2214" s="2" t="str">
        <f t="shared" si="243"/>
        <v>electronic music</v>
      </c>
      <c r="U2214" s="2">
        <f t="shared" si="244"/>
        <v>33.294247685182199</v>
      </c>
    </row>
    <row r="2215" spans="1:21" ht="75" x14ac:dyDescent="0.25">
      <c r="A2215" s="2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0">
        <f t="shared" si="238"/>
        <v>42139.826145833329</v>
      </c>
      <c r="K2215" s="4">
        <v>1429127379</v>
      </c>
      <c r="L2215" s="10">
        <f t="shared" si="239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4">
        <f t="shared" si="240"/>
        <v>200</v>
      </c>
      <c r="R2215" s="6">
        <f t="shared" si="241"/>
        <v>10</v>
      </c>
      <c r="S2215" s="2" t="str">
        <f t="shared" si="242"/>
        <v>music</v>
      </c>
      <c r="T2215" s="2" t="str">
        <f t="shared" si="243"/>
        <v>electronic music</v>
      </c>
      <c r="U2215" s="2">
        <f t="shared" si="244"/>
        <v>30</v>
      </c>
    </row>
    <row r="2216" spans="1:21" ht="45" x14ac:dyDescent="0.25">
      <c r="A2216" s="2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0">
        <f t="shared" si="238"/>
        <v>41676.792222222226</v>
      </c>
      <c r="K2216" s="4">
        <v>1389121248</v>
      </c>
      <c r="L2216" s="10">
        <f t="shared" si="239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4">
        <f t="shared" si="240"/>
        <v>293</v>
      </c>
      <c r="R2216" s="6">
        <f t="shared" si="241"/>
        <v>73.13</v>
      </c>
      <c r="S2216" s="2" t="str">
        <f t="shared" si="242"/>
        <v>music</v>
      </c>
      <c r="T2216" s="2" t="str">
        <f t="shared" si="243"/>
        <v>electronic music</v>
      </c>
      <c r="U2216" s="2">
        <f t="shared" si="244"/>
        <v>30</v>
      </c>
    </row>
    <row r="2217" spans="1:21" ht="30" x14ac:dyDescent="0.25">
      <c r="A2217" s="2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0">
        <f t="shared" si="238"/>
        <v>40981.290972222225</v>
      </c>
      <c r="K2217" s="4">
        <v>1329671572</v>
      </c>
      <c r="L2217" s="10">
        <f t="shared" si="239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4">
        <f t="shared" si="240"/>
        <v>157</v>
      </c>
      <c r="R2217" s="6">
        <f t="shared" si="241"/>
        <v>26.06</v>
      </c>
      <c r="S2217" s="2" t="str">
        <f t="shared" si="242"/>
        <v>music</v>
      </c>
      <c r="T2217" s="2" t="str">
        <f t="shared" si="243"/>
        <v>electronic music</v>
      </c>
      <c r="U2217" s="2">
        <f t="shared" si="244"/>
        <v>22.573703703703359</v>
      </c>
    </row>
    <row r="2218" spans="1:21" ht="60" x14ac:dyDescent="0.25">
      <c r="A2218" s="2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0">
        <f t="shared" si="238"/>
        <v>42208.751678240747</v>
      </c>
      <c r="K2218" s="4">
        <v>1436464945</v>
      </c>
      <c r="L2218" s="10">
        <f t="shared" si="239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4">
        <f t="shared" si="240"/>
        <v>106</v>
      </c>
      <c r="R2218" s="6">
        <f t="shared" si="241"/>
        <v>22.64</v>
      </c>
      <c r="S2218" s="2" t="str">
        <f t="shared" si="242"/>
        <v>music</v>
      </c>
      <c r="T2218" s="2" t="str">
        <f t="shared" si="243"/>
        <v>electronic music</v>
      </c>
      <c r="U2218" s="2">
        <f t="shared" si="244"/>
        <v>14</v>
      </c>
    </row>
    <row r="2219" spans="1:21" ht="60" x14ac:dyDescent="0.25">
      <c r="A2219" s="2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0">
        <f t="shared" si="238"/>
        <v>42310.333333333328</v>
      </c>
      <c r="K2219" s="4">
        <v>1445539113</v>
      </c>
      <c r="L2219" s="10">
        <f t="shared" si="239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4">
        <f t="shared" si="240"/>
        <v>102</v>
      </c>
      <c r="R2219" s="6">
        <f t="shared" si="241"/>
        <v>47.22</v>
      </c>
      <c r="S2219" s="2" t="str">
        <f t="shared" si="242"/>
        <v>music</v>
      </c>
      <c r="T2219" s="2" t="str">
        <f t="shared" si="243"/>
        <v>electronic music</v>
      </c>
      <c r="U2219" s="2">
        <f t="shared" si="244"/>
        <v>10.55656249999447</v>
      </c>
    </row>
    <row r="2220" spans="1:21" ht="45" x14ac:dyDescent="0.25">
      <c r="A2220" s="2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0">
        <f t="shared" si="238"/>
        <v>41150</v>
      </c>
      <c r="K2220" s="4">
        <v>1344281383</v>
      </c>
      <c r="L2220" s="10">
        <f t="shared" si="239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4">
        <f t="shared" si="240"/>
        <v>123</v>
      </c>
      <c r="R2220" s="6">
        <f t="shared" si="241"/>
        <v>32.32</v>
      </c>
      <c r="S2220" s="2" t="str">
        <f t="shared" si="242"/>
        <v>music</v>
      </c>
      <c r="T2220" s="2" t="str">
        <f t="shared" si="243"/>
        <v>electronic music</v>
      </c>
      <c r="U2220" s="2">
        <f t="shared" si="244"/>
        <v>22.187696759261598</v>
      </c>
    </row>
    <row r="2221" spans="1:21" ht="45" x14ac:dyDescent="0.25">
      <c r="A2221" s="2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0">
        <f t="shared" si="238"/>
        <v>42235.718888888892</v>
      </c>
      <c r="K2221" s="4">
        <v>1437412512</v>
      </c>
      <c r="L2221" s="10">
        <f t="shared" si="239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4">
        <f t="shared" si="240"/>
        <v>102</v>
      </c>
      <c r="R2221" s="6">
        <f t="shared" si="241"/>
        <v>53.42</v>
      </c>
      <c r="S2221" s="2" t="str">
        <f t="shared" si="242"/>
        <v>music</v>
      </c>
      <c r="T2221" s="2" t="str">
        <f t="shared" si="243"/>
        <v>electronic music</v>
      </c>
      <c r="U2221" s="2">
        <f t="shared" si="244"/>
        <v>30</v>
      </c>
    </row>
    <row r="2222" spans="1:21" ht="45" x14ac:dyDescent="0.25">
      <c r="A2222" s="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0">
        <f t="shared" si="238"/>
        <v>41482.060601851852</v>
      </c>
      <c r="K2222" s="4">
        <v>1372296436</v>
      </c>
      <c r="L2222" s="10">
        <f t="shared" si="239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4">
        <f t="shared" si="240"/>
        <v>102</v>
      </c>
      <c r="R2222" s="6">
        <f t="shared" si="241"/>
        <v>51.3</v>
      </c>
      <c r="S2222" s="2" t="str">
        <f t="shared" si="242"/>
        <v>music</v>
      </c>
      <c r="T2222" s="2" t="str">
        <f t="shared" si="243"/>
        <v>electronic music</v>
      </c>
      <c r="U2222" s="2">
        <f t="shared" si="244"/>
        <v>30</v>
      </c>
    </row>
    <row r="2223" spans="1:21" ht="45" x14ac:dyDescent="0.25">
      <c r="A2223" s="2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0">
        <f t="shared" si="238"/>
        <v>42483</v>
      </c>
      <c r="K2223" s="4">
        <v>1458748809</v>
      </c>
      <c r="L2223" s="10">
        <f t="shared" si="239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4">
        <f t="shared" si="240"/>
        <v>109</v>
      </c>
      <c r="R2223" s="6">
        <f t="shared" si="241"/>
        <v>37.200000000000003</v>
      </c>
      <c r="S2223" s="2" t="str">
        <f t="shared" si="242"/>
        <v>games</v>
      </c>
      <c r="T2223" s="2" t="str">
        <f t="shared" si="243"/>
        <v>tabletop games</v>
      </c>
      <c r="U2223" s="2">
        <f t="shared" si="244"/>
        <v>30.33322916666657</v>
      </c>
    </row>
    <row r="2224" spans="1:21" ht="60" x14ac:dyDescent="0.25">
      <c r="A2224" s="2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0">
        <f t="shared" si="238"/>
        <v>40936.787581018521</v>
      </c>
      <c r="K2224" s="4">
        <v>1325184847</v>
      </c>
      <c r="L2224" s="10">
        <f t="shared" si="239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4">
        <f t="shared" si="240"/>
        <v>163</v>
      </c>
      <c r="R2224" s="6">
        <f t="shared" si="241"/>
        <v>27.1</v>
      </c>
      <c r="S2224" s="2" t="str">
        <f t="shared" si="242"/>
        <v>games</v>
      </c>
      <c r="T2224" s="2" t="str">
        <f t="shared" si="243"/>
        <v>tabletop games</v>
      </c>
      <c r="U2224" s="2">
        <f t="shared" si="244"/>
        <v>30</v>
      </c>
    </row>
    <row r="2225" spans="1:21" ht="60" x14ac:dyDescent="0.25">
      <c r="A2225" s="2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0">
        <f t="shared" si="238"/>
        <v>42182.640833333338</v>
      </c>
      <c r="K2225" s="4">
        <v>1432826568</v>
      </c>
      <c r="L2225" s="10">
        <f t="shared" si="239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4">
        <f t="shared" si="240"/>
        <v>106</v>
      </c>
      <c r="R2225" s="6">
        <f t="shared" si="241"/>
        <v>206.31</v>
      </c>
      <c r="S2225" s="2" t="str">
        <f t="shared" si="242"/>
        <v>games</v>
      </c>
      <c r="T2225" s="2" t="str">
        <f t="shared" si="243"/>
        <v>tabletop games</v>
      </c>
      <c r="U2225" s="2">
        <f t="shared" si="244"/>
        <v>30</v>
      </c>
    </row>
    <row r="2226" spans="1:21" ht="60" x14ac:dyDescent="0.25">
      <c r="A2226" s="2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0">
        <f t="shared" si="238"/>
        <v>42672.791666666672</v>
      </c>
      <c r="K2226" s="4">
        <v>1475337675</v>
      </c>
      <c r="L2226" s="10">
        <f t="shared" si="239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4">
        <f t="shared" si="240"/>
        <v>244</v>
      </c>
      <c r="R2226" s="6">
        <f t="shared" si="241"/>
        <v>82.15</v>
      </c>
      <c r="S2226" s="2" t="str">
        <f t="shared" si="242"/>
        <v>games</v>
      </c>
      <c r="T2226" s="2" t="str">
        <f t="shared" si="243"/>
        <v>tabletop games</v>
      </c>
      <c r="U2226" s="2">
        <f t="shared" si="244"/>
        <v>28.124131944452529</v>
      </c>
    </row>
    <row r="2227" spans="1:21" ht="60" x14ac:dyDescent="0.25">
      <c r="A2227" s="2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0">
        <f t="shared" si="238"/>
        <v>41903.79184027778</v>
      </c>
      <c r="K2227" s="4">
        <v>1408734015</v>
      </c>
      <c r="L2227" s="10">
        <f t="shared" si="239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4">
        <f t="shared" si="240"/>
        <v>945</v>
      </c>
      <c r="R2227" s="6">
        <f t="shared" si="241"/>
        <v>164.8</v>
      </c>
      <c r="S2227" s="2" t="str">
        <f t="shared" si="242"/>
        <v>games</v>
      </c>
      <c r="T2227" s="2" t="str">
        <f t="shared" si="243"/>
        <v>tabletop games</v>
      </c>
      <c r="U2227" s="2">
        <f t="shared" si="244"/>
        <v>30</v>
      </c>
    </row>
    <row r="2228" spans="1:21" ht="60" x14ac:dyDescent="0.25">
      <c r="A2228" s="2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0">
        <f t="shared" si="238"/>
        <v>42412.207638888889</v>
      </c>
      <c r="K2228" s="4">
        <v>1452625822</v>
      </c>
      <c r="L2228" s="10">
        <f t="shared" si="239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4">
        <f t="shared" si="240"/>
        <v>109</v>
      </c>
      <c r="R2228" s="6">
        <f t="shared" si="241"/>
        <v>60.82</v>
      </c>
      <c r="S2228" s="2" t="str">
        <f t="shared" si="242"/>
        <v>games</v>
      </c>
      <c r="T2228" s="2" t="str">
        <f t="shared" si="243"/>
        <v>tabletop games</v>
      </c>
      <c r="U2228" s="2">
        <f t="shared" si="244"/>
        <v>30.408773148148612</v>
      </c>
    </row>
    <row r="2229" spans="1:21" ht="60" x14ac:dyDescent="0.25">
      <c r="A2229" s="2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0">
        <f t="shared" si="238"/>
        <v>41591.849016203705</v>
      </c>
      <c r="K2229" s="4">
        <v>1381778555</v>
      </c>
      <c r="L2229" s="10">
        <f t="shared" si="239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4">
        <f t="shared" si="240"/>
        <v>158</v>
      </c>
      <c r="R2229" s="6">
        <f t="shared" si="241"/>
        <v>67.97</v>
      </c>
      <c r="S2229" s="2" t="str">
        <f t="shared" si="242"/>
        <v>games</v>
      </c>
      <c r="T2229" s="2" t="str">
        <f t="shared" si="243"/>
        <v>tabletop games</v>
      </c>
      <c r="U2229" s="2">
        <f t="shared" si="244"/>
        <v>30.041666666671517</v>
      </c>
    </row>
    <row r="2230" spans="1:21" ht="60" x14ac:dyDescent="0.25">
      <c r="A2230" s="2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0">
        <f t="shared" si="238"/>
        <v>42232.278194444443</v>
      </c>
      <c r="K2230" s="4">
        <v>1437115236</v>
      </c>
      <c r="L2230" s="10">
        <f t="shared" si="239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4">
        <f t="shared" si="240"/>
        <v>1175</v>
      </c>
      <c r="R2230" s="6">
        <f t="shared" si="241"/>
        <v>81.56</v>
      </c>
      <c r="S2230" s="2" t="str">
        <f t="shared" si="242"/>
        <v>games</v>
      </c>
      <c r="T2230" s="2" t="str">
        <f t="shared" si="243"/>
        <v>tabletop games</v>
      </c>
      <c r="U2230" s="2">
        <f t="shared" si="244"/>
        <v>30</v>
      </c>
    </row>
    <row r="2231" spans="1:21" ht="60" x14ac:dyDescent="0.25">
      <c r="A2231" s="2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0">
        <f t="shared" si="238"/>
        <v>41520.166666666664</v>
      </c>
      <c r="K2231" s="4">
        <v>1375113391</v>
      </c>
      <c r="L2231" s="10">
        <f t="shared" si="239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4">
        <f t="shared" si="240"/>
        <v>172</v>
      </c>
      <c r="R2231" s="6">
        <f t="shared" si="241"/>
        <v>25.43</v>
      </c>
      <c r="S2231" s="2" t="str">
        <f t="shared" si="242"/>
        <v>games</v>
      </c>
      <c r="T2231" s="2" t="str">
        <f t="shared" si="243"/>
        <v>tabletop games</v>
      </c>
      <c r="U2231" s="2">
        <f t="shared" si="244"/>
        <v>35.502418981479423</v>
      </c>
    </row>
    <row r="2232" spans="1:21" ht="60" x14ac:dyDescent="0.25">
      <c r="A2232" s="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0">
        <f t="shared" si="238"/>
        <v>41754.881099537037</v>
      </c>
      <c r="K2232" s="4">
        <v>1395868127</v>
      </c>
      <c r="L2232" s="10">
        <f t="shared" si="239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4">
        <f t="shared" si="240"/>
        <v>126</v>
      </c>
      <c r="R2232" s="6">
        <f t="shared" si="241"/>
        <v>21.5</v>
      </c>
      <c r="S2232" s="2" t="str">
        <f t="shared" si="242"/>
        <v>games</v>
      </c>
      <c r="T2232" s="2" t="str">
        <f t="shared" si="243"/>
        <v>tabletop games</v>
      </c>
      <c r="U2232" s="2">
        <f t="shared" si="244"/>
        <v>30</v>
      </c>
    </row>
    <row r="2233" spans="1:21" ht="60" x14ac:dyDescent="0.25">
      <c r="A2233" s="2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0">
        <f t="shared" si="238"/>
        <v>41450.208333333336</v>
      </c>
      <c r="K2233" s="4">
        <v>1369864301</v>
      </c>
      <c r="L2233" s="10">
        <f t="shared" si="239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4">
        <f t="shared" si="240"/>
        <v>1213</v>
      </c>
      <c r="R2233" s="6">
        <f t="shared" si="241"/>
        <v>27.23</v>
      </c>
      <c r="S2233" s="2" t="str">
        <f t="shared" si="242"/>
        <v>games</v>
      </c>
      <c r="T2233" s="2" t="str">
        <f t="shared" si="243"/>
        <v>tabletop games</v>
      </c>
      <c r="U2233" s="2">
        <f t="shared" si="244"/>
        <v>26.297442129631236</v>
      </c>
    </row>
    <row r="2234" spans="1:21" ht="45" x14ac:dyDescent="0.25">
      <c r="A2234" s="2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0">
        <f t="shared" si="238"/>
        <v>41839.125</v>
      </c>
      <c r="K2234" s="4">
        <v>1402945408</v>
      </c>
      <c r="L2234" s="10">
        <f t="shared" si="239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4">
        <f t="shared" si="240"/>
        <v>496</v>
      </c>
      <c r="R2234" s="6">
        <f t="shared" si="241"/>
        <v>25.09</v>
      </c>
      <c r="S2234" s="2" t="str">
        <f t="shared" si="242"/>
        <v>games</v>
      </c>
      <c r="T2234" s="2" t="str">
        <f t="shared" si="243"/>
        <v>tabletop games</v>
      </c>
      <c r="U2234" s="2">
        <f t="shared" si="244"/>
        <v>32.33092592592584</v>
      </c>
    </row>
    <row r="2235" spans="1:21" ht="45" x14ac:dyDescent="0.25">
      <c r="A2235" s="2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0">
        <f t="shared" si="238"/>
        <v>42352</v>
      </c>
      <c r="K2235" s="4">
        <v>1448269539</v>
      </c>
      <c r="L2235" s="10">
        <f t="shared" si="239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4">
        <f t="shared" si="240"/>
        <v>333</v>
      </c>
      <c r="R2235" s="6">
        <f t="shared" si="241"/>
        <v>21.23</v>
      </c>
      <c r="S2235" s="2" t="str">
        <f t="shared" si="242"/>
        <v>games</v>
      </c>
      <c r="T2235" s="2" t="str">
        <f t="shared" si="243"/>
        <v>tabletop games</v>
      </c>
      <c r="U2235" s="2">
        <f t="shared" si="244"/>
        <v>20.621076388895744</v>
      </c>
    </row>
    <row r="2236" spans="1:21" ht="45" x14ac:dyDescent="0.25">
      <c r="A2236" s="2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0">
        <f t="shared" si="238"/>
        <v>42740.824618055558</v>
      </c>
      <c r="K2236" s="4">
        <v>1481053647</v>
      </c>
      <c r="L2236" s="10">
        <f t="shared" si="239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4">
        <f t="shared" si="240"/>
        <v>1165</v>
      </c>
      <c r="R2236" s="6">
        <f t="shared" si="241"/>
        <v>41.61</v>
      </c>
      <c r="S2236" s="2" t="str">
        <f t="shared" si="242"/>
        <v>games</v>
      </c>
      <c r="T2236" s="2" t="str">
        <f t="shared" si="243"/>
        <v>tabletop games</v>
      </c>
      <c r="U2236" s="2">
        <f t="shared" si="244"/>
        <v>30</v>
      </c>
    </row>
    <row r="2237" spans="1:21" ht="45" x14ac:dyDescent="0.25">
      <c r="A2237" s="2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0">
        <f t="shared" si="238"/>
        <v>42091.980451388896</v>
      </c>
      <c r="K2237" s="4">
        <v>1424997111</v>
      </c>
      <c r="L2237" s="10">
        <f t="shared" si="239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4">
        <f t="shared" si="240"/>
        <v>154</v>
      </c>
      <c r="R2237" s="6">
        <f t="shared" si="241"/>
        <v>135.59</v>
      </c>
      <c r="S2237" s="2" t="str">
        <f t="shared" si="242"/>
        <v>games</v>
      </c>
      <c r="T2237" s="2" t="str">
        <f t="shared" si="243"/>
        <v>tabletop games</v>
      </c>
      <c r="U2237" s="2">
        <f t="shared" si="244"/>
        <v>29.958333333343035</v>
      </c>
    </row>
    <row r="2238" spans="1:21" ht="45" x14ac:dyDescent="0.25">
      <c r="A2238" s="2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0">
        <f t="shared" si="238"/>
        <v>42401.617164351846</v>
      </c>
      <c r="K2238" s="4">
        <v>1451746123</v>
      </c>
      <c r="L2238" s="10">
        <f t="shared" si="239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4">
        <f t="shared" si="240"/>
        <v>538</v>
      </c>
      <c r="R2238" s="6">
        <f t="shared" si="241"/>
        <v>22.12</v>
      </c>
      <c r="S2238" s="2" t="str">
        <f t="shared" si="242"/>
        <v>games</v>
      </c>
      <c r="T2238" s="2" t="str">
        <f t="shared" si="243"/>
        <v>tabletop games</v>
      </c>
      <c r="U2238" s="2">
        <f t="shared" si="244"/>
        <v>30</v>
      </c>
    </row>
    <row r="2239" spans="1:21" ht="60" x14ac:dyDescent="0.25">
      <c r="A2239" s="2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0">
        <f t="shared" si="238"/>
        <v>41955.332638888889</v>
      </c>
      <c r="K2239" s="4">
        <v>1412294683</v>
      </c>
      <c r="L2239" s="10">
        <f t="shared" si="239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4">
        <f t="shared" si="240"/>
        <v>353</v>
      </c>
      <c r="R2239" s="6">
        <f t="shared" si="241"/>
        <v>64.63</v>
      </c>
      <c r="S2239" s="2" t="str">
        <f t="shared" si="242"/>
        <v>games</v>
      </c>
      <c r="T2239" s="2" t="str">
        <f t="shared" si="243"/>
        <v>tabletop games</v>
      </c>
      <c r="U2239" s="2">
        <f t="shared" si="244"/>
        <v>40.329363425924385</v>
      </c>
    </row>
    <row r="2240" spans="1:21" ht="30" x14ac:dyDescent="0.25">
      <c r="A2240" s="2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0">
        <f t="shared" si="238"/>
        <v>42804.621712962966</v>
      </c>
      <c r="K2240" s="4">
        <v>1486565716</v>
      </c>
      <c r="L2240" s="10">
        <f t="shared" si="239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4">
        <f t="shared" si="240"/>
        <v>138</v>
      </c>
      <c r="R2240" s="6">
        <f t="shared" si="241"/>
        <v>69.569999999999993</v>
      </c>
      <c r="S2240" s="2" t="str">
        <f t="shared" si="242"/>
        <v>games</v>
      </c>
      <c r="T2240" s="2" t="str">
        <f t="shared" si="243"/>
        <v>tabletop games</v>
      </c>
      <c r="U2240" s="2">
        <f t="shared" si="244"/>
        <v>30</v>
      </c>
    </row>
    <row r="2241" spans="1:21" ht="30" x14ac:dyDescent="0.25">
      <c r="A2241" s="2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0">
        <f t="shared" si="238"/>
        <v>41609.168055555558</v>
      </c>
      <c r="K2241" s="4">
        <v>1382742014</v>
      </c>
      <c r="L2241" s="10">
        <f t="shared" si="239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4">
        <f t="shared" si="240"/>
        <v>129</v>
      </c>
      <c r="R2241" s="6">
        <f t="shared" si="241"/>
        <v>75.13</v>
      </c>
      <c r="S2241" s="2" t="str">
        <f t="shared" si="242"/>
        <v>games</v>
      </c>
      <c r="T2241" s="2" t="str">
        <f t="shared" si="243"/>
        <v>tabletop games</v>
      </c>
      <c r="U2241" s="2">
        <f t="shared" si="244"/>
        <v>36.209560185183364</v>
      </c>
    </row>
    <row r="2242" spans="1:21" ht="45" x14ac:dyDescent="0.25">
      <c r="A2242" s="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0">
        <f t="shared" si="238"/>
        <v>42482.825740740736</v>
      </c>
      <c r="K2242" s="4">
        <v>1458762544</v>
      </c>
      <c r="L2242" s="10">
        <f t="shared" si="239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4">
        <f t="shared" si="240"/>
        <v>271</v>
      </c>
      <c r="R2242" s="6">
        <f t="shared" si="241"/>
        <v>140.97999999999999</v>
      </c>
      <c r="S2242" s="2" t="str">
        <f t="shared" si="242"/>
        <v>games</v>
      </c>
      <c r="T2242" s="2" t="str">
        <f t="shared" si="243"/>
        <v>tabletop games</v>
      </c>
      <c r="U2242" s="2">
        <f t="shared" si="244"/>
        <v>30</v>
      </c>
    </row>
    <row r="2243" spans="1:21" ht="60" x14ac:dyDescent="0.25">
      <c r="A2243" s="2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0">
        <f t="shared" ref="J2243:J2306" si="245">(((I2243/60)/60)/24)+DATE(1970,1,1)</f>
        <v>42796.827546296292</v>
      </c>
      <c r="K2243" s="4">
        <v>1485892300</v>
      </c>
      <c r="L2243" s="10">
        <f t="shared" ref="L2243:L2306" si="246">(((K2243/60)/60)/24)+DATE(1970,1,1)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4">
        <f t="shared" ref="Q2243:Q2306" si="247">ROUNDUP((E2243/D2243)*100,0)</f>
        <v>807</v>
      </c>
      <c r="R2243" s="6">
        <f t="shared" ref="R2243:R2306" si="248">IF(E2243&lt;&gt;0,ROUND(E2243/N2243,2),0)</f>
        <v>49.47</v>
      </c>
      <c r="S2243" s="2" t="str">
        <f t="shared" ref="S2243:S2306" si="249">LEFT(P2243,SEARCH("/",P2243,1)-1)</f>
        <v>games</v>
      </c>
      <c r="T2243" s="2" t="str">
        <f t="shared" ref="T2243:T2306" si="250">RIGHT(P2243,LEN(P2243)-SEARCH("/",P2243,1))</f>
        <v>tabletop games</v>
      </c>
      <c r="U2243" s="2">
        <f t="shared" ref="U2243:U2306" si="251">J2243-L2243</f>
        <v>30</v>
      </c>
    </row>
    <row r="2244" spans="1:21" ht="30" x14ac:dyDescent="0.25">
      <c r="A2244" s="2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0">
        <f t="shared" si="245"/>
        <v>41605.126388888886</v>
      </c>
      <c r="K2244" s="4">
        <v>1382449733</v>
      </c>
      <c r="L2244" s="10">
        <f t="shared" si="246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4">
        <f t="shared" si="247"/>
        <v>1361</v>
      </c>
      <c r="R2244" s="6">
        <f t="shared" si="248"/>
        <v>53.87</v>
      </c>
      <c r="S2244" s="2" t="str">
        <f t="shared" si="249"/>
        <v>games</v>
      </c>
      <c r="T2244" s="2" t="str">
        <f t="shared" si="250"/>
        <v>tabletop games</v>
      </c>
      <c r="U2244" s="2">
        <f t="shared" si="251"/>
        <v>35.550775462957972</v>
      </c>
    </row>
    <row r="2245" spans="1:21" ht="60" x14ac:dyDescent="0.25">
      <c r="A2245" s="2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0">
        <f t="shared" si="245"/>
        <v>42807.125</v>
      </c>
      <c r="K2245" s="4">
        <v>1488823290</v>
      </c>
      <c r="L2245" s="10">
        <f t="shared" si="246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4">
        <f t="shared" si="247"/>
        <v>930250</v>
      </c>
      <c r="R2245" s="6">
        <f t="shared" si="248"/>
        <v>4.57</v>
      </c>
      <c r="S2245" s="2" t="str">
        <f t="shared" si="249"/>
        <v>games</v>
      </c>
      <c r="T2245" s="2" t="str">
        <f t="shared" si="250"/>
        <v>tabletop games</v>
      </c>
      <c r="U2245" s="2">
        <f t="shared" si="251"/>
        <v>6.3739583333372138</v>
      </c>
    </row>
    <row r="2246" spans="1:21" ht="45" x14ac:dyDescent="0.25">
      <c r="A2246" s="2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0">
        <f t="shared" si="245"/>
        <v>42659.854166666672</v>
      </c>
      <c r="K2246" s="4">
        <v>1475609946</v>
      </c>
      <c r="L2246" s="10">
        <f t="shared" si="246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4">
        <f t="shared" si="247"/>
        <v>378</v>
      </c>
      <c r="R2246" s="6">
        <f t="shared" si="248"/>
        <v>65</v>
      </c>
      <c r="S2246" s="2" t="str">
        <f t="shared" si="249"/>
        <v>games</v>
      </c>
      <c r="T2246" s="2" t="str">
        <f t="shared" si="250"/>
        <v>tabletop games</v>
      </c>
      <c r="U2246" s="2">
        <f t="shared" si="251"/>
        <v>12.035347222226846</v>
      </c>
    </row>
    <row r="2247" spans="1:21" ht="45" x14ac:dyDescent="0.25">
      <c r="A2247" s="2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0">
        <f t="shared" si="245"/>
        <v>41691.75</v>
      </c>
      <c r="K2247" s="4">
        <v>1390323617</v>
      </c>
      <c r="L2247" s="10">
        <f t="shared" si="246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4">
        <f t="shared" si="247"/>
        <v>2648</v>
      </c>
      <c r="R2247" s="6">
        <f t="shared" si="248"/>
        <v>53.48</v>
      </c>
      <c r="S2247" s="2" t="str">
        <f t="shared" si="249"/>
        <v>games</v>
      </c>
      <c r="T2247" s="2" t="str">
        <f t="shared" si="250"/>
        <v>tabletop games</v>
      </c>
      <c r="U2247" s="2">
        <f t="shared" si="251"/>
        <v>31.041469907402643</v>
      </c>
    </row>
    <row r="2248" spans="1:21" ht="60" x14ac:dyDescent="0.25">
      <c r="A2248" s="2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0">
        <f t="shared" si="245"/>
        <v>42251.79178240741</v>
      </c>
      <c r="K2248" s="4">
        <v>1438801210</v>
      </c>
      <c r="L2248" s="10">
        <f t="shared" si="246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4">
        <f t="shared" si="247"/>
        <v>101</v>
      </c>
      <c r="R2248" s="6">
        <f t="shared" si="248"/>
        <v>43.91</v>
      </c>
      <c r="S2248" s="2" t="str">
        <f t="shared" si="249"/>
        <v>games</v>
      </c>
      <c r="T2248" s="2" t="str">
        <f t="shared" si="250"/>
        <v>tabletop games</v>
      </c>
      <c r="U2248" s="2">
        <f t="shared" si="251"/>
        <v>30</v>
      </c>
    </row>
    <row r="2249" spans="1:21" ht="45" x14ac:dyDescent="0.25">
      <c r="A2249" s="2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0">
        <f t="shared" si="245"/>
        <v>42214.666261574079</v>
      </c>
      <c r="K2249" s="4">
        <v>1436975965</v>
      </c>
      <c r="L2249" s="10">
        <f t="shared" si="246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4">
        <f t="shared" si="247"/>
        <v>105</v>
      </c>
      <c r="R2249" s="6">
        <f t="shared" si="248"/>
        <v>50.85</v>
      </c>
      <c r="S2249" s="2" t="str">
        <f t="shared" si="249"/>
        <v>games</v>
      </c>
      <c r="T2249" s="2" t="str">
        <f t="shared" si="250"/>
        <v>tabletop games</v>
      </c>
      <c r="U2249" s="2">
        <f t="shared" si="251"/>
        <v>14</v>
      </c>
    </row>
    <row r="2250" spans="1:21" ht="60" x14ac:dyDescent="0.25">
      <c r="A2250" s="2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0">
        <f t="shared" si="245"/>
        <v>42718.875902777778</v>
      </c>
      <c r="K2250" s="4">
        <v>1479157278</v>
      </c>
      <c r="L2250" s="10">
        <f t="shared" si="246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4">
        <f t="shared" si="247"/>
        <v>108</v>
      </c>
      <c r="R2250" s="6">
        <f t="shared" si="248"/>
        <v>58.63</v>
      </c>
      <c r="S2250" s="2" t="str">
        <f t="shared" si="249"/>
        <v>games</v>
      </c>
      <c r="T2250" s="2" t="str">
        <f t="shared" si="250"/>
        <v>tabletop games</v>
      </c>
      <c r="U2250" s="2">
        <f t="shared" si="251"/>
        <v>30</v>
      </c>
    </row>
    <row r="2251" spans="1:21" ht="45" x14ac:dyDescent="0.25">
      <c r="A2251" s="2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0">
        <f t="shared" si="245"/>
        <v>41366.661631944444</v>
      </c>
      <c r="K2251" s="4">
        <v>1362329565</v>
      </c>
      <c r="L2251" s="10">
        <f t="shared" si="246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4">
        <f t="shared" si="247"/>
        <v>169</v>
      </c>
      <c r="R2251" s="6">
        <f t="shared" si="248"/>
        <v>32.82</v>
      </c>
      <c r="S2251" s="2" t="str">
        <f t="shared" si="249"/>
        <v>games</v>
      </c>
      <c r="T2251" s="2" t="str">
        <f t="shared" si="250"/>
        <v>tabletop games</v>
      </c>
      <c r="U2251" s="2">
        <f t="shared" si="251"/>
        <v>29.958333333335759</v>
      </c>
    </row>
    <row r="2252" spans="1:21" ht="45" x14ac:dyDescent="0.25">
      <c r="A2252" s="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0">
        <f t="shared" si="245"/>
        <v>42707.0471412037</v>
      </c>
      <c r="K2252" s="4">
        <v>1478131673</v>
      </c>
      <c r="L2252" s="10">
        <f t="shared" si="246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4">
        <f t="shared" si="247"/>
        <v>976</v>
      </c>
      <c r="R2252" s="6">
        <f t="shared" si="248"/>
        <v>426.93</v>
      </c>
      <c r="S2252" s="2" t="str">
        <f t="shared" si="249"/>
        <v>games</v>
      </c>
      <c r="T2252" s="2" t="str">
        <f t="shared" si="250"/>
        <v>tabletop games</v>
      </c>
      <c r="U2252" s="2">
        <f t="shared" si="251"/>
        <v>30.041666666664241</v>
      </c>
    </row>
    <row r="2253" spans="1:21" ht="45" x14ac:dyDescent="0.25">
      <c r="A2253" s="2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0">
        <f t="shared" si="245"/>
        <v>41867.34579861111</v>
      </c>
      <c r="K2253" s="4">
        <v>1406362677</v>
      </c>
      <c r="L2253" s="10">
        <f t="shared" si="246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4">
        <f t="shared" si="247"/>
        <v>135</v>
      </c>
      <c r="R2253" s="6">
        <f t="shared" si="248"/>
        <v>23.81</v>
      </c>
      <c r="S2253" s="2" t="str">
        <f t="shared" si="249"/>
        <v>games</v>
      </c>
      <c r="T2253" s="2" t="str">
        <f t="shared" si="250"/>
        <v>tabletop games</v>
      </c>
      <c r="U2253" s="2">
        <f t="shared" si="251"/>
        <v>21</v>
      </c>
    </row>
    <row r="2254" spans="1:21" ht="60" x14ac:dyDescent="0.25">
      <c r="A2254" s="2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0">
        <f t="shared" si="245"/>
        <v>42588.327986111108</v>
      </c>
      <c r="K2254" s="4">
        <v>1469173938</v>
      </c>
      <c r="L2254" s="10">
        <f t="shared" si="246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4">
        <f t="shared" si="247"/>
        <v>273</v>
      </c>
      <c r="R2254" s="6">
        <f t="shared" si="248"/>
        <v>98.41</v>
      </c>
      <c r="S2254" s="2" t="str">
        <f t="shared" si="249"/>
        <v>games</v>
      </c>
      <c r="T2254" s="2" t="str">
        <f t="shared" si="250"/>
        <v>tabletop games</v>
      </c>
      <c r="U2254" s="2">
        <f t="shared" si="251"/>
        <v>15</v>
      </c>
    </row>
    <row r="2255" spans="1:21" ht="60" x14ac:dyDescent="0.25">
      <c r="A2255" s="2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0">
        <f t="shared" si="245"/>
        <v>42326.672997685186</v>
      </c>
      <c r="K2255" s="4">
        <v>1445267347</v>
      </c>
      <c r="L2255" s="10">
        <f t="shared" si="246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4">
        <f t="shared" si="247"/>
        <v>113</v>
      </c>
      <c r="R2255" s="6">
        <f t="shared" si="248"/>
        <v>107.32</v>
      </c>
      <c r="S2255" s="2" t="str">
        <f t="shared" si="249"/>
        <v>games</v>
      </c>
      <c r="T2255" s="2" t="str">
        <f t="shared" si="250"/>
        <v>tabletop games</v>
      </c>
      <c r="U2255" s="2">
        <f t="shared" si="251"/>
        <v>30.041666666664241</v>
      </c>
    </row>
    <row r="2256" spans="1:21" ht="45" x14ac:dyDescent="0.25">
      <c r="A2256" s="2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0">
        <f t="shared" si="245"/>
        <v>42759.647777777776</v>
      </c>
      <c r="K2256" s="4">
        <v>1484667168</v>
      </c>
      <c r="L2256" s="10">
        <f t="shared" si="246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4">
        <f t="shared" si="247"/>
        <v>460</v>
      </c>
      <c r="R2256" s="6">
        <f t="shared" si="248"/>
        <v>11.67</v>
      </c>
      <c r="S2256" s="2" t="str">
        <f t="shared" si="249"/>
        <v>games</v>
      </c>
      <c r="T2256" s="2" t="str">
        <f t="shared" si="250"/>
        <v>tabletop games</v>
      </c>
      <c r="U2256" s="2">
        <f t="shared" si="251"/>
        <v>7</v>
      </c>
    </row>
    <row r="2257" spans="1:21" ht="30" x14ac:dyDescent="0.25">
      <c r="A2257" s="2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0">
        <f t="shared" si="245"/>
        <v>42497.951979166668</v>
      </c>
      <c r="K2257" s="4">
        <v>1460069451</v>
      </c>
      <c r="L2257" s="10">
        <f t="shared" si="246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4">
        <f t="shared" si="247"/>
        <v>287</v>
      </c>
      <c r="R2257" s="6">
        <f t="shared" si="248"/>
        <v>41.78</v>
      </c>
      <c r="S2257" s="2" t="str">
        <f t="shared" si="249"/>
        <v>games</v>
      </c>
      <c r="T2257" s="2" t="str">
        <f t="shared" si="250"/>
        <v>tabletop games</v>
      </c>
      <c r="U2257" s="2">
        <f t="shared" si="251"/>
        <v>30</v>
      </c>
    </row>
    <row r="2258" spans="1:21" ht="45" x14ac:dyDescent="0.25">
      <c r="A2258" s="2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0">
        <f t="shared" si="245"/>
        <v>42696.451921296291</v>
      </c>
      <c r="K2258" s="4">
        <v>1478602246</v>
      </c>
      <c r="L2258" s="10">
        <f t="shared" si="246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4">
        <f t="shared" si="247"/>
        <v>223</v>
      </c>
      <c r="R2258" s="6">
        <f t="shared" si="248"/>
        <v>21.38</v>
      </c>
      <c r="S2258" s="2" t="str">
        <f t="shared" si="249"/>
        <v>games</v>
      </c>
      <c r="T2258" s="2" t="str">
        <f t="shared" si="250"/>
        <v>tabletop games</v>
      </c>
      <c r="U2258" s="2">
        <f t="shared" si="251"/>
        <v>14</v>
      </c>
    </row>
    <row r="2259" spans="1:21" ht="60" x14ac:dyDescent="0.25">
      <c r="A2259" s="2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0">
        <f t="shared" si="245"/>
        <v>42540.958333333328</v>
      </c>
      <c r="K2259" s="4">
        <v>1463351329</v>
      </c>
      <c r="L2259" s="10">
        <f t="shared" si="246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4">
        <f t="shared" si="247"/>
        <v>637</v>
      </c>
      <c r="R2259" s="6">
        <f t="shared" si="248"/>
        <v>94.1</v>
      </c>
      <c r="S2259" s="2" t="str">
        <f t="shared" si="249"/>
        <v>games</v>
      </c>
      <c r="T2259" s="2" t="str">
        <f t="shared" si="250"/>
        <v>tabletop games</v>
      </c>
      <c r="U2259" s="2">
        <f t="shared" si="251"/>
        <v>35.021655092583387</v>
      </c>
    </row>
    <row r="2260" spans="1:21" ht="30" x14ac:dyDescent="0.25">
      <c r="A2260" s="2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0">
        <f t="shared" si="245"/>
        <v>42166.75100694444</v>
      </c>
      <c r="K2260" s="4">
        <v>1431453687</v>
      </c>
      <c r="L2260" s="10">
        <f t="shared" si="246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4">
        <f t="shared" si="247"/>
        <v>147</v>
      </c>
      <c r="R2260" s="6">
        <f t="shared" si="248"/>
        <v>15.72</v>
      </c>
      <c r="S2260" s="2" t="str">
        <f t="shared" si="249"/>
        <v>games</v>
      </c>
      <c r="T2260" s="2" t="str">
        <f t="shared" si="250"/>
        <v>tabletop games</v>
      </c>
      <c r="U2260" s="2">
        <f t="shared" si="251"/>
        <v>30</v>
      </c>
    </row>
    <row r="2261" spans="1:21" ht="60" x14ac:dyDescent="0.25">
      <c r="A2261" s="2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0">
        <f t="shared" si="245"/>
        <v>42712.804814814815</v>
      </c>
      <c r="K2261" s="4">
        <v>1480360736</v>
      </c>
      <c r="L2261" s="10">
        <f t="shared" si="246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4">
        <f t="shared" si="247"/>
        <v>1868</v>
      </c>
      <c r="R2261" s="6">
        <f t="shared" si="248"/>
        <v>90.64</v>
      </c>
      <c r="S2261" s="2" t="str">
        <f t="shared" si="249"/>
        <v>games</v>
      </c>
      <c r="T2261" s="2" t="str">
        <f t="shared" si="250"/>
        <v>tabletop games</v>
      </c>
      <c r="U2261" s="2">
        <f t="shared" si="251"/>
        <v>10</v>
      </c>
    </row>
    <row r="2262" spans="1:21" ht="60" x14ac:dyDescent="0.25">
      <c r="A2262" s="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0">
        <f t="shared" si="245"/>
        <v>41724.975115740745</v>
      </c>
      <c r="K2262" s="4">
        <v>1393287850</v>
      </c>
      <c r="L2262" s="10">
        <f t="shared" si="246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4">
        <f t="shared" si="247"/>
        <v>327</v>
      </c>
      <c r="R2262" s="6">
        <f t="shared" si="248"/>
        <v>97.3</v>
      </c>
      <c r="S2262" s="2" t="str">
        <f t="shared" si="249"/>
        <v>games</v>
      </c>
      <c r="T2262" s="2" t="str">
        <f t="shared" si="250"/>
        <v>tabletop games</v>
      </c>
      <c r="U2262" s="2">
        <f t="shared" si="251"/>
        <v>29.958333333335759</v>
      </c>
    </row>
    <row r="2263" spans="1:21" ht="60" x14ac:dyDescent="0.25">
      <c r="A2263" s="2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0">
        <f t="shared" si="245"/>
        <v>42780.724768518514</v>
      </c>
      <c r="K2263" s="4">
        <v>1485278620</v>
      </c>
      <c r="L2263" s="10">
        <f t="shared" si="246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4">
        <f t="shared" si="247"/>
        <v>780</v>
      </c>
      <c r="R2263" s="6">
        <f t="shared" si="248"/>
        <v>37.119999999999997</v>
      </c>
      <c r="S2263" s="2" t="str">
        <f t="shared" si="249"/>
        <v>games</v>
      </c>
      <c r="T2263" s="2" t="str">
        <f t="shared" si="250"/>
        <v>tabletop games</v>
      </c>
      <c r="U2263" s="2">
        <f t="shared" si="251"/>
        <v>21</v>
      </c>
    </row>
    <row r="2264" spans="1:21" ht="45" x14ac:dyDescent="0.25">
      <c r="A2264" s="2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0">
        <f t="shared" si="245"/>
        <v>41961</v>
      </c>
      <c r="K2264" s="4">
        <v>1413295358</v>
      </c>
      <c r="L2264" s="10">
        <f t="shared" si="246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4">
        <f t="shared" si="247"/>
        <v>155</v>
      </c>
      <c r="R2264" s="6">
        <f t="shared" si="248"/>
        <v>28.1</v>
      </c>
      <c r="S2264" s="2" t="str">
        <f t="shared" si="249"/>
        <v>games</v>
      </c>
      <c r="T2264" s="2" t="str">
        <f t="shared" si="250"/>
        <v>tabletop games</v>
      </c>
      <c r="U2264" s="2">
        <f t="shared" si="251"/>
        <v>34.414837962962338</v>
      </c>
    </row>
    <row r="2265" spans="1:21" ht="45" x14ac:dyDescent="0.25">
      <c r="A2265" s="2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0">
        <f t="shared" si="245"/>
        <v>42035.832326388889</v>
      </c>
      <c r="K2265" s="4">
        <v>1420919913</v>
      </c>
      <c r="L2265" s="10">
        <f t="shared" si="246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4">
        <f t="shared" si="247"/>
        <v>116</v>
      </c>
      <c r="R2265" s="6">
        <f t="shared" si="248"/>
        <v>144.43</v>
      </c>
      <c r="S2265" s="2" t="str">
        <f t="shared" si="249"/>
        <v>games</v>
      </c>
      <c r="T2265" s="2" t="str">
        <f t="shared" si="250"/>
        <v>tabletop games</v>
      </c>
      <c r="U2265" s="2">
        <f t="shared" si="251"/>
        <v>21</v>
      </c>
    </row>
    <row r="2266" spans="1:21" ht="60" x14ac:dyDescent="0.25">
      <c r="A2266" s="2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0">
        <f t="shared" si="245"/>
        <v>42513.125</v>
      </c>
      <c r="K2266" s="4">
        <v>1462543114</v>
      </c>
      <c r="L2266" s="10">
        <f t="shared" si="246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4">
        <f t="shared" si="247"/>
        <v>181</v>
      </c>
      <c r="R2266" s="6">
        <f t="shared" si="248"/>
        <v>24.27</v>
      </c>
      <c r="S2266" s="2" t="str">
        <f t="shared" si="249"/>
        <v>games</v>
      </c>
      <c r="T2266" s="2" t="str">
        <f t="shared" si="250"/>
        <v>tabletop games</v>
      </c>
      <c r="U2266" s="2">
        <f t="shared" si="251"/>
        <v>16.542662037041737</v>
      </c>
    </row>
    <row r="2267" spans="1:21" ht="60" x14ac:dyDescent="0.25">
      <c r="A2267" s="2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0">
        <f t="shared" si="245"/>
        <v>42696.853090277778</v>
      </c>
      <c r="K2267" s="4">
        <v>1479241707</v>
      </c>
      <c r="L2267" s="10">
        <f t="shared" si="246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4">
        <f t="shared" si="247"/>
        <v>299</v>
      </c>
      <c r="R2267" s="6">
        <f t="shared" si="248"/>
        <v>35.119999999999997</v>
      </c>
      <c r="S2267" s="2" t="str">
        <f t="shared" si="249"/>
        <v>games</v>
      </c>
      <c r="T2267" s="2" t="str">
        <f t="shared" si="250"/>
        <v>tabletop games</v>
      </c>
      <c r="U2267" s="2">
        <f t="shared" si="251"/>
        <v>7</v>
      </c>
    </row>
    <row r="2268" spans="1:21" ht="45" x14ac:dyDescent="0.25">
      <c r="A2268" s="2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0">
        <f t="shared" si="245"/>
        <v>42487.083333333328</v>
      </c>
      <c r="K2268" s="4">
        <v>1460235592</v>
      </c>
      <c r="L2268" s="10">
        <f t="shared" si="246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4">
        <f t="shared" si="247"/>
        <v>321</v>
      </c>
      <c r="R2268" s="6">
        <f t="shared" si="248"/>
        <v>24.76</v>
      </c>
      <c r="S2268" s="2" t="str">
        <f t="shared" si="249"/>
        <v>games</v>
      </c>
      <c r="T2268" s="2" t="str">
        <f t="shared" si="250"/>
        <v>tabletop games</v>
      </c>
      <c r="U2268" s="2">
        <f t="shared" si="251"/>
        <v>17.208425925920892</v>
      </c>
    </row>
    <row r="2269" spans="1:21" ht="60" x14ac:dyDescent="0.25">
      <c r="A2269" s="2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0">
        <f t="shared" si="245"/>
        <v>41994.041666666672</v>
      </c>
      <c r="K2269" s="4">
        <v>1416945297</v>
      </c>
      <c r="L2269" s="10">
        <f t="shared" si="246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4">
        <f t="shared" si="247"/>
        <v>381</v>
      </c>
      <c r="R2269" s="6">
        <f t="shared" si="248"/>
        <v>188.38</v>
      </c>
      <c r="S2269" s="2" t="str">
        <f t="shared" si="249"/>
        <v>games</v>
      </c>
      <c r="T2269" s="2" t="str">
        <f t="shared" si="250"/>
        <v>tabletop games</v>
      </c>
      <c r="U2269" s="2">
        <f t="shared" si="251"/>
        <v>25.211840277785086</v>
      </c>
    </row>
    <row r="2270" spans="1:21" ht="60" x14ac:dyDescent="0.25">
      <c r="A2270" s="2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0">
        <f t="shared" si="245"/>
        <v>42806.082349537035</v>
      </c>
      <c r="K2270" s="4">
        <v>1486691915</v>
      </c>
      <c r="L2270" s="10">
        <f t="shared" si="246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4">
        <f t="shared" si="247"/>
        <v>103</v>
      </c>
      <c r="R2270" s="6">
        <f t="shared" si="248"/>
        <v>148.08000000000001</v>
      </c>
      <c r="S2270" s="2" t="str">
        <f t="shared" si="249"/>
        <v>games</v>
      </c>
      <c r="T2270" s="2" t="str">
        <f t="shared" si="250"/>
        <v>tabletop games</v>
      </c>
      <c r="U2270" s="2">
        <f t="shared" si="251"/>
        <v>30</v>
      </c>
    </row>
    <row r="2271" spans="1:21" ht="45" x14ac:dyDescent="0.25">
      <c r="A2271" s="2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0">
        <f t="shared" si="245"/>
        <v>42801.208333333328</v>
      </c>
      <c r="K2271" s="4">
        <v>1486745663</v>
      </c>
      <c r="L2271" s="10">
        <f t="shared" si="246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4">
        <f t="shared" si="247"/>
        <v>1802</v>
      </c>
      <c r="R2271" s="6">
        <f t="shared" si="248"/>
        <v>49.93</v>
      </c>
      <c r="S2271" s="2" t="str">
        <f t="shared" si="249"/>
        <v>games</v>
      </c>
      <c r="T2271" s="2" t="str">
        <f t="shared" si="250"/>
        <v>tabletop games</v>
      </c>
      <c r="U2271" s="2">
        <f t="shared" si="251"/>
        <v>24.503900462957972</v>
      </c>
    </row>
    <row r="2272" spans="1:21" ht="45" x14ac:dyDescent="0.25">
      <c r="A2272" s="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0">
        <f t="shared" si="245"/>
        <v>42745.915972222225</v>
      </c>
      <c r="K2272" s="4">
        <v>1482353513</v>
      </c>
      <c r="L2272" s="10">
        <f t="shared" si="246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4">
        <f t="shared" si="247"/>
        <v>721</v>
      </c>
      <c r="R2272" s="6">
        <f t="shared" si="248"/>
        <v>107.82</v>
      </c>
      <c r="S2272" s="2" t="str">
        <f t="shared" si="249"/>
        <v>games</v>
      </c>
      <c r="T2272" s="2" t="str">
        <f t="shared" si="250"/>
        <v>tabletop games</v>
      </c>
      <c r="U2272" s="2">
        <f t="shared" si="251"/>
        <v>20.046608796299552</v>
      </c>
    </row>
    <row r="2273" spans="1:21" ht="60" x14ac:dyDescent="0.25">
      <c r="A2273" s="2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0">
        <f t="shared" si="245"/>
        <v>42714.000046296293</v>
      </c>
      <c r="K2273" s="4">
        <v>1478736004</v>
      </c>
      <c r="L2273" s="10">
        <f t="shared" si="246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4">
        <f t="shared" si="247"/>
        <v>284</v>
      </c>
      <c r="R2273" s="6">
        <f t="shared" si="248"/>
        <v>42.63</v>
      </c>
      <c r="S2273" s="2" t="str">
        <f t="shared" si="249"/>
        <v>games</v>
      </c>
      <c r="T2273" s="2" t="str">
        <f t="shared" si="250"/>
        <v>tabletop games</v>
      </c>
      <c r="U2273" s="2">
        <f t="shared" si="251"/>
        <v>30</v>
      </c>
    </row>
    <row r="2274" spans="1:21" ht="45" x14ac:dyDescent="0.25">
      <c r="A2274" s="2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0">
        <f t="shared" si="245"/>
        <v>42345.699490740735</v>
      </c>
      <c r="K2274" s="4">
        <v>1446914836</v>
      </c>
      <c r="L2274" s="10">
        <f t="shared" si="246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4">
        <f t="shared" si="247"/>
        <v>1357</v>
      </c>
      <c r="R2274" s="6">
        <f t="shared" si="248"/>
        <v>14.37</v>
      </c>
      <c r="S2274" s="2" t="str">
        <f t="shared" si="249"/>
        <v>games</v>
      </c>
      <c r="T2274" s="2" t="str">
        <f t="shared" si="250"/>
        <v>tabletop games</v>
      </c>
      <c r="U2274" s="2">
        <f t="shared" si="251"/>
        <v>30</v>
      </c>
    </row>
    <row r="2275" spans="1:21" ht="60" x14ac:dyDescent="0.25">
      <c r="A2275" s="2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0">
        <f t="shared" si="245"/>
        <v>42806.507430555561</v>
      </c>
      <c r="K2275" s="4">
        <v>1487164242</v>
      </c>
      <c r="L2275" s="10">
        <f t="shared" si="246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4">
        <f t="shared" si="247"/>
        <v>221</v>
      </c>
      <c r="R2275" s="6">
        <f t="shared" si="248"/>
        <v>37.479999999999997</v>
      </c>
      <c r="S2275" s="2" t="str">
        <f t="shared" si="249"/>
        <v>games</v>
      </c>
      <c r="T2275" s="2" t="str">
        <f t="shared" si="250"/>
        <v>tabletop games</v>
      </c>
      <c r="U2275" s="2">
        <f t="shared" si="251"/>
        <v>24.958333333343035</v>
      </c>
    </row>
    <row r="2276" spans="1:21" ht="60" x14ac:dyDescent="0.25">
      <c r="A2276" s="2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0">
        <f t="shared" si="245"/>
        <v>41693.500659722224</v>
      </c>
      <c r="K2276" s="4">
        <v>1390564857</v>
      </c>
      <c r="L2276" s="10">
        <f t="shared" si="246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4">
        <f t="shared" si="247"/>
        <v>120</v>
      </c>
      <c r="R2276" s="6">
        <f t="shared" si="248"/>
        <v>30.2</v>
      </c>
      <c r="S2276" s="2" t="str">
        <f t="shared" si="249"/>
        <v>games</v>
      </c>
      <c r="T2276" s="2" t="str">
        <f t="shared" si="250"/>
        <v>tabletop games</v>
      </c>
      <c r="U2276" s="2">
        <f t="shared" si="251"/>
        <v>30</v>
      </c>
    </row>
    <row r="2277" spans="1:21" ht="45" x14ac:dyDescent="0.25">
      <c r="A2277" s="2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0">
        <f t="shared" si="245"/>
        <v>41995.616655092599</v>
      </c>
      <c r="K2277" s="4">
        <v>1416667679</v>
      </c>
      <c r="L2277" s="10">
        <f t="shared" si="246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4">
        <f t="shared" si="247"/>
        <v>408</v>
      </c>
      <c r="R2277" s="6">
        <f t="shared" si="248"/>
        <v>33.549999999999997</v>
      </c>
      <c r="S2277" s="2" t="str">
        <f t="shared" si="249"/>
        <v>games</v>
      </c>
      <c r="T2277" s="2" t="str">
        <f t="shared" si="250"/>
        <v>tabletop games</v>
      </c>
      <c r="U2277" s="2">
        <f t="shared" si="251"/>
        <v>30</v>
      </c>
    </row>
    <row r="2278" spans="1:21" ht="60" x14ac:dyDescent="0.25">
      <c r="A2278" s="2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0">
        <f t="shared" si="245"/>
        <v>41644.651493055557</v>
      </c>
      <c r="K2278" s="4">
        <v>1386344289</v>
      </c>
      <c r="L2278" s="10">
        <f t="shared" si="246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4">
        <f t="shared" si="247"/>
        <v>106</v>
      </c>
      <c r="R2278" s="6">
        <f t="shared" si="248"/>
        <v>64.75</v>
      </c>
      <c r="S2278" s="2" t="str">
        <f t="shared" si="249"/>
        <v>games</v>
      </c>
      <c r="T2278" s="2" t="str">
        <f t="shared" si="250"/>
        <v>tabletop games</v>
      </c>
      <c r="U2278" s="2">
        <f t="shared" si="251"/>
        <v>30</v>
      </c>
    </row>
    <row r="2279" spans="1:21" ht="60" x14ac:dyDescent="0.25">
      <c r="A2279" s="2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0">
        <f t="shared" si="245"/>
        <v>40966.678506944445</v>
      </c>
      <c r="K2279" s="4">
        <v>1327767423</v>
      </c>
      <c r="L2279" s="10">
        <f t="shared" si="246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4">
        <f t="shared" si="247"/>
        <v>142</v>
      </c>
      <c r="R2279" s="6">
        <f t="shared" si="248"/>
        <v>57.93</v>
      </c>
      <c r="S2279" s="2" t="str">
        <f t="shared" si="249"/>
        <v>games</v>
      </c>
      <c r="T2279" s="2" t="str">
        <f t="shared" si="250"/>
        <v>tabletop games</v>
      </c>
      <c r="U2279" s="2">
        <f t="shared" si="251"/>
        <v>30</v>
      </c>
    </row>
    <row r="2280" spans="1:21" ht="45" x14ac:dyDescent="0.25">
      <c r="A2280" s="2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0">
        <f t="shared" si="245"/>
        <v>42372.957638888889</v>
      </c>
      <c r="K2280" s="4">
        <v>1448902867</v>
      </c>
      <c r="L2280" s="10">
        <f t="shared" si="246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4">
        <f t="shared" si="247"/>
        <v>271</v>
      </c>
      <c r="R2280" s="6">
        <f t="shared" si="248"/>
        <v>53.08</v>
      </c>
      <c r="S2280" s="2" t="str">
        <f t="shared" si="249"/>
        <v>games</v>
      </c>
      <c r="T2280" s="2" t="str">
        <f t="shared" si="250"/>
        <v>tabletop games</v>
      </c>
      <c r="U2280" s="2">
        <f t="shared" si="251"/>
        <v>34.24853009259823</v>
      </c>
    </row>
    <row r="2281" spans="1:21" ht="60" x14ac:dyDescent="0.25">
      <c r="A2281" s="2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0">
        <f t="shared" si="245"/>
        <v>42039.166666666672</v>
      </c>
      <c r="K2281" s="4">
        <v>1421436099</v>
      </c>
      <c r="L2281" s="10">
        <f t="shared" si="246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4">
        <f t="shared" si="247"/>
        <v>154</v>
      </c>
      <c r="R2281" s="6">
        <f t="shared" si="248"/>
        <v>48.06</v>
      </c>
      <c r="S2281" s="2" t="str">
        <f t="shared" si="249"/>
        <v>games</v>
      </c>
      <c r="T2281" s="2" t="str">
        <f t="shared" si="250"/>
        <v>tabletop games</v>
      </c>
      <c r="U2281" s="2">
        <f t="shared" si="251"/>
        <v>18.359965277784795</v>
      </c>
    </row>
    <row r="2282" spans="1:21" ht="60" x14ac:dyDescent="0.25">
      <c r="A2282" s="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0">
        <f t="shared" si="245"/>
        <v>42264.624895833331</v>
      </c>
      <c r="K2282" s="4">
        <v>1439909991</v>
      </c>
      <c r="L2282" s="10">
        <f t="shared" si="246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4">
        <f t="shared" si="247"/>
        <v>404</v>
      </c>
      <c r="R2282" s="6">
        <f t="shared" si="248"/>
        <v>82.4</v>
      </c>
      <c r="S2282" s="2" t="str">
        <f t="shared" si="249"/>
        <v>games</v>
      </c>
      <c r="T2282" s="2" t="str">
        <f t="shared" si="250"/>
        <v>tabletop games</v>
      </c>
      <c r="U2282" s="2">
        <f t="shared" si="251"/>
        <v>30</v>
      </c>
    </row>
    <row r="2283" spans="1:21" ht="60" x14ac:dyDescent="0.25">
      <c r="A2283" s="2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0">
        <f t="shared" si="245"/>
        <v>40749.284722222219</v>
      </c>
      <c r="K2283" s="4">
        <v>1306219897</v>
      </c>
      <c r="L2283" s="10">
        <f t="shared" si="246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4">
        <f t="shared" si="247"/>
        <v>185</v>
      </c>
      <c r="R2283" s="6">
        <f t="shared" si="248"/>
        <v>50.45</v>
      </c>
      <c r="S2283" s="2" t="str">
        <f t="shared" si="249"/>
        <v>music</v>
      </c>
      <c r="T2283" s="2" t="str">
        <f t="shared" si="250"/>
        <v>rock</v>
      </c>
      <c r="U2283" s="2">
        <f t="shared" si="251"/>
        <v>61.998877314814308</v>
      </c>
    </row>
    <row r="2284" spans="1:21" ht="45" x14ac:dyDescent="0.25">
      <c r="A2284" s="2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0">
        <f t="shared" si="245"/>
        <v>42383.17460648148</v>
      </c>
      <c r="K2284" s="4">
        <v>1447560686</v>
      </c>
      <c r="L2284" s="10">
        <f t="shared" si="246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4">
        <f t="shared" si="247"/>
        <v>186</v>
      </c>
      <c r="R2284" s="6">
        <f t="shared" si="248"/>
        <v>115.83</v>
      </c>
      <c r="S2284" s="2" t="str">
        <f t="shared" si="249"/>
        <v>music</v>
      </c>
      <c r="T2284" s="2" t="str">
        <f t="shared" si="250"/>
        <v>rock</v>
      </c>
      <c r="U2284" s="2">
        <f t="shared" si="251"/>
        <v>60</v>
      </c>
    </row>
    <row r="2285" spans="1:21" ht="60" x14ac:dyDescent="0.25">
      <c r="A2285" s="2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0">
        <f t="shared" si="245"/>
        <v>41038.083379629628</v>
      </c>
      <c r="K2285" s="4">
        <v>1331348404</v>
      </c>
      <c r="L2285" s="10">
        <f t="shared" si="246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4">
        <f t="shared" si="247"/>
        <v>101</v>
      </c>
      <c r="R2285" s="6">
        <f t="shared" si="248"/>
        <v>63.03</v>
      </c>
      <c r="S2285" s="2" t="str">
        <f t="shared" si="249"/>
        <v>music</v>
      </c>
      <c r="T2285" s="2" t="str">
        <f t="shared" si="250"/>
        <v>rock</v>
      </c>
      <c r="U2285" s="2">
        <f t="shared" si="251"/>
        <v>59.958333333335759</v>
      </c>
    </row>
    <row r="2286" spans="1:21" ht="30" x14ac:dyDescent="0.25">
      <c r="A2286" s="2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0">
        <f t="shared" si="245"/>
        <v>40614.166666666664</v>
      </c>
      <c r="K2286" s="4">
        <v>1297451245</v>
      </c>
      <c r="L2286" s="10">
        <f t="shared" si="246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4">
        <f t="shared" si="247"/>
        <v>107</v>
      </c>
      <c r="R2286" s="6">
        <f t="shared" si="248"/>
        <v>108.02</v>
      </c>
      <c r="S2286" s="2" t="str">
        <f t="shared" si="249"/>
        <v>music</v>
      </c>
      <c r="T2286" s="2" t="str">
        <f t="shared" si="250"/>
        <v>rock</v>
      </c>
      <c r="U2286" s="2">
        <f t="shared" si="251"/>
        <v>28.369849537033588</v>
      </c>
    </row>
    <row r="2287" spans="1:21" ht="60" x14ac:dyDescent="0.25">
      <c r="A2287" s="2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0">
        <f t="shared" si="245"/>
        <v>41089.185682870368</v>
      </c>
      <c r="K2287" s="4">
        <v>1338352043</v>
      </c>
      <c r="L2287" s="10">
        <f t="shared" si="246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4">
        <f t="shared" si="247"/>
        <v>122</v>
      </c>
      <c r="R2287" s="6">
        <f t="shared" si="248"/>
        <v>46.09</v>
      </c>
      <c r="S2287" s="2" t="str">
        <f t="shared" si="249"/>
        <v>music</v>
      </c>
      <c r="T2287" s="2" t="str">
        <f t="shared" si="250"/>
        <v>rock</v>
      </c>
      <c r="U2287" s="2">
        <f t="shared" si="251"/>
        <v>30</v>
      </c>
    </row>
    <row r="2288" spans="1:21" ht="45" x14ac:dyDescent="0.25">
      <c r="A2288" s="2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0">
        <f t="shared" si="245"/>
        <v>41523.165972222225</v>
      </c>
      <c r="K2288" s="4">
        <v>1376003254</v>
      </c>
      <c r="L2288" s="10">
        <f t="shared" si="246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4">
        <f t="shared" si="247"/>
        <v>101</v>
      </c>
      <c r="R2288" s="6">
        <f t="shared" si="248"/>
        <v>107.21</v>
      </c>
      <c r="S2288" s="2" t="str">
        <f t="shared" si="249"/>
        <v>music</v>
      </c>
      <c r="T2288" s="2" t="str">
        <f t="shared" si="250"/>
        <v>rock</v>
      </c>
      <c r="U2288" s="2">
        <f t="shared" si="251"/>
        <v>28.202384259260725</v>
      </c>
    </row>
    <row r="2289" spans="1:21" ht="45" x14ac:dyDescent="0.25">
      <c r="A2289" s="2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0">
        <f t="shared" si="245"/>
        <v>41813.667361111111</v>
      </c>
      <c r="K2289" s="4">
        <v>1401724860</v>
      </c>
      <c r="L2289" s="10">
        <f t="shared" si="246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4">
        <f t="shared" si="247"/>
        <v>120</v>
      </c>
      <c r="R2289" s="6">
        <f t="shared" si="248"/>
        <v>50.93</v>
      </c>
      <c r="S2289" s="2" t="str">
        <f t="shared" si="249"/>
        <v>music</v>
      </c>
      <c r="T2289" s="2" t="str">
        <f t="shared" si="250"/>
        <v>rock</v>
      </c>
      <c r="U2289" s="2">
        <f t="shared" si="251"/>
        <v>21</v>
      </c>
    </row>
    <row r="2290" spans="1:21" ht="60" x14ac:dyDescent="0.25">
      <c r="A2290" s="2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0">
        <f t="shared" si="245"/>
        <v>41086.75</v>
      </c>
      <c r="K2290" s="4">
        <v>1339098689</v>
      </c>
      <c r="L2290" s="10">
        <f t="shared" si="246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4">
        <f t="shared" si="247"/>
        <v>101</v>
      </c>
      <c r="R2290" s="6">
        <f t="shared" si="248"/>
        <v>40.04</v>
      </c>
      <c r="S2290" s="2" t="str">
        <f t="shared" si="249"/>
        <v>music</v>
      </c>
      <c r="T2290" s="2" t="str">
        <f t="shared" si="250"/>
        <v>rock</v>
      </c>
      <c r="U2290" s="2">
        <f t="shared" si="251"/>
        <v>18.922581018516212</v>
      </c>
    </row>
    <row r="2291" spans="1:21" ht="60" x14ac:dyDescent="0.25">
      <c r="A2291" s="2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0">
        <f t="shared" si="245"/>
        <v>41614.973611111112</v>
      </c>
      <c r="K2291" s="4">
        <v>1382659060</v>
      </c>
      <c r="L2291" s="10">
        <f t="shared" si="246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4">
        <f t="shared" si="247"/>
        <v>108</v>
      </c>
      <c r="R2291" s="6">
        <f t="shared" si="248"/>
        <v>64.44</v>
      </c>
      <c r="S2291" s="2" t="str">
        <f t="shared" si="249"/>
        <v>music</v>
      </c>
      <c r="T2291" s="2" t="str">
        <f t="shared" si="250"/>
        <v>rock</v>
      </c>
      <c r="U2291" s="2">
        <f t="shared" si="251"/>
        <v>42.975231481483206</v>
      </c>
    </row>
    <row r="2292" spans="1:21" ht="45" x14ac:dyDescent="0.25">
      <c r="A2292" s="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0">
        <f t="shared" si="245"/>
        <v>40148.708333333336</v>
      </c>
      <c r="K2292" s="4">
        <v>1252908330</v>
      </c>
      <c r="L2292" s="10">
        <f t="shared" si="246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4">
        <f t="shared" si="247"/>
        <v>105</v>
      </c>
      <c r="R2292" s="6">
        <f t="shared" si="248"/>
        <v>53.83</v>
      </c>
      <c r="S2292" s="2" t="str">
        <f t="shared" si="249"/>
        <v>music</v>
      </c>
      <c r="T2292" s="2" t="str">
        <f t="shared" si="250"/>
        <v>rock</v>
      </c>
      <c r="U2292" s="2">
        <f t="shared" si="251"/>
        <v>78.454513888893416</v>
      </c>
    </row>
    <row r="2293" spans="1:21" ht="60" x14ac:dyDescent="0.25">
      <c r="A2293" s="2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0">
        <f t="shared" si="245"/>
        <v>41022.166666666664</v>
      </c>
      <c r="K2293" s="4">
        <v>1332199618</v>
      </c>
      <c r="L2293" s="10">
        <f t="shared" si="246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4">
        <f t="shared" si="247"/>
        <v>173</v>
      </c>
      <c r="R2293" s="6">
        <f t="shared" si="248"/>
        <v>100.47</v>
      </c>
      <c r="S2293" s="2" t="str">
        <f t="shared" si="249"/>
        <v>music</v>
      </c>
      <c r="T2293" s="2" t="str">
        <f t="shared" si="250"/>
        <v>rock</v>
      </c>
      <c r="U2293" s="2">
        <f t="shared" si="251"/>
        <v>34.189606481479132</v>
      </c>
    </row>
    <row r="2294" spans="1:21" ht="60" x14ac:dyDescent="0.25">
      <c r="A2294" s="2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0">
        <f t="shared" si="245"/>
        <v>41017.697638888887</v>
      </c>
      <c r="K2294" s="4">
        <v>1332175476</v>
      </c>
      <c r="L2294" s="10">
        <f t="shared" si="246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4">
        <f t="shared" si="247"/>
        <v>108</v>
      </c>
      <c r="R2294" s="6">
        <f t="shared" si="248"/>
        <v>46.63</v>
      </c>
      <c r="S2294" s="2" t="str">
        <f t="shared" si="249"/>
        <v>music</v>
      </c>
      <c r="T2294" s="2" t="str">
        <f t="shared" si="250"/>
        <v>rock</v>
      </c>
      <c r="U2294" s="2">
        <f t="shared" si="251"/>
        <v>30</v>
      </c>
    </row>
    <row r="2295" spans="1:21" ht="30" x14ac:dyDescent="0.25">
      <c r="A2295" s="2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0">
        <f t="shared" si="245"/>
        <v>41177.165972222225</v>
      </c>
      <c r="K2295" s="4">
        <v>1346345999</v>
      </c>
      <c r="L2295" s="10">
        <f t="shared" si="246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4">
        <f t="shared" si="247"/>
        <v>109</v>
      </c>
      <c r="R2295" s="6">
        <f t="shared" si="248"/>
        <v>34.07</v>
      </c>
      <c r="S2295" s="2" t="str">
        <f t="shared" si="249"/>
        <v>music</v>
      </c>
      <c r="T2295" s="2" t="str">
        <f t="shared" si="250"/>
        <v>rock</v>
      </c>
      <c r="U2295" s="2">
        <f t="shared" si="251"/>
        <v>25.45765046296583</v>
      </c>
    </row>
    <row r="2296" spans="1:21" ht="60" x14ac:dyDescent="0.25">
      <c r="A2296" s="2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0">
        <f t="shared" si="245"/>
        <v>41294.72314814815</v>
      </c>
      <c r="K2296" s="4">
        <v>1356110480</v>
      </c>
      <c r="L2296" s="10">
        <f t="shared" si="246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4">
        <f t="shared" si="247"/>
        <v>147</v>
      </c>
      <c r="R2296" s="6">
        <f t="shared" si="248"/>
        <v>65.209999999999994</v>
      </c>
      <c r="S2296" s="2" t="str">
        <f t="shared" si="249"/>
        <v>music</v>
      </c>
      <c r="T2296" s="2" t="str">
        <f t="shared" si="250"/>
        <v>rock</v>
      </c>
      <c r="U2296" s="2">
        <f t="shared" si="251"/>
        <v>30</v>
      </c>
    </row>
    <row r="2297" spans="1:21" ht="60" x14ac:dyDescent="0.25">
      <c r="A2297" s="2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0">
        <f t="shared" si="245"/>
        <v>41300.954351851848</v>
      </c>
      <c r="K2297" s="4">
        <v>1356648856</v>
      </c>
      <c r="L2297" s="10">
        <f t="shared" si="246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4">
        <f t="shared" si="247"/>
        <v>126</v>
      </c>
      <c r="R2297" s="6">
        <f t="shared" si="248"/>
        <v>44.21</v>
      </c>
      <c r="S2297" s="2" t="str">
        <f t="shared" si="249"/>
        <v>music</v>
      </c>
      <c r="T2297" s="2" t="str">
        <f t="shared" si="250"/>
        <v>rock</v>
      </c>
      <c r="U2297" s="2">
        <f t="shared" si="251"/>
        <v>30</v>
      </c>
    </row>
    <row r="2298" spans="1:21" ht="45" x14ac:dyDescent="0.25">
      <c r="A2298" s="2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0">
        <f t="shared" si="245"/>
        <v>40962.731782407405</v>
      </c>
      <c r="K2298" s="4">
        <v>1326994426</v>
      </c>
      <c r="L2298" s="10">
        <f t="shared" si="246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4">
        <f t="shared" si="247"/>
        <v>150</v>
      </c>
      <c r="R2298" s="6">
        <f t="shared" si="248"/>
        <v>71.97</v>
      </c>
      <c r="S2298" s="2" t="str">
        <f t="shared" si="249"/>
        <v>music</v>
      </c>
      <c r="T2298" s="2" t="str">
        <f t="shared" si="250"/>
        <v>rock</v>
      </c>
      <c r="U2298" s="2">
        <f t="shared" si="251"/>
        <v>35</v>
      </c>
    </row>
    <row r="2299" spans="1:21" ht="30" x14ac:dyDescent="0.25">
      <c r="A2299" s="2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0">
        <f t="shared" si="245"/>
        <v>40982.165972222225</v>
      </c>
      <c r="K2299" s="4">
        <v>1328749249</v>
      </c>
      <c r="L2299" s="10">
        <f t="shared" si="246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4">
        <f t="shared" si="247"/>
        <v>101</v>
      </c>
      <c r="R2299" s="6">
        <f t="shared" si="248"/>
        <v>52.95</v>
      </c>
      <c r="S2299" s="2" t="str">
        <f t="shared" si="249"/>
        <v>music</v>
      </c>
      <c r="T2299" s="2" t="str">
        <f t="shared" si="250"/>
        <v>rock</v>
      </c>
      <c r="U2299" s="2">
        <f t="shared" si="251"/>
        <v>34.123738425929332</v>
      </c>
    </row>
    <row r="2300" spans="1:21" ht="45" x14ac:dyDescent="0.25">
      <c r="A2300" s="2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0">
        <f t="shared" si="245"/>
        <v>41724.798993055556</v>
      </c>
      <c r="K2300" s="4">
        <v>1393272633</v>
      </c>
      <c r="L2300" s="10">
        <f t="shared" si="246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4">
        <f t="shared" si="247"/>
        <v>106</v>
      </c>
      <c r="R2300" s="6">
        <f t="shared" si="248"/>
        <v>109.45</v>
      </c>
      <c r="S2300" s="2" t="str">
        <f t="shared" si="249"/>
        <v>music</v>
      </c>
      <c r="T2300" s="2" t="str">
        <f t="shared" si="250"/>
        <v>rock</v>
      </c>
      <c r="U2300" s="2">
        <f t="shared" si="251"/>
        <v>29.958333333335759</v>
      </c>
    </row>
    <row r="2301" spans="1:21" ht="45" x14ac:dyDescent="0.25">
      <c r="A2301" s="2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0">
        <f t="shared" si="245"/>
        <v>40580.032511574071</v>
      </c>
      <c r="K2301" s="4">
        <v>1295657209</v>
      </c>
      <c r="L2301" s="10">
        <f t="shared" si="246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4">
        <f t="shared" si="247"/>
        <v>351</v>
      </c>
      <c r="R2301" s="6">
        <f t="shared" si="248"/>
        <v>75.040000000000006</v>
      </c>
      <c r="S2301" s="2" t="str">
        <f t="shared" si="249"/>
        <v>music</v>
      </c>
      <c r="T2301" s="2" t="str">
        <f t="shared" si="250"/>
        <v>rock</v>
      </c>
      <c r="U2301" s="2">
        <f t="shared" si="251"/>
        <v>15</v>
      </c>
    </row>
    <row r="2302" spans="1:21" ht="45" x14ac:dyDescent="0.25">
      <c r="A2302" s="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0">
        <f t="shared" si="245"/>
        <v>41088.727037037039</v>
      </c>
      <c r="K2302" s="4">
        <v>1339694816</v>
      </c>
      <c r="L2302" s="10">
        <f t="shared" si="246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4">
        <f t="shared" si="247"/>
        <v>102</v>
      </c>
      <c r="R2302" s="6">
        <f t="shared" si="248"/>
        <v>115.71</v>
      </c>
      <c r="S2302" s="2" t="str">
        <f t="shared" si="249"/>
        <v>music</v>
      </c>
      <c r="T2302" s="2" t="str">
        <f t="shared" si="250"/>
        <v>rock</v>
      </c>
      <c r="U2302" s="2">
        <f t="shared" si="251"/>
        <v>14</v>
      </c>
    </row>
    <row r="2303" spans="1:21" ht="30" x14ac:dyDescent="0.25">
      <c r="A2303" s="2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0">
        <f t="shared" si="245"/>
        <v>41446.146944444445</v>
      </c>
      <c r="K2303" s="4">
        <v>1369193496</v>
      </c>
      <c r="L2303" s="10">
        <f t="shared" si="246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4">
        <f t="shared" si="247"/>
        <v>134</v>
      </c>
      <c r="R2303" s="6">
        <f t="shared" si="248"/>
        <v>31.66</v>
      </c>
      <c r="S2303" s="2" t="str">
        <f t="shared" si="249"/>
        <v>music</v>
      </c>
      <c r="T2303" s="2" t="str">
        <f t="shared" si="250"/>
        <v>indie rock</v>
      </c>
      <c r="U2303" s="2">
        <f t="shared" si="251"/>
        <v>30</v>
      </c>
    </row>
    <row r="2304" spans="1:21" ht="45" x14ac:dyDescent="0.25">
      <c r="A2304" s="2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0">
        <f t="shared" si="245"/>
        <v>41639.291666666664</v>
      </c>
      <c r="K2304" s="4">
        <v>1385585434</v>
      </c>
      <c r="L2304" s="10">
        <f t="shared" si="246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4">
        <f t="shared" si="247"/>
        <v>171</v>
      </c>
      <c r="R2304" s="6">
        <f t="shared" si="248"/>
        <v>46.18</v>
      </c>
      <c r="S2304" s="2" t="str">
        <f t="shared" si="249"/>
        <v>music</v>
      </c>
      <c r="T2304" s="2" t="str">
        <f t="shared" si="250"/>
        <v>indie rock</v>
      </c>
      <c r="U2304" s="2">
        <f t="shared" si="251"/>
        <v>33.423217592593573</v>
      </c>
    </row>
    <row r="2305" spans="1:21" ht="60" x14ac:dyDescent="0.25">
      <c r="A2305" s="2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0">
        <f t="shared" si="245"/>
        <v>40890.152731481481</v>
      </c>
      <c r="K2305" s="4">
        <v>1320287996</v>
      </c>
      <c r="L2305" s="10">
        <f t="shared" si="246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4">
        <f t="shared" si="247"/>
        <v>110</v>
      </c>
      <c r="R2305" s="6">
        <f t="shared" si="248"/>
        <v>68.48</v>
      </c>
      <c r="S2305" s="2" t="str">
        <f t="shared" si="249"/>
        <v>music</v>
      </c>
      <c r="T2305" s="2" t="str">
        <f t="shared" si="250"/>
        <v>indie rock</v>
      </c>
      <c r="U2305" s="2">
        <f t="shared" si="251"/>
        <v>40.041666666664241</v>
      </c>
    </row>
    <row r="2306" spans="1:21" ht="45" x14ac:dyDescent="0.25">
      <c r="A2306" s="2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0">
        <f t="shared" si="245"/>
        <v>40544.207638888889</v>
      </c>
      <c r="K2306" s="4">
        <v>1290281691</v>
      </c>
      <c r="L2306" s="10">
        <f t="shared" si="246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4">
        <f t="shared" si="247"/>
        <v>101</v>
      </c>
      <c r="R2306" s="6">
        <f t="shared" si="248"/>
        <v>53.47</v>
      </c>
      <c r="S2306" s="2" t="str">
        <f t="shared" si="249"/>
        <v>music</v>
      </c>
      <c r="T2306" s="2" t="str">
        <f t="shared" si="250"/>
        <v>indie rock</v>
      </c>
      <c r="U2306" s="2">
        <f t="shared" si="251"/>
        <v>41.391770833331975</v>
      </c>
    </row>
    <row r="2307" spans="1:21" ht="60" x14ac:dyDescent="0.25">
      <c r="A2307" s="2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0">
        <f t="shared" ref="J2307:J2370" si="252">(((I2307/60)/60)/24)+DATE(1970,1,1)</f>
        <v>41859.75</v>
      </c>
      <c r="K2307" s="4">
        <v>1405356072</v>
      </c>
      <c r="L2307" s="10">
        <f t="shared" ref="L2307:L2370" si="253">(((K2307/60)/60)/24)+DATE(1970,1,1)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4">
        <f t="shared" ref="Q2307:Q2370" si="254">ROUNDUP((E2307/D2307)*100,0)</f>
        <v>102</v>
      </c>
      <c r="R2307" s="6">
        <f t="shared" ref="R2307:R2370" si="255">IF(E2307&lt;&gt;0,ROUND(E2307/N2307,2),0)</f>
        <v>109.11</v>
      </c>
      <c r="S2307" s="2" t="str">
        <f t="shared" ref="S2307:S2370" si="256">LEFT(P2307,SEARCH("/",P2307,1)-1)</f>
        <v>music</v>
      </c>
      <c r="T2307" s="2" t="str">
        <f t="shared" ref="T2307:T2370" si="257">RIGHT(P2307,LEN(P2307)-SEARCH("/",P2307,1))</f>
        <v>indie rock</v>
      </c>
      <c r="U2307" s="2">
        <f t="shared" ref="U2307:U2370" si="258">J2307-L2307</f>
        <v>25.054722222223063</v>
      </c>
    </row>
    <row r="2308" spans="1:21" ht="45" x14ac:dyDescent="0.25">
      <c r="A2308" s="2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0">
        <f t="shared" si="252"/>
        <v>40978.16815972222</v>
      </c>
      <c r="K2308" s="4">
        <v>1328760129</v>
      </c>
      <c r="L2308" s="10">
        <f t="shared" si="253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4">
        <f t="shared" si="254"/>
        <v>107</v>
      </c>
      <c r="R2308" s="6">
        <f t="shared" si="255"/>
        <v>51.19</v>
      </c>
      <c r="S2308" s="2" t="str">
        <f t="shared" si="256"/>
        <v>music</v>
      </c>
      <c r="T2308" s="2" t="str">
        <f t="shared" si="257"/>
        <v>indie rock</v>
      </c>
      <c r="U2308" s="2">
        <f t="shared" si="258"/>
        <v>30</v>
      </c>
    </row>
    <row r="2309" spans="1:21" ht="45" x14ac:dyDescent="0.25">
      <c r="A2309" s="2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0">
        <f t="shared" si="252"/>
        <v>41034.802407407406</v>
      </c>
      <c r="K2309" s="4">
        <v>1333653333</v>
      </c>
      <c r="L2309" s="10">
        <f t="shared" si="253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4">
        <f t="shared" si="254"/>
        <v>107</v>
      </c>
      <c r="R2309" s="6">
        <f t="shared" si="255"/>
        <v>27.94</v>
      </c>
      <c r="S2309" s="2" t="str">
        <f t="shared" si="256"/>
        <v>music</v>
      </c>
      <c r="T2309" s="2" t="str">
        <f t="shared" si="257"/>
        <v>indie rock</v>
      </c>
      <c r="U2309" s="2">
        <f t="shared" si="258"/>
        <v>29.999942129630654</v>
      </c>
    </row>
    <row r="2310" spans="1:21" ht="60" x14ac:dyDescent="0.25">
      <c r="A2310" s="2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0">
        <f t="shared" si="252"/>
        <v>41880.041666666664</v>
      </c>
      <c r="K2310" s="4">
        <v>1406847996</v>
      </c>
      <c r="L2310" s="10">
        <f t="shared" si="253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4">
        <f t="shared" si="254"/>
        <v>102</v>
      </c>
      <c r="R2310" s="6">
        <f t="shared" si="255"/>
        <v>82.5</v>
      </c>
      <c r="S2310" s="2" t="str">
        <f t="shared" si="256"/>
        <v>music</v>
      </c>
      <c r="T2310" s="2" t="str">
        <f t="shared" si="257"/>
        <v>indie rock</v>
      </c>
      <c r="U2310" s="2">
        <f t="shared" si="258"/>
        <v>28.078749999993306</v>
      </c>
    </row>
    <row r="2311" spans="1:21" ht="45" x14ac:dyDescent="0.25">
      <c r="A2311" s="2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0">
        <f t="shared" si="252"/>
        <v>41342.987696759257</v>
      </c>
      <c r="K2311" s="4">
        <v>1359848537</v>
      </c>
      <c r="L2311" s="10">
        <f t="shared" si="253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4">
        <f t="shared" si="254"/>
        <v>107</v>
      </c>
      <c r="R2311" s="6">
        <f t="shared" si="255"/>
        <v>59.82</v>
      </c>
      <c r="S2311" s="2" t="str">
        <f t="shared" si="256"/>
        <v>music</v>
      </c>
      <c r="T2311" s="2" t="str">
        <f t="shared" si="257"/>
        <v>indie rock</v>
      </c>
      <c r="U2311" s="2">
        <f t="shared" si="258"/>
        <v>35</v>
      </c>
    </row>
    <row r="2312" spans="1:21" ht="60" x14ac:dyDescent="0.25">
      <c r="A2312" s="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0">
        <f t="shared" si="252"/>
        <v>41354.752488425926</v>
      </c>
      <c r="K2312" s="4">
        <v>1361300615</v>
      </c>
      <c r="L2312" s="10">
        <f t="shared" si="253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4">
        <f t="shared" si="254"/>
        <v>429</v>
      </c>
      <c r="R2312" s="6">
        <f t="shared" si="255"/>
        <v>64.819999999999993</v>
      </c>
      <c r="S2312" s="2" t="str">
        <f t="shared" si="256"/>
        <v>music</v>
      </c>
      <c r="T2312" s="2" t="str">
        <f t="shared" si="257"/>
        <v>indie rock</v>
      </c>
      <c r="U2312" s="2">
        <f t="shared" si="258"/>
        <v>29.958333333335759</v>
      </c>
    </row>
    <row r="2313" spans="1:21" ht="45" x14ac:dyDescent="0.25">
      <c r="A2313" s="2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0">
        <f t="shared" si="252"/>
        <v>41766.004502314812</v>
      </c>
      <c r="K2313" s="4">
        <v>1396829189</v>
      </c>
      <c r="L2313" s="10">
        <f t="shared" si="253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4">
        <f t="shared" si="254"/>
        <v>105</v>
      </c>
      <c r="R2313" s="6">
        <f t="shared" si="255"/>
        <v>90.1</v>
      </c>
      <c r="S2313" s="2" t="str">
        <f t="shared" si="256"/>
        <v>music</v>
      </c>
      <c r="T2313" s="2" t="str">
        <f t="shared" si="257"/>
        <v>indie rock</v>
      </c>
      <c r="U2313" s="2">
        <f t="shared" si="258"/>
        <v>30</v>
      </c>
    </row>
    <row r="2314" spans="1:21" ht="45" x14ac:dyDescent="0.25">
      <c r="A2314" s="2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0">
        <f t="shared" si="252"/>
        <v>41747.958333333336</v>
      </c>
      <c r="K2314" s="4">
        <v>1395155478</v>
      </c>
      <c r="L2314" s="10">
        <f t="shared" si="253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4">
        <f t="shared" si="254"/>
        <v>108</v>
      </c>
      <c r="R2314" s="6">
        <f t="shared" si="255"/>
        <v>40.96</v>
      </c>
      <c r="S2314" s="2" t="str">
        <f t="shared" si="256"/>
        <v>music</v>
      </c>
      <c r="T2314" s="2" t="str">
        <f t="shared" si="257"/>
        <v>indie rock</v>
      </c>
      <c r="U2314" s="2">
        <f t="shared" si="258"/>
        <v>31.325486111112696</v>
      </c>
    </row>
    <row r="2315" spans="1:21" ht="30" x14ac:dyDescent="0.25">
      <c r="A2315" s="2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0">
        <f t="shared" si="252"/>
        <v>41032.958634259259</v>
      </c>
      <c r="K2315" s="4">
        <v>1333494026</v>
      </c>
      <c r="L2315" s="10">
        <f t="shared" si="253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4">
        <f t="shared" si="254"/>
        <v>176</v>
      </c>
      <c r="R2315" s="6">
        <f t="shared" si="255"/>
        <v>56</v>
      </c>
      <c r="S2315" s="2" t="str">
        <f t="shared" si="256"/>
        <v>music</v>
      </c>
      <c r="T2315" s="2" t="str">
        <f t="shared" si="257"/>
        <v>indie rock</v>
      </c>
      <c r="U2315" s="2">
        <f t="shared" si="258"/>
        <v>30</v>
      </c>
    </row>
    <row r="2316" spans="1:21" ht="60" x14ac:dyDescent="0.25">
      <c r="A2316" s="2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0">
        <f t="shared" si="252"/>
        <v>41067.551585648151</v>
      </c>
      <c r="K2316" s="4">
        <v>1336482857</v>
      </c>
      <c r="L2316" s="10">
        <f t="shared" si="253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4">
        <f t="shared" si="254"/>
        <v>157</v>
      </c>
      <c r="R2316" s="6">
        <f t="shared" si="255"/>
        <v>37.67</v>
      </c>
      <c r="S2316" s="2" t="str">
        <f t="shared" si="256"/>
        <v>music</v>
      </c>
      <c r="T2316" s="2" t="str">
        <f t="shared" si="257"/>
        <v>indie rock</v>
      </c>
      <c r="U2316" s="2">
        <f t="shared" si="258"/>
        <v>30</v>
      </c>
    </row>
    <row r="2317" spans="1:21" ht="45" x14ac:dyDescent="0.25">
      <c r="A2317" s="2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0">
        <f t="shared" si="252"/>
        <v>41034.72619212963</v>
      </c>
      <c r="K2317" s="4">
        <v>1333646743</v>
      </c>
      <c r="L2317" s="10">
        <f t="shared" si="253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4">
        <f t="shared" si="254"/>
        <v>103</v>
      </c>
      <c r="R2317" s="6">
        <f t="shared" si="255"/>
        <v>40.08</v>
      </c>
      <c r="S2317" s="2" t="str">
        <f t="shared" si="256"/>
        <v>music</v>
      </c>
      <c r="T2317" s="2" t="str">
        <f t="shared" si="257"/>
        <v>indie rock</v>
      </c>
      <c r="U2317" s="2">
        <f t="shared" si="258"/>
        <v>30</v>
      </c>
    </row>
    <row r="2318" spans="1:21" ht="60" x14ac:dyDescent="0.25">
      <c r="A2318" s="2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0">
        <f t="shared" si="252"/>
        <v>40156.76666666667</v>
      </c>
      <c r="K2318" s="4">
        <v>1253726650</v>
      </c>
      <c r="L2318" s="10">
        <f t="shared" si="253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4">
        <f t="shared" si="254"/>
        <v>105</v>
      </c>
      <c r="R2318" s="6">
        <f t="shared" si="255"/>
        <v>78.03</v>
      </c>
      <c r="S2318" s="2" t="str">
        <f t="shared" si="256"/>
        <v>music</v>
      </c>
      <c r="T2318" s="2" t="str">
        <f t="shared" si="257"/>
        <v>indie rock</v>
      </c>
      <c r="U2318" s="2">
        <f t="shared" si="258"/>
        <v>77.041550925925549</v>
      </c>
    </row>
    <row r="2319" spans="1:21" ht="45" x14ac:dyDescent="0.25">
      <c r="A2319" s="2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0">
        <f t="shared" si="252"/>
        <v>40224.208333333336</v>
      </c>
      <c r="K2319" s="4">
        <v>1263474049</v>
      </c>
      <c r="L2319" s="10">
        <f t="shared" si="253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4">
        <f t="shared" si="254"/>
        <v>104</v>
      </c>
      <c r="R2319" s="6">
        <f t="shared" si="255"/>
        <v>18.91</v>
      </c>
      <c r="S2319" s="2" t="str">
        <f t="shared" si="256"/>
        <v>music</v>
      </c>
      <c r="T2319" s="2" t="str">
        <f t="shared" si="257"/>
        <v>indie rock</v>
      </c>
      <c r="U2319" s="2">
        <f t="shared" si="258"/>
        <v>31.666099537040282</v>
      </c>
    </row>
    <row r="2320" spans="1:21" ht="60" x14ac:dyDescent="0.25">
      <c r="A2320" s="2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0">
        <f t="shared" si="252"/>
        <v>40082.165972222225</v>
      </c>
      <c r="K2320" s="4">
        <v>1251214014</v>
      </c>
      <c r="L2320" s="10">
        <f t="shared" si="253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4">
        <f t="shared" si="254"/>
        <v>122</v>
      </c>
      <c r="R2320" s="6">
        <f t="shared" si="255"/>
        <v>37.130000000000003</v>
      </c>
      <c r="S2320" s="2" t="str">
        <f t="shared" si="256"/>
        <v>music</v>
      </c>
      <c r="T2320" s="2" t="str">
        <f t="shared" si="257"/>
        <v>indie rock</v>
      </c>
      <c r="U2320" s="2">
        <f t="shared" si="258"/>
        <v>31.522291666668025</v>
      </c>
    </row>
    <row r="2321" spans="1:21" ht="45" x14ac:dyDescent="0.25">
      <c r="A2321" s="2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0">
        <f t="shared" si="252"/>
        <v>41623.082002314812</v>
      </c>
      <c r="K2321" s="4">
        <v>1384480685</v>
      </c>
      <c r="L2321" s="10">
        <f t="shared" si="253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4">
        <f t="shared" si="254"/>
        <v>108</v>
      </c>
      <c r="R2321" s="6">
        <f t="shared" si="255"/>
        <v>41.96</v>
      </c>
      <c r="S2321" s="2" t="str">
        <f t="shared" si="256"/>
        <v>music</v>
      </c>
      <c r="T2321" s="2" t="str">
        <f t="shared" si="257"/>
        <v>indie rock</v>
      </c>
      <c r="U2321" s="2">
        <f t="shared" si="258"/>
        <v>30</v>
      </c>
    </row>
    <row r="2322" spans="1:21" ht="60" x14ac:dyDescent="0.25">
      <c r="A2322" s="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0">
        <f t="shared" si="252"/>
        <v>41731.775462962964</v>
      </c>
      <c r="K2322" s="4">
        <v>1393443400</v>
      </c>
      <c r="L2322" s="10">
        <f t="shared" si="253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4">
        <f t="shared" si="254"/>
        <v>109</v>
      </c>
      <c r="R2322" s="6">
        <f t="shared" si="255"/>
        <v>61.04</v>
      </c>
      <c r="S2322" s="2" t="str">
        <f t="shared" si="256"/>
        <v>music</v>
      </c>
      <c r="T2322" s="2" t="str">
        <f t="shared" si="257"/>
        <v>indie rock</v>
      </c>
      <c r="U2322" s="2">
        <f t="shared" si="258"/>
        <v>34.958333333335759</v>
      </c>
    </row>
    <row r="2323" spans="1:21" ht="45" x14ac:dyDescent="0.25">
      <c r="A2323" s="2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0">
        <f t="shared" si="252"/>
        <v>42829.21876157407</v>
      </c>
      <c r="K2323" s="4">
        <v>1488694501</v>
      </c>
      <c r="L2323" s="10">
        <f t="shared" si="253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4">
        <f t="shared" si="254"/>
        <v>40</v>
      </c>
      <c r="R2323" s="6">
        <f t="shared" si="255"/>
        <v>64.53</v>
      </c>
      <c r="S2323" s="2" t="str">
        <f t="shared" si="256"/>
        <v>food</v>
      </c>
      <c r="T2323" s="2" t="str">
        <f t="shared" si="257"/>
        <v>small batch</v>
      </c>
      <c r="U2323" s="2">
        <f t="shared" si="258"/>
        <v>29.958333333328483</v>
      </c>
    </row>
    <row r="2324" spans="1:21" ht="45" x14ac:dyDescent="0.25">
      <c r="A2324" s="2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0">
        <f t="shared" si="252"/>
        <v>42834.853807870371</v>
      </c>
      <c r="K2324" s="4">
        <v>1489181369</v>
      </c>
      <c r="L2324" s="10">
        <f t="shared" si="253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4">
        <f t="shared" si="254"/>
        <v>4</v>
      </c>
      <c r="R2324" s="6">
        <f t="shared" si="255"/>
        <v>21.25</v>
      </c>
      <c r="S2324" s="2" t="str">
        <f t="shared" si="256"/>
        <v>food</v>
      </c>
      <c r="T2324" s="2" t="str">
        <f t="shared" si="257"/>
        <v>small batch</v>
      </c>
      <c r="U2324" s="2">
        <f t="shared" si="258"/>
        <v>29.958333333328483</v>
      </c>
    </row>
    <row r="2325" spans="1:21" ht="45" x14ac:dyDescent="0.25">
      <c r="A2325" s="2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0">
        <f t="shared" si="252"/>
        <v>42814.755173611105</v>
      </c>
      <c r="K2325" s="4">
        <v>1489428447</v>
      </c>
      <c r="L2325" s="10">
        <f t="shared" si="253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4">
        <f t="shared" si="254"/>
        <v>48</v>
      </c>
      <c r="R2325" s="6">
        <f t="shared" si="255"/>
        <v>30</v>
      </c>
      <c r="S2325" s="2" t="str">
        <f t="shared" si="256"/>
        <v>food</v>
      </c>
      <c r="T2325" s="2" t="str">
        <f t="shared" si="257"/>
        <v>small batch</v>
      </c>
      <c r="U2325" s="2">
        <f t="shared" si="258"/>
        <v>7</v>
      </c>
    </row>
    <row r="2326" spans="1:21" ht="45" x14ac:dyDescent="0.25">
      <c r="A2326" s="2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0">
        <f t="shared" si="252"/>
        <v>42820.843576388885</v>
      </c>
      <c r="K2326" s="4">
        <v>1487970885</v>
      </c>
      <c r="L2326" s="10">
        <f t="shared" si="253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4">
        <f t="shared" si="254"/>
        <v>21</v>
      </c>
      <c r="R2326" s="6">
        <f t="shared" si="255"/>
        <v>25.49</v>
      </c>
      <c r="S2326" s="2" t="str">
        <f t="shared" si="256"/>
        <v>food</v>
      </c>
      <c r="T2326" s="2" t="str">
        <f t="shared" si="257"/>
        <v>small batch</v>
      </c>
      <c r="U2326" s="2">
        <f t="shared" si="258"/>
        <v>29.958333333328483</v>
      </c>
    </row>
    <row r="2327" spans="1:21" ht="60" x14ac:dyDescent="0.25">
      <c r="A2327" s="2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0">
        <f t="shared" si="252"/>
        <v>42823.980682870373</v>
      </c>
      <c r="K2327" s="4">
        <v>1488241931</v>
      </c>
      <c r="L2327" s="10">
        <f t="shared" si="253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4">
        <f t="shared" si="254"/>
        <v>8</v>
      </c>
      <c r="R2327" s="6">
        <f t="shared" si="255"/>
        <v>11.43</v>
      </c>
      <c r="S2327" s="2" t="str">
        <f t="shared" si="256"/>
        <v>food</v>
      </c>
      <c r="T2327" s="2" t="str">
        <f t="shared" si="257"/>
        <v>small batch</v>
      </c>
      <c r="U2327" s="2">
        <f t="shared" si="258"/>
        <v>29.958333333335759</v>
      </c>
    </row>
    <row r="2328" spans="1:21" ht="60" x14ac:dyDescent="0.25">
      <c r="A2328" s="2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0">
        <f t="shared" si="252"/>
        <v>42855.708333333328</v>
      </c>
      <c r="K2328" s="4">
        <v>1489106948</v>
      </c>
      <c r="L2328" s="10">
        <f t="shared" si="253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4">
        <f t="shared" si="254"/>
        <v>1</v>
      </c>
      <c r="R2328" s="6">
        <f t="shared" si="255"/>
        <v>108</v>
      </c>
      <c r="S2328" s="2" t="str">
        <f t="shared" si="256"/>
        <v>food</v>
      </c>
      <c r="T2328" s="2" t="str">
        <f t="shared" si="257"/>
        <v>small batch</v>
      </c>
      <c r="U2328" s="2">
        <f t="shared" si="258"/>
        <v>51.674212962956517</v>
      </c>
    </row>
    <row r="2329" spans="1:21" ht="45" x14ac:dyDescent="0.25">
      <c r="A2329" s="2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0">
        <f t="shared" si="252"/>
        <v>41877.917129629634</v>
      </c>
      <c r="K2329" s="4">
        <v>1406066440</v>
      </c>
      <c r="L2329" s="10">
        <f t="shared" si="253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4">
        <f t="shared" si="254"/>
        <v>527</v>
      </c>
      <c r="R2329" s="6">
        <f t="shared" si="255"/>
        <v>54.88</v>
      </c>
      <c r="S2329" s="2" t="str">
        <f t="shared" si="256"/>
        <v>food</v>
      </c>
      <c r="T2329" s="2" t="str">
        <f t="shared" si="257"/>
        <v>small batch</v>
      </c>
      <c r="U2329" s="2">
        <f t="shared" si="258"/>
        <v>35</v>
      </c>
    </row>
    <row r="2330" spans="1:21" ht="60" x14ac:dyDescent="0.25">
      <c r="A2330" s="2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0">
        <f t="shared" si="252"/>
        <v>42169.781678240746</v>
      </c>
      <c r="K2330" s="4">
        <v>1431715537</v>
      </c>
      <c r="L2330" s="10">
        <f t="shared" si="253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4">
        <f t="shared" si="254"/>
        <v>255</v>
      </c>
      <c r="R2330" s="6">
        <f t="shared" si="255"/>
        <v>47.38</v>
      </c>
      <c r="S2330" s="2" t="str">
        <f t="shared" si="256"/>
        <v>food</v>
      </c>
      <c r="T2330" s="2" t="str">
        <f t="shared" si="257"/>
        <v>small batch</v>
      </c>
      <c r="U2330" s="2">
        <f t="shared" si="258"/>
        <v>30</v>
      </c>
    </row>
    <row r="2331" spans="1:21" ht="45" x14ac:dyDescent="0.25">
      <c r="A2331" s="2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0">
        <f t="shared" si="252"/>
        <v>41837.624374999999</v>
      </c>
      <c r="K2331" s="4">
        <v>1403017146</v>
      </c>
      <c r="L2331" s="10">
        <f t="shared" si="253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4">
        <f t="shared" si="254"/>
        <v>106</v>
      </c>
      <c r="R2331" s="6">
        <f t="shared" si="255"/>
        <v>211.84</v>
      </c>
      <c r="S2331" s="2" t="str">
        <f t="shared" si="256"/>
        <v>food</v>
      </c>
      <c r="T2331" s="2" t="str">
        <f t="shared" si="257"/>
        <v>small batch</v>
      </c>
      <c r="U2331" s="2">
        <f t="shared" si="258"/>
        <v>30</v>
      </c>
    </row>
    <row r="2332" spans="1:21" ht="60" x14ac:dyDescent="0.25">
      <c r="A2332" s="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0">
        <f t="shared" si="252"/>
        <v>42363</v>
      </c>
      <c r="K2332" s="4">
        <v>1448400943</v>
      </c>
      <c r="L2332" s="10">
        <f t="shared" si="253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4">
        <f t="shared" si="254"/>
        <v>103</v>
      </c>
      <c r="R2332" s="6">
        <f t="shared" si="255"/>
        <v>219.93</v>
      </c>
      <c r="S2332" s="2" t="str">
        <f t="shared" si="256"/>
        <v>food</v>
      </c>
      <c r="T2332" s="2" t="str">
        <f t="shared" si="257"/>
        <v>small batch</v>
      </c>
      <c r="U2332" s="2">
        <f t="shared" si="258"/>
        <v>30.100196759260143</v>
      </c>
    </row>
    <row r="2333" spans="1:21" ht="45" x14ac:dyDescent="0.25">
      <c r="A2333" s="2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0">
        <f t="shared" si="252"/>
        <v>41869.005671296298</v>
      </c>
      <c r="K2333" s="4">
        <v>1405728490</v>
      </c>
      <c r="L2333" s="10">
        <f t="shared" si="253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4">
        <f t="shared" si="254"/>
        <v>145</v>
      </c>
      <c r="R2333" s="6">
        <f t="shared" si="255"/>
        <v>40.799999999999997</v>
      </c>
      <c r="S2333" s="2" t="str">
        <f t="shared" si="256"/>
        <v>food</v>
      </c>
      <c r="T2333" s="2" t="str">
        <f t="shared" si="257"/>
        <v>small batch</v>
      </c>
      <c r="U2333" s="2">
        <f t="shared" si="258"/>
        <v>30</v>
      </c>
    </row>
    <row r="2334" spans="1:21" ht="60" x14ac:dyDescent="0.25">
      <c r="A2334" s="2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0">
        <f t="shared" si="252"/>
        <v>42041.628136574072</v>
      </c>
      <c r="K2334" s="4">
        <v>1420643071</v>
      </c>
      <c r="L2334" s="10">
        <f t="shared" si="253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4">
        <f t="shared" si="254"/>
        <v>107</v>
      </c>
      <c r="R2334" s="6">
        <f t="shared" si="255"/>
        <v>75.5</v>
      </c>
      <c r="S2334" s="2" t="str">
        <f t="shared" si="256"/>
        <v>food</v>
      </c>
      <c r="T2334" s="2" t="str">
        <f t="shared" si="257"/>
        <v>small batch</v>
      </c>
      <c r="U2334" s="2">
        <f t="shared" si="258"/>
        <v>30</v>
      </c>
    </row>
    <row r="2335" spans="1:21" ht="60" x14ac:dyDescent="0.25">
      <c r="A2335" s="2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0">
        <f t="shared" si="252"/>
        <v>41788.743055555555</v>
      </c>
      <c r="K2335" s="4">
        <v>1399563390</v>
      </c>
      <c r="L2335" s="10">
        <f t="shared" si="253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4">
        <f t="shared" si="254"/>
        <v>213</v>
      </c>
      <c r="R2335" s="6">
        <f t="shared" si="255"/>
        <v>13.54</v>
      </c>
      <c r="S2335" s="2" t="str">
        <f t="shared" si="256"/>
        <v>food</v>
      </c>
      <c r="T2335" s="2" t="str">
        <f t="shared" si="257"/>
        <v>small batch</v>
      </c>
      <c r="U2335" s="2">
        <f t="shared" si="258"/>
        <v>21.092708333329938</v>
      </c>
    </row>
    <row r="2336" spans="1:21" ht="45" x14ac:dyDescent="0.25">
      <c r="A2336" s="2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0">
        <f t="shared" si="252"/>
        <v>41948.731944444444</v>
      </c>
      <c r="K2336" s="4">
        <v>1412611498</v>
      </c>
      <c r="L2336" s="10">
        <f t="shared" si="253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4">
        <f t="shared" si="254"/>
        <v>102</v>
      </c>
      <c r="R2336" s="6">
        <f t="shared" si="255"/>
        <v>60.87</v>
      </c>
      <c r="S2336" s="2" t="str">
        <f t="shared" si="256"/>
        <v>food</v>
      </c>
      <c r="T2336" s="2" t="str">
        <f t="shared" si="257"/>
        <v>small batch</v>
      </c>
      <c r="U2336" s="2">
        <f t="shared" si="258"/>
        <v>30.061828703706851</v>
      </c>
    </row>
    <row r="2337" spans="1:21" ht="60" x14ac:dyDescent="0.25">
      <c r="A2337" s="2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0">
        <f t="shared" si="252"/>
        <v>41801.572256944448</v>
      </c>
      <c r="K2337" s="4">
        <v>1399902243</v>
      </c>
      <c r="L2337" s="10">
        <f t="shared" si="253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4">
        <f t="shared" si="254"/>
        <v>103</v>
      </c>
      <c r="R2337" s="6">
        <f t="shared" si="255"/>
        <v>115.69</v>
      </c>
      <c r="S2337" s="2" t="str">
        <f t="shared" si="256"/>
        <v>food</v>
      </c>
      <c r="T2337" s="2" t="str">
        <f t="shared" si="257"/>
        <v>small batch</v>
      </c>
      <c r="U2337" s="2">
        <f t="shared" si="258"/>
        <v>30</v>
      </c>
    </row>
    <row r="2338" spans="1:21" ht="45" x14ac:dyDescent="0.25">
      <c r="A2338" s="2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0">
        <f t="shared" si="252"/>
        <v>41706.924710648149</v>
      </c>
      <c r="K2338" s="4">
        <v>1390860695</v>
      </c>
      <c r="L2338" s="10">
        <f t="shared" si="253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4">
        <f t="shared" si="254"/>
        <v>521</v>
      </c>
      <c r="R2338" s="6">
        <f t="shared" si="255"/>
        <v>48.1</v>
      </c>
      <c r="S2338" s="2" t="str">
        <f t="shared" si="256"/>
        <v>food</v>
      </c>
      <c r="T2338" s="2" t="str">
        <f t="shared" si="257"/>
        <v>small batch</v>
      </c>
      <c r="U2338" s="2">
        <f t="shared" si="258"/>
        <v>40</v>
      </c>
    </row>
    <row r="2339" spans="1:21" ht="45" x14ac:dyDescent="0.25">
      <c r="A2339" s="2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0">
        <f t="shared" si="252"/>
        <v>41816.640543981484</v>
      </c>
      <c r="K2339" s="4">
        <v>1401204143</v>
      </c>
      <c r="L2339" s="10">
        <f t="shared" si="253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4">
        <f t="shared" si="254"/>
        <v>111</v>
      </c>
      <c r="R2339" s="6">
        <f t="shared" si="255"/>
        <v>74.180000000000007</v>
      </c>
      <c r="S2339" s="2" t="str">
        <f t="shared" si="256"/>
        <v>food</v>
      </c>
      <c r="T2339" s="2" t="str">
        <f t="shared" si="257"/>
        <v>small batch</v>
      </c>
      <c r="U2339" s="2">
        <f t="shared" si="258"/>
        <v>30</v>
      </c>
    </row>
    <row r="2340" spans="1:21" ht="45" x14ac:dyDescent="0.25">
      <c r="A2340" s="2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0">
        <f t="shared" si="252"/>
        <v>41819.896805555552</v>
      </c>
      <c r="K2340" s="4">
        <v>1401485484</v>
      </c>
      <c r="L2340" s="10">
        <f t="shared" si="253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4">
        <f t="shared" si="254"/>
        <v>102</v>
      </c>
      <c r="R2340" s="6">
        <f t="shared" si="255"/>
        <v>123.35</v>
      </c>
      <c r="S2340" s="2" t="str">
        <f t="shared" si="256"/>
        <v>food</v>
      </c>
      <c r="T2340" s="2" t="str">
        <f t="shared" si="257"/>
        <v>small batch</v>
      </c>
      <c r="U2340" s="2">
        <f t="shared" si="258"/>
        <v>30</v>
      </c>
    </row>
    <row r="2341" spans="1:21" ht="60" x14ac:dyDescent="0.25">
      <c r="A2341" s="2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0">
        <f t="shared" si="252"/>
        <v>42723.332638888889</v>
      </c>
      <c r="K2341" s="4">
        <v>1479496309</v>
      </c>
      <c r="L2341" s="10">
        <f t="shared" si="253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4">
        <f t="shared" si="254"/>
        <v>295</v>
      </c>
      <c r="R2341" s="6">
        <f t="shared" si="255"/>
        <v>66.62</v>
      </c>
      <c r="S2341" s="2" t="str">
        <f t="shared" si="256"/>
        <v>food</v>
      </c>
      <c r="T2341" s="2" t="str">
        <f t="shared" si="257"/>
        <v>small batch</v>
      </c>
      <c r="U2341" s="2">
        <f t="shared" si="258"/>
        <v>30.532766203708888</v>
      </c>
    </row>
    <row r="2342" spans="1:21" ht="45" x14ac:dyDescent="0.25">
      <c r="A2342" s="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0">
        <f t="shared" si="252"/>
        <v>42673.642800925925</v>
      </c>
      <c r="K2342" s="4">
        <v>1475249138</v>
      </c>
      <c r="L2342" s="10">
        <f t="shared" si="253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4">
        <f t="shared" si="254"/>
        <v>106</v>
      </c>
      <c r="R2342" s="6">
        <f t="shared" si="255"/>
        <v>104.99</v>
      </c>
      <c r="S2342" s="2" t="str">
        <f t="shared" si="256"/>
        <v>food</v>
      </c>
      <c r="T2342" s="2" t="str">
        <f t="shared" si="257"/>
        <v>small batch</v>
      </c>
      <c r="U2342" s="2">
        <f t="shared" si="258"/>
        <v>30</v>
      </c>
    </row>
    <row r="2343" spans="1:21" ht="45" x14ac:dyDescent="0.25">
      <c r="A2343" s="2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0">
        <f t="shared" si="252"/>
        <v>42197.813703703709</v>
      </c>
      <c r="K2343" s="4">
        <v>1434137504</v>
      </c>
      <c r="L2343" s="10">
        <f t="shared" si="253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4">
        <f t="shared" si="254"/>
        <v>0</v>
      </c>
      <c r="R2343" s="6">
        <f t="shared" si="255"/>
        <v>0</v>
      </c>
      <c r="S2343" s="2" t="str">
        <f t="shared" si="256"/>
        <v>technology</v>
      </c>
      <c r="T2343" s="2" t="str">
        <f t="shared" si="257"/>
        <v>web</v>
      </c>
      <c r="U2343" s="2">
        <f t="shared" si="258"/>
        <v>30</v>
      </c>
    </row>
    <row r="2344" spans="1:21" ht="60" x14ac:dyDescent="0.25">
      <c r="A2344" s="2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0">
        <f t="shared" si="252"/>
        <v>41918.208333333336</v>
      </c>
      <c r="K2344" s="4">
        <v>1410799870</v>
      </c>
      <c r="L2344" s="10">
        <f t="shared" si="253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4">
        <f t="shared" si="254"/>
        <v>0</v>
      </c>
      <c r="R2344" s="6">
        <f t="shared" si="255"/>
        <v>0</v>
      </c>
      <c r="S2344" s="2" t="str">
        <f t="shared" si="256"/>
        <v>technology</v>
      </c>
      <c r="T2344" s="2" t="str">
        <f t="shared" si="257"/>
        <v>web</v>
      </c>
      <c r="U2344" s="2">
        <f t="shared" si="258"/>
        <v>20.506134259259852</v>
      </c>
    </row>
    <row r="2345" spans="1:21" ht="60" x14ac:dyDescent="0.25">
      <c r="A2345" s="2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0">
        <f t="shared" si="252"/>
        <v>42377.82430555555</v>
      </c>
      <c r="K2345" s="4">
        <v>1447962505</v>
      </c>
      <c r="L2345" s="10">
        <f t="shared" si="253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4">
        <f t="shared" si="254"/>
        <v>3</v>
      </c>
      <c r="R2345" s="6">
        <f t="shared" si="255"/>
        <v>300</v>
      </c>
      <c r="S2345" s="2" t="str">
        <f t="shared" si="256"/>
        <v>technology</v>
      </c>
      <c r="T2345" s="2" t="str">
        <f t="shared" si="257"/>
        <v>web</v>
      </c>
      <c r="U2345" s="2">
        <f t="shared" si="258"/>
        <v>49.999016203699284</v>
      </c>
    </row>
    <row r="2346" spans="1:21" ht="60" x14ac:dyDescent="0.25">
      <c r="A2346" s="2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0">
        <f t="shared" si="252"/>
        <v>42545.727650462963</v>
      </c>
      <c r="K2346" s="4">
        <v>1464197269</v>
      </c>
      <c r="L2346" s="10">
        <f t="shared" si="253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4">
        <f t="shared" si="254"/>
        <v>1</v>
      </c>
      <c r="R2346" s="6">
        <f t="shared" si="255"/>
        <v>1</v>
      </c>
      <c r="S2346" s="2" t="str">
        <f t="shared" si="256"/>
        <v>technology</v>
      </c>
      <c r="T2346" s="2" t="str">
        <f t="shared" si="257"/>
        <v>web</v>
      </c>
      <c r="U2346" s="2">
        <f t="shared" si="258"/>
        <v>30</v>
      </c>
    </row>
    <row r="2347" spans="1:21" ht="60" x14ac:dyDescent="0.25">
      <c r="A2347" s="2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0">
        <f t="shared" si="252"/>
        <v>42094.985416666663</v>
      </c>
      <c r="K2347" s="4">
        <v>1424822556</v>
      </c>
      <c r="L2347" s="10">
        <f t="shared" si="253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4">
        <f t="shared" si="254"/>
        <v>0</v>
      </c>
      <c r="R2347" s="6">
        <f t="shared" si="255"/>
        <v>0</v>
      </c>
      <c r="S2347" s="2" t="str">
        <f t="shared" si="256"/>
        <v>technology</v>
      </c>
      <c r="T2347" s="2" t="str">
        <f t="shared" si="257"/>
        <v>web</v>
      </c>
      <c r="U2347" s="2">
        <f t="shared" si="258"/>
        <v>34.983611111107166</v>
      </c>
    </row>
    <row r="2348" spans="1:21" ht="45" x14ac:dyDescent="0.25">
      <c r="A2348" s="2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0">
        <f t="shared" si="252"/>
        <v>42660.79896990741</v>
      </c>
      <c r="K2348" s="4">
        <v>1472843431</v>
      </c>
      <c r="L2348" s="10">
        <f t="shared" si="253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4">
        <f t="shared" si="254"/>
        <v>1</v>
      </c>
      <c r="R2348" s="6">
        <f t="shared" si="255"/>
        <v>13</v>
      </c>
      <c r="S2348" s="2" t="str">
        <f t="shared" si="256"/>
        <v>technology</v>
      </c>
      <c r="T2348" s="2" t="str">
        <f t="shared" si="257"/>
        <v>web</v>
      </c>
      <c r="U2348" s="2">
        <f t="shared" si="258"/>
        <v>45</v>
      </c>
    </row>
    <row r="2349" spans="1:21" ht="45" x14ac:dyDescent="0.25">
      <c r="A2349" s="2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0">
        <f t="shared" si="252"/>
        <v>42607.607361111113</v>
      </c>
      <c r="K2349" s="4">
        <v>1469543676</v>
      </c>
      <c r="L2349" s="10">
        <f t="shared" si="253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4">
        <f t="shared" si="254"/>
        <v>2</v>
      </c>
      <c r="R2349" s="6">
        <f t="shared" si="255"/>
        <v>15</v>
      </c>
      <c r="S2349" s="2" t="str">
        <f t="shared" si="256"/>
        <v>technology</v>
      </c>
      <c r="T2349" s="2" t="str">
        <f t="shared" si="257"/>
        <v>web</v>
      </c>
      <c r="U2349" s="2">
        <f t="shared" si="258"/>
        <v>30</v>
      </c>
    </row>
    <row r="2350" spans="1:21" ht="60" x14ac:dyDescent="0.25">
      <c r="A2350" s="2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0">
        <f t="shared" si="252"/>
        <v>42420.932152777779</v>
      </c>
      <c r="K2350" s="4">
        <v>1450822938</v>
      </c>
      <c r="L2350" s="10">
        <f t="shared" si="253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4">
        <f t="shared" si="254"/>
        <v>1</v>
      </c>
      <c r="R2350" s="6">
        <f t="shared" si="255"/>
        <v>54</v>
      </c>
      <c r="S2350" s="2" t="str">
        <f t="shared" si="256"/>
        <v>technology</v>
      </c>
      <c r="T2350" s="2" t="str">
        <f t="shared" si="257"/>
        <v>web</v>
      </c>
      <c r="U2350" s="2">
        <f t="shared" si="258"/>
        <v>60</v>
      </c>
    </row>
    <row r="2351" spans="1:21" ht="45" x14ac:dyDescent="0.25">
      <c r="A2351" s="2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0">
        <f t="shared" si="252"/>
        <v>42227.775787037041</v>
      </c>
      <c r="K2351" s="4">
        <v>1436812628</v>
      </c>
      <c r="L2351" s="10">
        <f t="shared" si="253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4">
        <f t="shared" si="254"/>
        <v>0</v>
      </c>
      <c r="R2351" s="6">
        <f t="shared" si="255"/>
        <v>0</v>
      </c>
      <c r="S2351" s="2" t="str">
        <f t="shared" si="256"/>
        <v>technology</v>
      </c>
      <c r="T2351" s="2" t="str">
        <f t="shared" si="257"/>
        <v>web</v>
      </c>
      <c r="U2351" s="2">
        <f t="shared" si="258"/>
        <v>29</v>
      </c>
    </row>
    <row r="2352" spans="1:21" ht="45" x14ac:dyDescent="0.25">
      <c r="A2352" s="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0">
        <f t="shared" si="252"/>
        <v>42738.842245370368</v>
      </c>
      <c r="K2352" s="4">
        <v>1480882370</v>
      </c>
      <c r="L2352" s="10">
        <f t="shared" si="253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4">
        <f t="shared" si="254"/>
        <v>0</v>
      </c>
      <c r="R2352" s="6">
        <f t="shared" si="255"/>
        <v>0</v>
      </c>
      <c r="S2352" s="2" t="str">
        <f t="shared" si="256"/>
        <v>technology</v>
      </c>
      <c r="T2352" s="2" t="str">
        <f t="shared" si="257"/>
        <v>web</v>
      </c>
      <c r="U2352" s="2">
        <f t="shared" si="258"/>
        <v>30</v>
      </c>
    </row>
    <row r="2353" spans="1:21" ht="30" x14ac:dyDescent="0.25">
      <c r="A2353" s="2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0">
        <f t="shared" si="252"/>
        <v>42124.101145833338</v>
      </c>
      <c r="K2353" s="4">
        <v>1427768739</v>
      </c>
      <c r="L2353" s="10">
        <f t="shared" si="253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4">
        <f t="shared" si="254"/>
        <v>1</v>
      </c>
      <c r="R2353" s="6">
        <f t="shared" si="255"/>
        <v>15.43</v>
      </c>
      <c r="S2353" s="2" t="str">
        <f t="shared" si="256"/>
        <v>technology</v>
      </c>
      <c r="T2353" s="2" t="str">
        <f t="shared" si="257"/>
        <v>web</v>
      </c>
      <c r="U2353" s="2">
        <f t="shared" si="258"/>
        <v>30</v>
      </c>
    </row>
    <row r="2354" spans="1:21" ht="45" x14ac:dyDescent="0.25">
      <c r="A2354" s="2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0">
        <f t="shared" si="252"/>
        <v>42161.633703703701</v>
      </c>
      <c r="K2354" s="4">
        <v>1428419552</v>
      </c>
      <c r="L2354" s="10">
        <f t="shared" si="253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4">
        <f t="shared" si="254"/>
        <v>0</v>
      </c>
      <c r="R2354" s="6">
        <f t="shared" si="255"/>
        <v>0</v>
      </c>
      <c r="S2354" s="2" t="str">
        <f t="shared" si="256"/>
        <v>technology</v>
      </c>
      <c r="T2354" s="2" t="str">
        <f t="shared" si="257"/>
        <v>web</v>
      </c>
      <c r="U2354" s="2">
        <f t="shared" si="258"/>
        <v>60</v>
      </c>
    </row>
    <row r="2355" spans="1:21" ht="60" x14ac:dyDescent="0.25">
      <c r="A2355" s="2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0">
        <f t="shared" si="252"/>
        <v>42115.676180555558</v>
      </c>
      <c r="K2355" s="4">
        <v>1428596022</v>
      </c>
      <c r="L2355" s="10">
        <f t="shared" si="253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4">
        <f t="shared" si="254"/>
        <v>0</v>
      </c>
      <c r="R2355" s="6">
        <f t="shared" si="255"/>
        <v>0</v>
      </c>
      <c r="S2355" s="2" t="str">
        <f t="shared" si="256"/>
        <v>technology</v>
      </c>
      <c r="T2355" s="2" t="str">
        <f t="shared" si="257"/>
        <v>web</v>
      </c>
      <c r="U2355" s="2">
        <f t="shared" si="258"/>
        <v>12</v>
      </c>
    </row>
    <row r="2356" spans="1:21" ht="45" x14ac:dyDescent="0.25">
      <c r="A2356" s="2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0">
        <f t="shared" si="252"/>
        <v>42014.722916666666</v>
      </c>
      <c r="K2356" s="4">
        <v>1415726460</v>
      </c>
      <c r="L2356" s="10">
        <f t="shared" si="253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4">
        <f t="shared" si="254"/>
        <v>1</v>
      </c>
      <c r="R2356" s="6">
        <f t="shared" si="255"/>
        <v>25</v>
      </c>
      <c r="S2356" s="2" t="str">
        <f t="shared" si="256"/>
        <v>technology</v>
      </c>
      <c r="T2356" s="2" t="str">
        <f t="shared" si="257"/>
        <v>web</v>
      </c>
      <c r="U2356" s="2">
        <f t="shared" si="258"/>
        <v>60</v>
      </c>
    </row>
    <row r="2357" spans="1:21" ht="45" x14ac:dyDescent="0.25">
      <c r="A2357" s="2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0">
        <f t="shared" si="252"/>
        <v>42126.918240740735</v>
      </c>
      <c r="K2357" s="4">
        <v>1428012136</v>
      </c>
      <c r="L2357" s="10">
        <f t="shared" si="253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4">
        <f t="shared" si="254"/>
        <v>1</v>
      </c>
      <c r="R2357" s="6">
        <f t="shared" si="255"/>
        <v>27.5</v>
      </c>
      <c r="S2357" s="2" t="str">
        <f t="shared" si="256"/>
        <v>technology</v>
      </c>
      <c r="T2357" s="2" t="str">
        <f t="shared" si="257"/>
        <v>web</v>
      </c>
      <c r="U2357" s="2">
        <f t="shared" si="258"/>
        <v>30</v>
      </c>
    </row>
    <row r="2358" spans="1:21" ht="30" x14ac:dyDescent="0.25">
      <c r="A2358" s="2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0">
        <f t="shared" si="252"/>
        <v>42160.78361111111</v>
      </c>
      <c r="K2358" s="4">
        <v>1430938104</v>
      </c>
      <c r="L2358" s="10">
        <f t="shared" si="253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4">
        <f t="shared" si="254"/>
        <v>0</v>
      </c>
      <c r="R2358" s="6">
        <f t="shared" si="255"/>
        <v>0</v>
      </c>
      <c r="S2358" s="2" t="str">
        <f t="shared" si="256"/>
        <v>technology</v>
      </c>
      <c r="T2358" s="2" t="str">
        <f t="shared" si="257"/>
        <v>web</v>
      </c>
      <c r="U2358" s="2">
        <f t="shared" si="258"/>
        <v>30</v>
      </c>
    </row>
    <row r="2359" spans="1:21" ht="45" x14ac:dyDescent="0.25">
      <c r="A2359" s="2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0">
        <f t="shared" si="252"/>
        <v>42294.620115740734</v>
      </c>
      <c r="K2359" s="4">
        <v>1442501578</v>
      </c>
      <c r="L2359" s="10">
        <f t="shared" si="253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4">
        <f t="shared" si="254"/>
        <v>0</v>
      </c>
      <c r="R2359" s="6">
        <f t="shared" si="255"/>
        <v>0</v>
      </c>
      <c r="S2359" s="2" t="str">
        <f t="shared" si="256"/>
        <v>technology</v>
      </c>
      <c r="T2359" s="2" t="str">
        <f t="shared" si="257"/>
        <v>web</v>
      </c>
      <c r="U2359" s="2">
        <f t="shared" si="258"/>
        <v>30</v>
      </c>
    </row>
    <row r="2360" spans="1:21" ht="45" x14ac:dyDescent="0.25">
      <c r="A2360" s="2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0">
        <f t="shared" si="252"/>
        <v>42035.027083333334</v>
      </c>
      <c r="K2360" s="4">
        <v>1417818036</v>
      </c>
      <c r="L2360" s="10">
        <f t="shared" si="253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4">
        <f t="shared" si="254"/>
        <v>0</v>
      </c>
      <c r="R2360" s="6">
        <f t="shared" si="255"/>
        <v>0</v>
      </c>
      <c r="S2360" s="2" t="str">
        <f t="shared" si="256"/>
        <v>technology</v>
      </c>
      <c r="T2360" s="2" t="str">
        <f t="shared" si="257"/>
        <v>web</v>
      </c>
      <c r="U2360" s="2">
        <f t="shared" si="258"/>
        <v>56.096111111110076</v>
      </c>
    </row>
    <row r="2361" spans="1:21" ht="45" x14ac:dyDescent="0.25">
      <c r="A2361" s="2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0">
        <f t="shared" si="252"/>
        <v>42219.649583333332</v>
      </c>
      <c r="K2361" s="4">
        <v>1433432124</v>
      </c>
      <c r="L2361" s="10">
        <f t="shared" si="253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4">
        <f t="shared" si="254"/>
        <v>15</v>
      </c>
      <c r="R2361" s="6">
        <f t="shared" si="255"/>
        <v>367</v>
      </c>
      <c r="S2361" s="2" t="str">
        <f t="shared" si="256"/>
        <v>technology</v>
      </c>
      <c r="T2361" s="2" t="str">
        <f t="shared" si="257"/>
        <v>web</v>
      </c>
      <c r="U2361" s="2">
        <f t="shared" si="258"/>
        <v>60</v>
      </c>
    </row>
    <row r="2362" spans="1:21" ht="45" x14ac:dyDescent="0.25">
      <c r="A2362" s="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0">
        <f t="shared" si="252"/>
        <v>42407.70694444445</v>
      </c>
      <c r="K2362" s="4">
        <v>1452272280</v>
      </c>
      <c r="L2362" s="10">
        <f t="shared" si="253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4">
        <f t="shared" si="254"/>
        <v>1</v>
      </c>
      <c r="R2362" s="6">
        <f t="shared" si="255"/>
        <v>2</v>
      </c>
      <c r="S2362" s="2" t="str">
        <f t="shared" si="256"/>
        <v>technology</v>
      </c>
      <c r="T2362" s="2" t="str">
        <f t="shared" si="257"/>
        <v>web</v>
      </c>
      <c r="U2362" s="2">
        <f t="shared" si="258"/>
        <v>30</v>
      </c>
    </row>
    <row r="2363" spans="1:21" ht="60" x14ac:dyDescent="0.25">
      <c r="A2363" s="2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0">
        <f t="shared" si="252"/>
        <v>42490.916666666672</v>
      </c>
      <c r="K2363" s="4">
        <v>1459975008</v>
      </c>
      <c r="L2363" s="10">
        <f t="shared" si="253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4">
        <f t="shared" si="254"/>
        <v>0</v>
      </c>
      <c r="R2363" s="6">
        <f t="shared" si="255"/>
        <v>0</v>
      </c>
      <c r="S2363" s="2" t="str">
        <f t="shared" si="256"/>
        <v>technology</v>
      </c>
      <c r="T2363" s="2" t="str">
        <f t="shared" si="257"/>
        <v>web</v>
      </c>
      <c r="U2363" s="2">
        <f t="shared" si="258"/>
        <v>24.057777777779847</v>
      </c>
    </row>
    <row r="2364" spans="1:21" ht="45" x14ac:dyDescent="0.25">
      <c r="A2364" s="2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0">
        <f t="shared" si="252"/>
        <v>41984.688310185185</v>
      </c>
      <c r="K2364" s="4">
        <v>1415723470</v>
      </c>
      <c r="L2364" s="10">
        <f t="shared" si="253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4">
        <f t="shared" si="254"/>
        <v>29</v>
      </c>
      <c r="R2364" s="6">
        <f t="shared" si="255"/>
        <v>60</v>
      </c>
      <c r="S2364" s="2" t="str">
        <f t="shared" si="256"/>
        <v>technology</v>
      </c>
      <c r="T2364" s="2" t="str">
        <f t="shared" si="257"/>
        <v>web</v>
      </c>
      <c r="U2364" s="2">
        <f t="shared" si="258"/>
        <v>30</v>
      </c>
    </row>
    <row r="2365" spans="1:21" ht="60" x14ac:dyDescent="0.25">
      <c r="A2365" s="2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0">
        <f t="shared" si="252"/>
        <v>42367.011574074073</v>
      </c>
      <c r="K2365" s="4">
        <v>1447460200</v>
      </c>
      <c r="L2365" s="10">
        <f t="shared" si="253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4">
        <f t="shared" si="254"/>
        <v>0</v>
      </c>
      <c r="R2365" s="6">
        <f t="shared" si="255"/>
        <v>0</v>
      </c>
      <c r="S2365" s="2" t="str">
        <f t="shared" si="256"/>
        <v>technology</v>
      </c>
      <c r="T2365" s="2" t="str">
        <f t="shared" si="257"/>
        <v>web</v>
      </c>
      <c r="U2365" s="2">
        <f t="shared" si="258"/>
        <v>45</v>
      </c>
    </row>
    <row r="2366" spans="1:21" ht="45" x14ac:dyDescent="0.25">
      <c r="A2366" s="2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0">
        <f t="shared" si="252"/>
        <v>42303.934675925921</v>
      </c>
      <c r="K2366" s="4">
        <v>1441146356</v>
      </c>
      <c r="L2366" s="10">
        <f t="shared" si="253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4">
        <f t="shared" si="254"/>
        <v>0</v>
      </c>
      <c r="R2366" s="6">
        <f t="shared" si="255"/>
        <v>0</v>
      </c>
      <c r="S2366" s="2" t="str">
        <f t="shared" si="256"/>
        <v>technology</v>
      </c>
      <c r="T2366" s="2" t="str">
        <f t="shared" si="257"/>
        <v>web</v>
      </c>
      <c r="U2366" s="2">
        <f t="shared" si="258"/>
        <v>55</v>
      </c>
    </row>
    <row r="2367" spans="1:21" ht="60" x14ac:dyDescent="0.25">
      <c r="A2367" s="2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0">
        <f t="shared" si="252"/>
        <v>42386.958333333328</v>
      </c>
      <c r="K2367" s="4">
        <v>1449596425</v>
      </c>
      <c r="L2367" s="10">
        <f t="shared" si="253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4">
        <f t="shared" si="254"/>
        <v>0</v>
      </c>
      <c r="R2367" s="6">
        <f t="shared" si="255"/>
        <v>0</v>
      </c>
      <c r="S2367" s="2" t="str">
        <f t="shared" si="256"/>
        <v>technology</v>
      </c>
      <c r="T2367" s="2" t="str">
        <f t="shared" si="257"/>
        <v>web</v>
      </c>
      <c r="U2367" s="2">
        <f t="shared" si="258"/>
        <v>40.221932870364981</v>
      </c>
    </row>
    <row r="2368" spans="1:21" ht="45" x14ac:dyDescent="0.25">
      <c r="A2368" s="2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0">
        <f t="shared" si="252"/>
        <v>42298.531631944439</v>
      </c>
      <c r="K2368" s="4">
        <v>1442839533</v>
      </c>
      <c r="L2368" s="10">
        <f t="shared" si="253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4">
        <f t="shared" si="254"/>
        <v>11</v>
      </c>
      <c r="R2368" s="6">
        <f t="shared" si="255"/>
        <v>97.41</v>
      </c>
      <c r="S2368" s="2" t="str">
        <f t="shared" si="256"/>
        <v>technology</v>
      </c>
      <c r="T2368" s="2" t="str">
        <f t="shared" si="257"/>
        <v>web</v>
      </c>
      <c r="U2368" s="2">
        <f t="shared" si="258"/>
        <v>30</v>
      </c>
    </row>
    <row r="2369" spans="1:21" ht="60" x14ac:dyDescent="0.25">
      <c r="A2369" s="2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0">
        <f t="shared" si="252"/>
        <v>42485.928425925929</v>
      </c>
      <c r="K2369" s="4">
        <v>1456442216</v>
      </c>
      <c r="L2369" s="10">
        <f t="shared" si="253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4">
        <f t="shared" si="254"/>
        <v>2</v>
      </c>
      <c r="R2369" s="6">
        <f t="shared" si="255"/>
        <v>47.86</v>
      </c>
      <c r="S2369" s="2" t="str">
        <f t="shared" si="256"/>
        <v>technology</v>
      </c>
      <c r="T2369" s="2" t="str">
        <f t="shared" si="257"/>
        <v>web</v>
      </c>
      <c r="U2369" s="2">
        <f t="shared" si="258"/>
        <v>59.958333333335759</v>
      </c>
    </row>
    <row r="2370" spans="1:21" ht="60" x14ac:dyDescent="0.25">
      <c r="A2370" s="2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0">
        <f t="shared" si="252"/>
        <v>42108.680150462969</v>
      </c>
      <c r="K2370" s="4">
        <v>1425143965</v>
      </c>
      <c r="L2370" s="10">
        <f t="shared" si="253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4">
        <f t="shared" si="254"/>
        <v>1</v>
      </c>
      <c r="R2370" s="6">
        <f t="shared" si="255"/>
        <v>50</v>
      </c>
      <c r="S2370" s="2" t="str">
        <f t="shared" si="256"/>
        <v>technology</v>
      </c>
      <c r="T2370" s="2" t="str">
        <f t="shared" si="257"/>
        <v>web</v>
      </c>
      <c r="U2370" s="2">
        <f t="shared" si="258"/>
        <v>44.958333333343035</v>
      </c>
    </row>
    <row r="2371" spans="1:21" ht="60" x14ac:dyDescent="0.25">
      <c r="A2371" s="2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0">
        <f t="shared" ref="J2371:J2434" si="259">(((I2371/60)/60)/24)+DATE(1970,1,1)</f>
        <v>42410.812627314815</v>
      </c>
      <c r="K2371" s="4">
        <v>1452540611</v>
      </c>
      <c r="L2371" s="10">
        <f t="shared" ref="L2371:L2434" si="260">(((K2371/60)/60)/24)+DATE(1970,1,1)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4">
        <f t="shared" ref="Q2371:Q2434" si="261">ROUNDUP((E2371/D2371)*100,0)</f>
        <v>0</v>
      </c>
      <c r="R2371" s="6">
        <f t="shared" ref="R2371:R2434" si="262">IF(E2371&lt;&gt;0,ROUND(E2371/N2371,2),0)</f>
        <v>0</v>
      </c>
      <c r="S2371" s="2" t="str">
        <f t="shared" ref="S2371:S2434" si="263">LEFT(P2371,SEARCH("/",P2371,1)-1)</f>
        <v>technology</v>
      </c>
      <c r="T2371" s="2" t="str">
        <f t="shared" ref="T2371:T2434" si="264">RIGHT(P2371,LEN(P2371)-SEARCH("/",P2371,1))</f>
        <v>web</v>
      </c>
      <c r="U2371" s="2">
        <f t="shared" ref="U2371:U2434" si="265">J2371-L2371</f>
        <v>30</v>
      </c>
    </row>
    <row r="2372" spans="1:21" ht="60" x14ac:dyDescent="0.25">
      <c r="A2372" s="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0">
        <f t="shared" si="259"/>
        <v>41991.18913194444</v>
      </c>
      <c r="K2372" s="4">
        <v>1416285141</v>
      </c>
      <c r="L2372" s="10">
        <f t="shared" si="260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4">
        <f t="shared" si="261"/>
        <v>1</v>
      </c>
      <c r="R2372" s="6">
        <f t="shared" si="262"/>
        <v>20.5</v>
      </c>
      <c r="S2372" s="2" t="str">
        <f t="shared" si="263"/>
        <v>technology</v>
      </c>
      <c r="T2372" s="2" t="str">
        <f t="shared" si="264"/>
        <v>web</v>
      </c>
      <c r="U2372" s="2">
        <f t="shared" si="265"/>
        <v>30</v>
      </c>
    </row>
    <row r="2373" spans="1:21" ht="60" x14ac:dyDescent="0.25">
      <c r="A2373" s="2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0">
        <f t="shared" si="259"/>
        <v>42180.777731481481</v>
      </c>
      <c r="K2373" s="4">
        <v>1432665596</v>
      </c>
      <c r="L2373" s="10">
        <f t="shared" si="260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4">
        <f t="shared" si="261"/>
        <v>0</v>
      </c>
      <c r="R2373" s="6">
        <f t="shared" si="262"/>
        <v>0</v>
      </c>
      <c r="S2373" s="2" t="str">
        <f t="shared" si="263"/>
        <v>technology</v>
      </c>
      <c r="T2373" s="2" t="str">
        <f t="shared" si="264"/>
        <v>web</v>
      </c>
      <c r="U2373" s="2">
        <f t="shared" si="265"/>
        <v>30</v>
      </c>
    </row>
    <row r="2374" spans="1:21" ht="60" x14ac:dyDescent="0.25">
      <c r="A2374" s="2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0">
        <f t="shared" si="259"/>
        <v>42118.069108796291</v>
      </c>
      <c r="K2374" s="4">
        <v>1427247571</v>
      </c>
      <c r="L2374" s="10">
        <f t="shared" si="260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4">
        <f t="shared" si="261"/>
        <v>4</v>
      </c>
      <c r="R2374" s="6">
        <f t="shared" si="262"/>
        <v>30</v>
      </c>
      <c r="S2374" s="2" t="str">
        <f t="shared" si="263"/>
        <v>technology</v>
      </c>
      <c r="T2374" s="2" t="str">
        <f t="shared" si="264"/>
        <v>web</v>
      </c>
      <c r="U2374" s="2">
        <f t="shared" si="265"/>
        <v>30</v>
      </c>
    </row>
    <row r="2375" spans="1:21" ht="30" x14ac:dyDescent="0.25">
      <c r="A2375" s="2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0">
        <f t="shared" si="259"/>
        <v>42245.662314814821</v>
      </c>
      <c r="K2375" s="4">
        <v>1438271624</v>
      </c>
      <c r="L2375" s="10">
        <f t="shared" si="260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4">
        <f t="shared" si="261"/>
        <v>1</v>
      </c>
      <c r="R2375" s="6">
        <f t="shared" si="262"/>
        <v>50</v>
      </c>
      <c r="S2375" s="2" t="str">
        <f t="shared" si="263"/>
        <v>technology</v>
      </c>
      <c r="T2375" s="2" t="str">
        <f t="shared" si="264"/>
        <v>web</v>
      </c>
      <c r="U2375" s="2">
        <f t="shared" si="265"/>
        <v>30</v>
      </c>
    </row>
    <row r="2376" spans="1:21" ht="60" x14ac:dyDescent="0.25">
      <c r="A2376" s="2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0">
        <f t="shared" si="259"/>
        <v>42047.843287037031</v>
      </c>
      <c r="K2376" s="4">
        <v>1421180060</v>
      </c>
      <c r="L2376" s="10">
        <f t="shared" si="260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4">
        <f t="shared" si="261"/>
        <v>1</v>
      </c>
      <c r="R2376" s="6">
        <f t="shared" si="262"/>
        <v>10</v>
      </c>
      <c r="S2376" s="2" t="str">
        <f t="shared" si="263"/>
        <v>technology</v>
      </c>
      <c r="T2376" s="2" t="str">
        <f t="shared" si="264"/>
        <v>web</v>
      </c>
      <c r="U2376" s="2">
        <f t="shared" si="265"/>
        <v>30</v>
      </c>
    </row>
    <row r="2377" spans="1:21" ht="60" x14ac:dyDescent="0.25">
      <c r="A2377" s="2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0">
        <f t="shared" si="259"/>
        <v>42622.836076388892</v>
      </c>
      <c r="K2377" s="4">
        <v>1470859437</v>
      </c>
      <c r="L2377" s="10">
        <f t="shared" si="260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4">
        <f t="shared" si="261"/>
        <v>0</v>
      </c>
      <c r="R2377" s="6">
        <f t="shared" si="262"/>
        <v>0</v>
      </c>
      <c r="S2377" s="2" t="str">
        <f t="shared" si="263"/>
        <v>technology</v>
      </c>
      <c r="T2377" s="2" t="str">
        <f t="shared" si="264"/>
        <v>web</v>
      </c>
      <c r="U2377" s="2">
        <f t="shared" si="265"/>
        <v>30</v>
      </c>
    </row>
    <row r="2378" spans="1:21" ht="45" x14ac:dyDescent="0.25">
      <c r="A2378" s="2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0">
        <f t="shared" si="259"/>
        <v>42348.925532407404</v>
      </c>
      <c r="K2378" s="4">
        <v>1447193566</v>
      </c>
      <c r="L2378" s="10">
        <f t="shared" si="260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4">
        <f t="shared" si="261"/>
        <v>11</v>
      </c>
      <c r="R2378" s="6">
        <f t="shared" si="262"/>
        <v>81.58</v>
      </c>
      <c r="S2378" s="2" t="str">
        <f t="shared" si="263"/>
        <v>technology</v>
      </c>
      <c r="T2378" s="2" t="str">
        <f t="shared" si="264"/>
        <v>web</v>
      </c>
      <c r="U2378" s="2">
        <f t="shared" si="265"/>
        <v>30</v>
      </c>
    </row>
    <row r="2379" spans="1:21" ht="45" x14ac:dyDescent="0.25">
      <c r="A2379" s="2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0">
        <f t="shared" si="259"/>
        <v>42699.911840277782</v>
      </c>
      <c r="K2379" s="4">
        <v>1477515183</v>
      </c>
      <c r="L2379" s="10">
        <f t="shared" si="260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4">
        <f t="shared" si="261"/>
        <v>0</v>
      </c>
      <c r="R2379" s="6">
        <f t="shared" si="262"/>
        <v>0</v>
      </c>
      <c r="S2379" s="2" t="str">
        <f t="shared" si="263"/>
        <v>technology</v>
      </c>
      <c r="T2379" s="2" t="str">
        <f t="shared" si="264"/>
        <v>web</v>
      </c>
      <c r="U2379" s="2">
        <f t="shared" si="265"/>
        <v>30.041666666671517</v>
      </c>
    </row>
    <row r="2380" spans="1:21" ht="45" x14ac:dyDescent="0.25">
      <c r="A2380" s="2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0">
        <f t="shared" si="259"/>
        <v>42242.013078703705</v>
      </c>
      <c r="K2380" s="4">
        <v>1438042730</v>
      </c>
      <c r="L2380" s="10">
        <f t="shared" si="260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4">
        <f t="shared" si="261"/>
        <v>0</v>
      </c>
      <c r="R2380" s="6">
        <f t="shared" si="262"/>
        <v>0</v>
      </c>
      <c r="S2380" s="2" t="str">
        <f t="shared" si="263"/>
        <v>technology</v>
      </c>
      <c r="T2380" s="2" t="str">
        <f t="shared" si="264"/>
        <v>web</v>
      </c>
      <c r="U2380" s="2">
        <f t="shared" si="265"/>
        <v>29</v>
      </c>
    </row>
    <row r="2381" spans="1:21" ht="45" x14ac:dyDescent="0.25">
      <c r="A2381" s="2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0">
        <f t="shared" si="259"/>
        <v>42282.016388888893</v>
      </c>
      <c r="K2381" s="4">
        <v>1440116616</v>
      </c>
      <c r="L2381" s="10">
        <f t="shared" si="260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4">
        <f t="shared" si="261"/>
        <v>0</v>
      </c>
      <c r="R2381" s="6">
        <f t="shared" si="262"/>
        <v>0</v>
      </c>
      <c r="S2381" s="2" t="str">
        <f t="shared" si="263"/>
        <v>technology</v>
      </c>
      <c r="T2381" s="2" t="str">
        <f t="shared" si="264"/>
        <v>web</v>
      </c>
      <c r="U2381" s="2">
        <f t="shared" si="265"/>
        <v>45</v>
      </c>
    </row>
    <row r="2382" spans="1:21" ht="45" x14ac:dyDescent="0.25">
      <c r="A2382" s="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0">
        <f t="shared" si="259"/>
        <v>42278.793310185181</v>
      </c>
      <c r="K2382" s="4">
        <v>1441134142</v>
      </c>
      <c r="L2382" s="10">
        <f t="shared" si="260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4">
        <f t="shared" si="261"/>
        <v>1</v>
      </c>
      <c r="R2382" s="6">
        <f t="shared" si="262"/>
        <v>18.329999999999998</v>
      </c>
      <c r="S2382" s="2" t="str">
        <f t="shared" si="263"/>
        <v>technology</v>
      </c>
      <c r="T2382" s="2" t="str">
        <f t="shared" si="264"/>
        <v>web</v>
      </c>
      <c r="U2382" s="2">
        <f t="shared" si="265"/>
        <v>30</v>
      </c>
    </row>
    <row r="2383" spans="1:21" ht="45" x14ac:dyDescent="0.25">
      <c r="A2383" s="2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0">
        <f t="shared" si="259"/>
        <v>42104.935740740737</v>
      </c>
      <c r="K2383" s="4">
        <v>1426112848</v>
      </c>
      <c r="L2383" s="10">
        <f t="shared" si="260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4">
        <f t="shared" si="261"/>
        <v>2</v>
      </c>
      <c r="R2383" s="6">
        <f t="shared" si="262"/>
        <v>224.43</v>
      </c>
      <c r="S2383" s="2" t="str">
        <f t="shared" si="263"/>
        <v>technology</v>
      </c>
      <c r="T2383" s="2" t="str">
        <f t="shared" si="264"/>
        <v>web</v>
      </c>
      <c r="U2383" s="2">
        <f t="shared" si="265"/>
        <v>30</v>
      </c>
    </row>
    <row r="2384" spans="1:21" ht="60" x14ac:dyDescent="0.25">
      <c r="A2384" s="2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0">
        <f t="shared" si="259"/>
        <v>42220.187534722223</v>
      </c>
      <c r="K2384" s="4">
        <v>1436502603</v>
      </c>
      <c r="L2384" s="10">
        <f t="shared" si="260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4">
        <f t="shared" si="261"/>
        <v>3</v>
      </c>
      <c r="R2384" s="6">
        <f t="shared" si="262"/>
        <v>37.5</v>
      </c>
      <c r="S2384" s="2" t="str">
        <f t="shared" si="263"/>
        <v>technology</v>
      </c>
      <c r="T2384" s="2" t="str">
        <f t="shared" si="264"/>
        <v>web</v>
      </c>
      <c r="U2384" s="2">
        <f t="shared" si="265"/>
        <v>25</v>
      </c>
    </row>
    <row r="2385" spans="1:21" ht="60" x14ac:dyDescent="0.25">
      <c r="A2385" s="2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0">
        <f t="shared" si="259"/>
        <v>42057.056793981479</v>
      </c>
      <c r="K2385" s="4">
        <v>1421976107</v>
      </c>
      <c r="L2385" s="10">
        <f t="shared" si="260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4">
        <f t="shared" si="261"/>
        <v>5</v>
      </c>
      <c r="R2385" s="6">
        <f t="shared" si="262"/>
        <v>145</v>
      </c>
      <c r="S2385" s="2" t="str">
        <f t="shared" si="263"/>
        <v>technology</v>
      </c>
      <c r="T2385" s="2" t="str">
        <f t="shared" si="264"/>
        <v>web</v>
      </c>
      <c r="U2385" s="2">
        <f t="shared" si="265"/>
        <v>30</v>
      </c>
    </row>
    <row r="2386" spans="1:21" ht="60" x14ac:dyDescent="0.25">
      <c r="A2386" s="2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0">
        <f t="shared" si="259"/>
        <v>41957.109293981484</v>
      </c>
      <c r="K2386" s="4">
        <v>1413337043</v>
      </c>
      <c r="L2386" s="10">
        <f t="shared" si="260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4">
        <f t="shared" si="261"/>
        <v>1</v>
      </c>
      <c r="R2386" s="6">
        <f t="shared" si="262"/>
        <v>1</v>
      </c>
      <c r="S2386" s="2" t="str">
        <f t="shared" si="263"/>
        <v>technology</v>
      </c>
      <c r="T2386" s="2" t="str">
        <f t="shared" si="264"/>
        <v>web</v>
      </c>
      <c r="U2386" s="2">
        <f t="shared" si="265"/>
        <v>30.041666666671517</v>
      </c>
    </row>
    <row r="2387" spans="1:21" ht="60" x14ac:dyDescent="0.25">
      <c r="A2387" s="2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0">
        <f t="shared" si="259"/>
        <v>42221.70175925926</v>
      </c>
      <c r="K2387" s="4">
        <v>1436201432</v>
      </c>
      <c r="L2387" s="10">
        <f t="shared" si="260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4">
        <f t="shared" si="261"/>
        <v>2</v>
      </c>
      <c r="R2387" s="6">
        <f t="shared" si="262"/>
        <v>112.57</v>
      </c>
      <c r="S2387" s="2" t="str">
        <f t="shared" si="263"/>
        <v>technology</v>
      </c>
      <c r="T2387" s="2" t="str">
        <f t="shared" si="264"/>
        <v>web</v>
      </c>
      <c r="U2387" s="2">
        <f t="shared" si="265"/>
        <v>30</v>
      </c>
    </row>
    <row r="2388" spans="1:21" ht="45" x14ac:dyDescent="0.25">
      <c r="A2388" s="2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0">
        <f t="shared" si="259"/>
        <v>42014.838240740741</v>
      </c>
      <c r="K2388" s="4">
        <v>1415736424</v>
      </c>
      <c r="L2388" s="10">
        <f t="shared" si="260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4">
        <f t="shared" si="261"/>
        <v>0</v>
      </c>
      <c r="R2388" s="6">
        <f t="shared" si="262"/>
        <v>0</v>
      </c>
      <c r="S2388" s="2" t="str">
        <f t="shared" si="263"/>
        <v>technology</v>
      </c>
      <c r="T2388" s="2" t="str">
        <f t="shared" si="264"/>
        <v>web</v>
      </c>
      <c r="U2388" s="2">
        <f t="shared" si="265"/>
        <v>60</v>
      </c>
    </row>
    <row r="2389" spans="1:21" ht="60" x14ac:dyDescent="0.25">
      <c r="A2389" s="2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0">
        <f t="shared" si="259"/>
        <v>42573.626620370371</v>
      </c>
      <c r="K2389" s="4">
        <v>1465311740</v>
      </c>
      <c r="L2389" s="10">
        <f t="shared" si="260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4">
        <f t="shared" si="261"/>
        <v>1</v>
      </c>
      <c r="R2389" s="6">
        <f t="shared" si="262"/>
        <v>342</v>
      </c>
      <c r="S2389" s="2" t="str">
        <f t="shared" si="263"/>
        <v>technology</v>
      </c>
      <c r="T2389" s="2" t="str">
        <f t="shared" si="264"/>
        <v>web</v>
      </c>
      <c r="U2389" s="2">
        <f t="shared" si="265"/>
        <v>45</v>
      </c>
    </row>
    <row r="2390" spans="1:21" ht="60" x14ac:dyDescent="0.25">
      <c r="A2390" s="2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0">
        <f t="shared" si="259"/>
        <v>42019.811805555553</v>
      </c>
      <c r="K2390" s="4">
        <v>1418761759</v>
      </c>
      <c r="L2390" s="10">
        <f t="shared" si="260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4">
        <f t="shared" si="261"/>
        <v>2</v>
      </c>
      <c r="R2390" s="6">
        <f t="shared" si="262"/>
        <v>57.88</v>
      </c>
      <c r="S2390" s="2" t="str">
        <f t="shared" si="263"/>
        <v>technology</v>
      </c>
      <c r="T2390" s="2" t="str">
        <f t="shared" si="264"/>
        <v>web</v>
      </c>
      <c r="U2390" s="2">
        <f t="shared" si="265"/>
        <v>29.958113425920601</v>
      </c>
    </row>
    <row r="2391" spans="1:21" ht="60" x14ac:dyDescent="0.25">
      <c r="A2391" s="2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0">
        <f t="shared" si="259"/>
        <v>42210.915972222225</v>
      </c>
      <c r="K2391" s="4">
        <v>1435160452</v>
      </c>
      <c r="L2391" s="10">
        <f t="shared" si="260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4">
        <f t="shared" si="261"/>
        <v>1</v>
      </c>
      <c r="R2391" s="6">
        <f t="shared" si="262"/>
        <v>30</v>
      </c>
      <c r="S2391" s="2" t="str">
        <f t="shared" si="263"/>
        <v>technology</v>
      </c>
      <c r="T2391" s="2" t="str">
        <f t="shared" si="264"/>
        <v>web</v>
      </c>
      <c r="U2391" s="2">
        <f t="shared" si="265"/>
        <v>31.262592592596775</v>
      </c>
    </row>
    <row r="2392" spans="1:21" ht="60" x14ac:dyDescent="0.25">
      <c r="A2392" s="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0">
        <f t="shared" si="259"/>
        <v>42008.262314814812</v>
      </c>
      <c r="K2392" s="4">
        <v>1416896264</v>
      </c>
      <c r="L2392" s="10">
        <f t="shared" si="260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4">
        <f t="shared" si="261"/>
        <v>0</v>
      </c>
      <c r="R2392" s="6">
        <f t="shared" si="262"/>
        <v>0</v>
      </c>
      <c r="S2392" s="2" t="str">
        <f t="shared" si="263"/>
        <v>technology</v>
      </c>
      <c r="T2392" s="2" t="str">
        <f t="shared" si="264"/>
        <v>web</v>
      </c>
      <c r="U2392" s="2">
        <f t="shared" si="265"/>
        <v>40</v>
      </c>
    </row>
    <row r="2393" spans="1:21" ht="30" x14ac:dyDescent="0.25">
      <c r="A2393" s="2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0">
        <f t="shared" si="259"/>
        <v>42094.752824074079</v>
      </c>
      <c r="K2393" s="4">
        <v>1425236644</v>
      </c>
      <c r="L2393" s="10">
        <f t="shared" si="260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4">
        <f t="shared" si="261"/>
        <v>1</v>
      </c>
      <c r="R2393" s="6">
        <f t="shared" si="262"/>
        <v>25</v>
      </c>
      <c r="S2393" s="2" t="str">
        <f t="shared" si="263"/>
        <v>technology</v>
      </c>
      <c r="T2393" s="2" t="str">
        <f t="shared" si="264"/>
        <v>web</v>
      </c>
      <c r="U2393" s="2">
        <f t="shared" si="265"/>
        <v>29.958333333343035</v>
      </c>
    </row>
    <row r="2394" spans="1:21" ht="60" x14ac:dyDescent="0.25">
      <c r="A2394" s="2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0">
        <f t="shared" si="259"/>
        <v>42306.120636574073</v>
      </c>
      <c r="K2394" s="4">
        <v>1443495223</v>
      </c>
      <c r="L2394" s="10">
        <f t="shared" si="260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4">
        <f t="shared" si="261"/>
        <v>0</v>
      </c>
      <c r="R2394" s="6">
        <f t="shared" si="262"/>
        <v>0</v>
      </c>
      <c r="S2394" s="2" t="str">
        <f t="shared" si="263"/>
        <v>technology</v>
      </c>
      <c r="T2394" s="2" t="str">
        <f t="shared" si="264"/>
        <v>web</v>
      </c>
      <c r="U2394" s="2">
        <f t="shared" si="265"/>
        <v>30</v>
      </c>
    </row>
    <row r="2395" spans="1:21" ht="60" x14ac:dyDescent="0.25">
      <c r="A2395" s="2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0">
        <f t="shared" si="259"/>
        <v>42224.648344907408</v>
      </c>
      <c r="K2395" s="4">
        <v>1436456017</v>
      </c>
      <c r="L2395" s="10">
        <f t="shared" si="260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4">
        <f t="shared" si="261"/>
        <v>1</v>
      </c>
      <c r="R2395" s="6">
        <f t="shared" si="262"/>
        <v>50</v>
      </c>
      <c r="S2395" s="2" t="str">
        <f t="shared" si="263"/>
        <v>technology</v>
      </c>
      <c r="T2395" s="2" t="str">
        <f t="shared" si="264"/>
        <v>web</v>
      </c>
      <c r="U2395" s="2">
        <f t="shared" si="265"/>
        <v>30</v>
      </c>
    </row>
    <row r="2396" spans="1:21" ht="60" x14ac:dyDescent="0.25">
      <c r="A2396" s="2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0">
        <f t="shared" si="259"/>
        <v>42061.362187499995</v>
      </c>
      <c r="K2396" s="4">
        <v>1422348093</v>
      </c>
      <c r="L2396" s="10">
        <f t="shared" si="260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4">
        <f t="shared" si="261"/>
        <v>1</v>
      </c>
      <c r="R2396" s="6">
        <f t="shared" si="262"/>
        <v>1.5</v>
      </c>
      <c r="S2396" s="2" t="str">
        <f t="shared" si="263"/>
        <v>technology</v>
      </c>
      <c r="T2396" s="2" t="str">
        <f t="shared" si="264"/>
        <v>web</v>
      </c>
      <c r="U2396" s="2">
        <f t="shared" si="265"/>
        <v>30</v>
      </c>
    </row>
    <row r="2397" spans="1:21" ht="45" x14ac:dyDescent="0.25">
      <c r="A2397" s="2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0">
        <f t="shared" si="259"/>
        <v>42745.372916666667</v>
      </c>
      <c r="K2397" s="4">
        <v>1481597687</v>
      </c>
      <c r="L2397" s="10">
        <f t="shared" si="260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4">
        <f t="shared" si="261"/>
        <v>0</v>
      </c>
      <c r="R2397" s="6">
        <f t="shared" si="262"/>
        <v>0</v>
      </c>
      <c r="S2397" s="2" t="str">
        <f t="shared" si="263"/>
        <v>technology</v>
      </c>
      <c r="T2397" s="2" t="str">
        <f t="shared" si="264"/>
        <v>web</v>
      </c>
      <c r="U2397" s="2">
        <f t="shared" si="265"/>
        <v>28.251539351847896</v>
      </c>
    </row>
    <row r="2398" spans="1:21" ht="45" x14ac:dyDescent="0.25">
      <c r="A2398" s="2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0">
        <f t="shared" si="259"/>
        <v>42292.849050925928</v>
      </c>
      <c r="K2398" s="4">
        <v>1442348558</v>
      </c>
      <c r="L2398" s="10">
        <f t="shared" si="260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4">
        <f t="shared" si="261"/>
        <v>1</v>
      </c>
      <c r="R2398" s="6">
        <f t="shared" si="262"/>
        <v>10</v>
      </c>
      <c r="S2398" s="2" t="str">
        <f t="shared" si="263"/>
        <v>technology</v>
      </c>
      <c r="T2398" s="2" t="str">
        <f t="shared" si="264"/>
        <v>web</v>
      </c>
      <c r="U2398" s="2">
        <f t="shared" si="265"/>
        <v>30</v>
      </c>
    </row>
    <row r="2399" spans="1:21" ht="60" x14ac:dyDescent="0.25">
      <c r="A2399" s="2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0">
        <f t="shared" si="259"/>
        <v>42006.88490740741</v>
      </c>
      <c r="K2399" s="4">
        <v>1417641256</v>
      </c>
      <c r="L2399" s="10">
        <f t="shared" si="260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4">
        <f t="shared" si="261"/>
        <v>0</v>
      </c>
      <c r="R2399" s="6">
        <f t="shared" si="262"/>
        <v>0</v>
      </c>
      <c r="S2399" s="2" t="str">
        <f t="shared" si="263"/>
        <v>technology</v>
      </c>
      <c r="T2399" s="2" t="str">
        <f t="shared" si="264"/>
        <v>web</v>
      </c>
      <c r="U2399" s="2">
        <f t="shared" si="265"/>
        <v>30</v>
      </c>
    </row>
    <row r="2400" spans="1:21" ht="60" x14ac:dyDescent="0.25">
      <c r="A2400" s="2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0">
        <f t="shared" si="259"/>
        <v>42187.916481481487</v>
      </c>
      <c r="K2400" s="4">
        <v>1433282384</v>
      </c>
      <c r="L2400" s="10">
        <f t="shared" si="260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4">
        <f t="shared" si="261"/>
        <v>0</v>
      </c>
      <c r="R2400" s="6">
        <f t="shared" si="262"/>
        <v>0</v>
      </c>
      <c r="S2400" s="2" t="str">
        <f t="shared" si="263"/>
        <v>technology</v>
      </c>
      <c r="T2400" s="2" t="str">
        <f t="shared" si="264"/>
        <v>web</v>
      </c>
      <c r="U2400" s="2">
        <f t="shared" si="265"/>
        <v>30</v>
      </c>
    </row>
    <row r="2401" spans="1:21" ht="45" x14ac:dyDescent="0.25">
      <c r="A2401" s="2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0">
        <f t="shared" si="259"/>
        <v>41991.853078703702</v>
      </c>
      <c r="K2401" s="4">
        <v>1415910506</v>
      </c>
      <c r="L2401" s="10">
        <f t="shared" si="260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4">
        <f t="shared" si="261"/>
        <v>0</v>
      </c>
      <c r="R2401" s="6">
        <f t="shared" si="262"/>
        <v>0</v>
      </c>
      <c r="S2401" s="2" t="str">
        <f t="shared" si="263"/>
        <v>technology</v>
      </c>
      <c r="T2401" s="2" t="str">
        <f t="shared" si="264"/>
        <v>web</v>
      </c>
      <c r="U2401" s="2">
        <f t="shared" si="265"/>
        <v>35</v>
      </c>
    </row>
    <row r="2402" spans="1:21" ht="60" x14ac:dyDescent="0.25">
      <c r="A2402" s="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0">
        <f t="shared" si="259"/>
        <v>42474.268101851849</v>
      </c>
      <c r="K2402" s="4">
        <v>1458023164</v>
      </c>
      <c r="L2402" s="10">
        <f t="shared" si="260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4">
        <f t="shared" si="261"/>
        <v>0</v>
      </c>
      <c r="R2402" s="6">
        <f t="shared" si="262"/>
        <v>0</v>
      </c>
      <c r="S2402" s="2" t="str">
        <f t="shared" si="263"/>
        <v>technology</v>
      </c>
      <c r="T2402" s="2" t="str">
        <f t="shared" si="264"/>
        <v>web</v>
      </c>
      <c r="U2402" s="2">
        <f t="shared" si="265"/>
        <v>30</v>
      </c>
    </row>
    <row r="2403" spans="1:21" ht="60" x14ac:dyDescent="0.25">
      <c r="A2403" s="2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0">
        <f t="shared" si="259"/>
        <v>42434.822870370372</v>
      </c>
      <c r="K2403" s="4">
        <v>1452023096</v>
      </c>
      <c r="L2403" s="10">
        <f t="shared" si="260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4">
        <f t="shared" si="261"/>
        <v>1</v>
      </c>
      <c r="R2403" s="6">
        <f t="shared" si="262"/>
        <v>22.33</v>
      </c>
      <c r="S2403" s="2" t="str">
        <f t="shared" si="263"/>
        <v>food</v>
      </c>
      <c r="T2403" s="2" t="str">
        <f t="shared" si="264"/>
        <v>food trucks</v>
      </c>
      <c r="U2403" s="2">
        <f t="shared" si="265"/>
        <v>60</v>
      </c>
    </row>
    <row r="2404" spans="1:21" ht="30" x14ac:dyDescent="0.25">
      <c r="A2404" s="2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0">
        <f t="shared" si="259"/>
        <v>42137.679756944446</v>
      </c>
      <c r="K2404" s="4">
        <v>1428941931</v>
      </c>
      <c r="L2404" s="10">
        <f t="shared" si="260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4">
        <f t="shared" si="261"/>
        <v>1</v>
      </c>
      <c r="R2404" s="6">
        <f t="shared" si="262"/>
        <v>52</v>
      </c>
      <c r="S2404" s="2" t="str">
        <f t="shared" si="263"/>
        <v>food</v>
      </c>
      <c r="T2404" s="2" t="str">
        <f t="shared" si="264"/>
        <v>food trucks</v>
      </c>
      <c r="U2404" s="2">
        <f t="shared" si="265"/>
        <v>30</v>
      </c>
    </row>
    <row r="2405" spans="1:21" ht="45" x14ac:dyDescent="0.25">
      <c r="A2405" s="2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0">
        <f t="shared" si="259"/>
        <v>42459.840949074074</v>
      </c>
      <c r="K2405" s="4">
        <v>1454188258</v>
      </c>
      <c r="L2405" s="10">
        <f t="shared" si="260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4">
        <f t="shared" si="261"/>
        <v>17</v>
      </c>
      <c r="R2405" s="6">
        <f t="shared" si="262"/>
        <v>16.829999999999998</v>
      </c>
      <c r="S2405" s="2" t="str">
        <f t="shared" si="263"/>
        <v>food</v>
      </c>
      <c r="T2405" s="2" t="str">
        <f t="shared" si="264"/>
        <v>food trucks</v>
      </c>
      <c r="U2405" s="2">
        <f t="shared" si="265"/>
        <v>59.958333333335759</v>
      </c>
    </row>
    <row r="2406" spans="1:21" ht="60" x14ac:dyDescent="0.25">
      <c r="A2406" s="2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0">
        <f t="shared" si="259"/>
        <v>42372.03943287037</v>
      </c>
      <c r="K2406" s="4">
        <v>1449190607</v>
      </c>
      <c r="L2406" s="10">
        <f t="shared" si="260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4">
        <f t="shared" si="261"/>
        <v>0</v>
      </c>
      <c r="R2406" s="6">
        <f t="shared" si="262"/>
        <v>0</v>
      </c>
      <c r="S2406" s="2" t="str">
        <f t="shared" si="263"/>
        <v>food</v>
      </c>
      <c r="T2406" s="2" t="str">
        <f t="shared" si="264"/>
        <v>food trucks</v>
      </c>
      <c r="U2406" s="2">
        <f t="shared" si="265"/>
        <v>30</v>
      </c>
    </row>
    <row r="2407" spans="1:21" ht="45" x14ac:dyDescent="0.25">
      <c r="A2407" s="2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0">
        <f t="shared" si="259"/>
        <v>42616.585358796292</v>
      </c>
      <c r="K2407" s="4">
        <v>1471096975</v>
      </c>
      <c r="L2407" s="10">
        <f t="shared" si="260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4">
        <f t="shared" si="261"/>
        <v>23</v>
      </c>
      <c r="R2407" s="6">
        <f t="shared" si="262"/>
        <v>56.3</v>
      </c>
      <c r="S2407" s="2" t="str">
        <f t="shared" si="263"/>
        <v>food</v>
      </c>
      <c r="T2407" s="2" t="str">
        <f t="shared" si="264"/>
        <v>food trucks</v>
      </c>
      <c r="U2407" s="2">
        <f t="shared" si="265"/>
        <v>21</v>
      </c>
    </row>
    <row r="2408" spans="1:21" ht="45" x14ac:dyDescent="0.25">
      <c r="A2408" s="2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0">
        <f t="shared" si="259"/>
        <v>42023.110995370371</v>
      </c>
      <c r="K2408" s="4">
        <v>1418179190</v>
      </c>
      <c r="L2408" s="10">
        <f t="shared" si="260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4">
        <f t="shared" si="261"/>
        <v>42</v>
      </c>
      <c r="R2408" s="6">
        <f t="shared" si="262"/>
        <v>84.06</v>
      </c>
      <c r="S2408" s="2" t="str">
        <f t="shared" si="263"/>
        <v>food</v>
      </c>
      <c r="T2408" s="2" t="str">
        <f t="shared" si="264"/>
        <v>food trucks</v>
      </c>
      <c r="U2408" s="2">
        <f t="shared" si="265"/>
        <v>40</v>
      </c>
    </row>
    <row r="2409" spans="1:21" ht="60" x14ac:dyDescent="0.25">
      <c r="A2409" s="2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0">
        <f t="shared" si="259"/>
        <v>42105.25</v>
      </c>
      <c r="K2409" s="4">
        <v>1426772928</v>
      </c>
      <c r="L2409" s="10">
        <f t="shared" si="260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4">
        <f t="shared" si="261"/>
        <v>26</v>
      </c>
      <c r="R2409" s="6">
        <f t="shared" si="262"/>
        <v>168.39</v>
      </c>
      <c r="S2409" s="2" t="str">
        <f t="shared" si="263"/>
        <v>food</v>
      </c>
      <c r="T2409" s="2" t="str">
        <f t="shared" si="264"/>
        <v>food trucks</v>
      </c>
      <c r="U2409" s="2">
        <f t="shared" si="265"/>
        <v>22.674444444448454</v>
      </c>
    </row>
    <row r="2410" spans="1:21" ht="45" x14ac:dyDescent="0.25">
      <c r="A2410" s="2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0">
        <f t="shared" si="259"/>
        <v>41949.182372685187</v>
      </c>
      <c r="K2410" s="4">
        <v>1412652157</v>
      </c>
      <c r="L2410" s="10">
        <f t="shared" si="260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4">
        <f t="shared" si="261"/>
        <v>1</v>
      </c>
      <c r="R2410" s="6">
        <f t="shared" si="262"/>
        <v>15</v>
      </c>
      <c r="S2410" s="2" t="str">
        <f t="shared" si="263"/>
        <v>food</v>
      </c>
      <c r="T2410" s="2" t="str">
        <f t="shared" si="264"/>
        <v>food trucks</v>
      </c>
      <c r="U2410" s="2">
        <f t="shared" si="265"/>
        <v>30.041666666671517</v>
      </c>
    </row>
    <row r="2411" spans="1:21" ht="45" x14ac:dyDescent="0.25">
      <c r="A2411" s="2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0">
        <f t="shared" si="259"/>
        <v>42234.875868055555</v>
      </c>
      <c r="K2411" s="4">
        <v>1437339675</v>
      </c>
      <c r="L2411" s="10">
        <f t="shared" si="260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4">
        <f t="shared" si="261"/>
        <v>2</v>
      </c>
      <c r="R2411" s="6">
        <f t="shared" si="262"/>
        <v>76.67</v>
      </c>
      <c r="S2411" s="2" t="str">
        <f t="shared" si="263"/>
        <v>food</v>
      </c>
      <c r="T2411" s="2" t="str">
        <f t="shared" si="264"/>
        <v>food trucks</v>
      </c>
      <c r="U2411" s="2">
        <f t="shared" si="265"/>
        <v>30</v>
      </c>
    </row>
    <row r="2412" spans="1:21" ht="60" x14ac:dyDescent="0.25">
      <c r="A2412" s="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0">
        <f t="shared" si="259"/>
        <v>42254.408275462964</v>
      </c>
      <c r="K2412" s="4">
        <v>1439027275</v>
      </c>
      <c r="L2412" s="10">
        <f t="shared" si="260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4">
        <f t="shared" si="261"/>
        <v>0</v>
      </c>
      <c r="R2412" s="6">
        <f t="shared" si="262"/>
        <v>0</v>
      </c>
      <c r="S2412" s="2" t="str">
        <f t="shared" si="263"/>
        <v>food</v>
      </c>
      <c r="T2412" s="2" t="str">
        <f t="shared" si="264"/>
        <v>food trucks</v>
      </c>
      <c r="U2412" s="2">
        <f t="shared" si="265"/>
        <v>30</v>
      </c>
    </row>
    <row r="2413" spans="1:21" ht="60" x14ac:dyDescent="0.25">
      <c r="A2413" s="2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0">
        <f t="shared" si="259"/>
        <v>42241.732430555552</v>
      </c>
      <c r="K2413" s="4">
        <v>1437932082</v>
      </c>
      <c r="L2413" s="10">
        <f t="shared" si="260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4">
        <f t="shared" si="261"/>
        <v>1</v>
      </c>
      <c r="R2413" s="6">
        <f t="shared" si="262"/>
        <v>50.33</v>
      </c>
      <c r="S2413" s="2" t="str">
        <f t="shared" si="263"/>
        <v>food</v>
      </c>
      <c r="T2413" s="2" t="str">
        <f t="shared" si="264"/>
        <v>food trucks</v>
      </c>
      <c r="U2413" s="2">
        <f t="shared" si="265"/>
        <v>30</v>
      </c>
    </row>
    <row r="2414" spans="1:21" ht="60" x14ac:dyDescent="0.25">
      <c r="A2414" s="2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0">
        <f t="shared" si="259"/>
        <v>42700.778622685189</v>
      </c>
      <c r="K2414" s="4">
        <v>1476294073</v>
      </c>
      <c r="L2414" s="10">
        <f t="shared" si="260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4">
        <f t="shared" si="261"/>
        <v>0</v>
      </c>
      <c r="R2414" s="6">
        <f t="shared" si="262"/>
        <v>0</v>
      </c>
      <c r="S2414" s="2" t="str">
        <f t="shared" si="263"/>
        <v>food</v>
      </c>
      <c r="T2414" s="2" t="str">
        <f t="shared" si="264"/>
        <v>food trucks</v>
      </c>
      <c r="U2414" s="2">
        <f t="shared" si="265"/>
        <v>45.041666666671517</v>
      </c>
    </row>
    <row r="2415" spans="1:21" ht="45" x14ac:dyDescent="0.25">
      <c r="A2415" s="2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0">
        <f t="shared" si="259"/>
        <v>41790.979166666664</v>
      </c>
      <c r="K2415" s="4">
        <v>1398911882</v>
      </c>
      <c r="L2415" s="10">
        <f t="shared" si="260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4">
        <f t="shared" si="261"/>
        <v>1</v>
      </c>
      <c r="R2415" s="6">
        <f t="shared" si="262"/>
        <v>8.33</v>
      </c>
      <c r="S2415" s="2" t="str">
        <f t="shared" si="263"/>
        <v>food</v>
      </c>
      <c r="T2415" s="2" t="str">
        <f t="shared" si="264"/>
        <v>food trucks</v>
      </c>
      <c r="U2415" s="2">
        <f t="shared" si="265"/>
        <v>30.869421296294604</v>
      </c>
    </row>
    <row r="2416" spans="1:21" ht="60" x14ac:dyDescent="0.25">
      <c r="A2416" s="2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0">
        <f t="shared" si="259"/>
        <v>42238.165972222225</v>
      </c>
      <c r="K2416" s="4">
        <v>1436805660</v>
      </c>
      <c r="L2416" s="10">
        <f t="shared" si="260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4">
        <f t="shared" si="261"/>
        <v>4</v>
      </c>
      <c r="R2416" s="6">
        <f t="shared" si="262"/>
        <v>35.380000000000003</v>
      </c>
      <c r="S2416" s="2" t="str">
        <f t="shared" si="263"/>
        <v>food</v>
      </c>
      <c r="T2416" s="2" t="str">
        <f t="shared" si="264"/>
        <v>food trucks</v>
      </c>
      <c r="U2416" s="2">
        <f t="shared" si="265"/>
        <v>39.470833333340124</v>
      </c>
    </row>
    <row r="2417" spans="1:21" ht="45" x14ac:dyDescent="0.25">
      <c r="A2417" s="2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0">
        <f t="shared" si="259"/>
        <v>42566.862800925926</v>
      </c>
      <c r="K2417" s="4">
        <v>1466023346</v>
      </c>
      <c r="L2417" s="10">
        <f t="shared" si="260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4">
        <f t="shared" si="261"/>
        <v>1</v>
      </c>
      <c r="R2417" s="6">
        <f t="shared" si="262"/>
        <v>55.83</v>
      </c>
      <c r="S2417" s="2" t="str">
        <f t="shared" si="263"/>
        <v>food</v>
      </c>
      <c r="T2417" s="2" t="str">
        <f t="shared" si="264"/>
        <v>food trucks</v>
      </c>
      <c r="U2417" s="2">
        <f t="shared" si="265"/>
        <v>30</v>
      </c>
    </row>
    <row r="2418" spans="1:21" ht="60" x14ac:dyDescent="0.25">
      <c r="A2418" s="2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0">
        <f t="shared" si="259"/>
        <v>42077.625</v>
      </c>
      <c r="K2418" s="4">
        <v>1421343743</v>
      </c>
      <c r="L2418" s="10">
        <f t="shared" si="260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4">
        <f t="shared" si="261"/>
        <v>1</v>
      </c>
      <c r="R2418" s="6">
        <f t="shared" si="262"/>
        <v>5</v>
      </c>
      <c r="S2418" s="2" t="str">
        <f t="shared" si="263"/>
        <v>food</v>
      </c>
      <c r="T2418" s="2" t="str">
        <f t="shared" si="264"/>
        <v>food trucks</v>
      </c>
      <c r="U2418" s="2">
        <f t="shared" si="265"/>
        <v>57.887233796296641</v>
      </c>
    </row>
    <row r="2419" spans="1:21" ht="60" x14ac:dyDescent="0.25">
      <c r="A2419" s="2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0">
        <f t="shared" si="259"/>
        <v>41861.884108796294</v>
      </c>
      <c r="K2419" s="4">
        <v>1405113187</v>
      </c>
      <c r="L2419" s="10">
        <f t="shared" si="260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4">
        <f t="shared" si="261"/>
        <v>0</v>
      </c>
      <c r="R2419" s="6">
        <f t="shared" si="262"/>
        <v>0</v>
      </c>
      <c r="S2419" s="2" t="str">
        <f t="shared" si="263"/>
        <v>food</v>
      </c>
      <c r="T2419" s="2" t="str">
        <f t="shared" si="264"/>
        <v>food trucks</v>
      </c>
      <c r="U2419" s="2">
        <f t="shared" si="265"/>
        <v>30</v>
      </c>
    </row>
    <row r="2420" spans="1:21" x14ac:dyDescent="0.25">
      <c r="A2420" s="2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0">
        <f t="shared" si="259"/>
        <v>42087.815324074079</v>
      </c>
      <c r="K2420" s="4">
        <v>1422045244</v>
      </c>
      <c r="L2420" s="10">
        <f t="shared" si="260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4">
        <f t="shared" si="261"/>
        <v>1</v>
      </c>
      <c r="R2420" s="6">
        <f t="shared" si="262"/>
        <v>1</v>
      </c>
      <c r="S2420" s="2" t="str">
        <f t="shared" si="263"/>
        <v>food</v>
      </c>
      <c r="T2420" s="2" t="str">
        <f t="shared" si="264"/>
        <v>food trucks</v>
      </c>
      <c r="U2420" s="2">
        <f t="shared" si="265"/>
        <v>59.958333333343035</v>
      </c>
    </row>
    <row r="2421" spans="1:21" ht="60" x14ac:dyDescent="0.25">
      <c r="A2421" s="2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0">
        <f t="shared" si="259"/>
        <v>42053.738298611104</v>
      </c>
      <c r="K2421" s="4">
        <v>1419097389</v>
      </c>
      <c r="L2421" s="10">
        <f t="shared" si="260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4">
        <f t="shared" si="261"/>
        <v>0</v>
      </c>
      <c r="R2421" s="6">
        <f t="shared" si="262"/>
        <v>0</v>
      </c>
      <c r="S2421" s="2" t="str">
        <f t="shared" si="263"/>
        <v>food</v>
      </c>
      <c r="T2421" s="2" t="str">
        <f t="shared" si="264"/>
        <v>food trucks</v>
      </c>
      <c r="U2421" s="2">
        <f t="shared" si="265"/>
        <v>60</v>
      </c>
    </row>
    <row r="2422" spans="1:21" ht="45" x14ac:dyDescent="0.25">
      <c r="A2422" s="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0">
        <f t="shared" si="259"/>
        <v>41953.070543981477</v>
      </c>
      <c r="K2422" s="4">
        <v>1410396095</v>
      </c>
      <c r="L2422" s="10">
        <f t="shared" si="260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4">
        <f t="shared" si="261"/>
        <v>15</v>
      </c>
      <c r="R2422" s="6">
        <f t="shared" si="262"/>
        <v>69.47</v>
      </c>
      <c r="S2422" s="2" t="str">
        <f t="shared" si="263"/>
        <v>food</v>
      </c>
      <c r="T2422" s="2" t="str">
        <f t="shared" si="264"/>
        <v>food trucks</v>
      </c>
      <c r="U2422" s="2">
        <f t="shared" si="265"/>
        <v>60.041666666664241</v>
      </c>
    </row>
    <row r="2423" spans="1:21" ht="30" x14ac:dyDescent="0.25">
      <c r="A2423" s="2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0">
        <f t="shared" si="259"/>
        <v>42056.687453703707</v>
      </c>
      <c r="K2423" s="4">
        <v>1421944196</v>
      </c>
      <c r="L2423" s="10">
        <f t="shared" si="260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4">
        <f t="shared" si="261"/>
        <v>1</v>
      </c>
      <c r="R2423" s="6">
        <f t="shared" si="262"/>
        <v>1</v>
      </c>
      <c r="S2423" s="2" t="str">
        <f t="shared" si="263"/>
        <v>food</v>
      </c>
      <c r="T2423" s="2" t="str">
        <f t="shared" si="264"/>
        <v>food trucks</v>
      </c>
      <c r="U2423" s="2">
        <f t="shared" si="265"/>
        <v>30</v>
      </c>
    </row>
    <row r="2424" spans="1:21" ht="30" x14ac:dyDescent="0.25">
      <c r="A2424" s="2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0">
        <f t="shared" si="259"/>
        <v>42074.683287037042</v>
      </c>
      <c r="K2424" s="4">
        <v>1423502636</v>
      </c>
      <c r="L2424" s="10">
        <f t="shared" si="260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4">
        <f t="shared" si="261"/>
        <v>1</v>
      </c>
      <c r="R2424" s="6">
        <f t="shared" si="262"/>
        <v>1</v>
      </c>
      <c r="S2424" s="2" t="str">
        <f t="shared" si="263"/>
        <v>food</v>
      </c>
      <c r="T2424" s="2" t="str">
        <f t="shared" si="264"/>
        <v>food trucks</v>
      </c>
      <c r="U2424" s="2">
        <f t="shared" si="265"/>
        <v>29.958333333343035</v>
      </c>
    </row>
    <row r="2425" spans="1:21" ht="45" x14ac:dyDescent="0.25">
      <c r="A2425" s="2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0">
        <f t="shared" si="259"/>
        <v>42004.704745370371</v>
      </c>
      <c r="K2425" s="4">
        <v>1417452890</v>
      </c>
      <c r="L2425" s="10">
        <f t="shared" si="260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4">
        <f t="shared" si="261"/>
        <v>1</v>
      </c>
      <c r="R2425" s="6">
        <f t="shared" si="262"/>
        <v>8</v>
      </c>
      <c r="S2425" s="2" t="str">
        <f t="shared" si="263"/>
        <v>food</v>
      </c>
      <c r="T2425" s="2" t="str">
        <f t="shared" si="264"/>
        <v>food trucks</v>
      </c>
      <c r="U2425" s="2">
        <f t="shared" si="265"/>
        <v>30</v>
      </c>
    </row>
    <row r="2426" spans="1:21" ht="30" x14ac:dyDescent="0.25">
      <c r="A2426" s="2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0">
        <f t="shared" si="259"/>
        <v>41939.892453703702</v>
      </c>
      <c r="K2426" s="4">
        <v>1411853108</v>
      </c>
      <c r="L2426" s="10">
        <f t="shared" si="260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4">
        <f t="shared" si="261"/>
        <v>2</v>
      </c>
      <c r="R2426" s="6">
        <f t="shared" si="262"/>
        <v>34.44</v>
      </c>
      <c r="S2426" s="2" t="str">
        <f t="shared" si="263"/>
        <v>food</v>
      </c>
      <c r="T2426" s="2" t="str">
        <f t="shared" si="264"/>
        <v>food trucks</v>
      </c>
      <c r="U2426" s="2">
        <f t="shared" si="265"/>
        <v>30</v>
      </c>
    </row>
    <row r="2427" spans="1:21" ht="60" x14ac:dyDescent="0.25">
      <c r="A2427" s="2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0">
        <f t="shared" si="259"/>
        <v>42517.919444444444</v>
      </c>
      <c r="K2427" s="4">
        <v>1463090149</v>
      </c>
      <c r="L2427" s="10">
        <f t="shared" si="260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4">
        <f t="shared" si="261"/>
        <v>1</v>
      </c>
      <c r="R2427" s="6">
        <f t="shared" si="262"/>
        <v>1</v>
      </c>
      <c r="S2427" s="2" t="str">
        <f t="shared" si="263"/>
        <v>food</v>
      </c>
      <c r="T2427" s="2" t="str">
        <f t="shared" si="264"/>
        <v>food trucks</v>
      </c>
      <c r="U2427" s="2">
        <f t="shared" si="265"/>
        <v>15.005682870367309</v>
      </c>
    </row>
    <row r="2428" spans="1:21" ht="45" x14ac:dyDescent="0.25">
      <c r="A2428" s="2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0">
        <f t="shared" si="259"/>
        <v>42224.170046296291</v>
      </c>
      <c r="K2428" s="4">
        <v>1433822692</v>
      </c>
      <c r="L2428" s="10">
        <f t="shared" si="260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4">
        <f t="shared" si="261"/>
        <v>0</v>
      </c>
      <c r="R2428" s="6">
        <f t="shared" si="262"/>
        <v>0</v>
      </c>
      <c r="S2428" s="2" t="str">
        <f t="shared" si="263"/>
        <v>food</v>
      </c>
      <c r="T2428" s="2" t="str">
        <f t="shared" si="264"/>
        <v>food trucks</v>
      </c>
      <c r="U2428" s="2">
        <f t="shared" si="265"/>
        <v>60</v>
      </c>
    </row>
    <row r="2429" spans="1:21" ht="30" x14ac:dyDescent="0.25">
      <c r="A2429" s="2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0">
        <f t="shared" si="259"/>
        <v>42452.277002314819</v>
      </c>
      <c r="K2429" s="4">
        <v>1455262733</v>
      </c>
      <c r="L2429" s="10">
        <f t="shared" si="260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4">
        <f t="shared" si="261"/>
        <v>1</v>
      </c>
      <c r="R2429" s="6">
        <f t="shared" si="262"/>
        <v>1</v>
      </c>
      <c r="S2429" s="2" t="str">
        <f t="shared" si="263"/>
        <v>food</v>
      </c>
      <c r="T2429" s="2" t="str">
        <f t="shared" si="264"/>
        <v>food trucks</v>
      </c>
      <c r="U2429" s="2">
        <f t="shared" si="265"/>
        <v>39.958333333343035</v>
      </c>
    </row>
    <row r="2430" spans="1:21" ht="45" x14ac:dyDescent="0.25">
      <c r="A2430" s="2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0">
        <f t="shared" si="259"/>
        <v>42075.742488425924</v>
      </c>
      <c r="K2430" s="4">
        <v>1423594151</v>
      </c>
      <c r="L2430" s="10">
        <f t="shared" si="260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4">
        <f t="shared" si="261"/>
        <v>1</v>
      </c>
      <c r="R2430" s="6">
        <f t="shared" si="262"/>
        <v>1</v>
      </c>
      <c r="S2430" s="2" t="str">
        <f t="shared" si="263"/>
        <v>food</v>
      </c>
      <c r="T2430" s="2" t="str">
        <f t="shared" si="264"/>
        <v>food trucks</v>
      </c>
      <c r="U2430" s="2">
        <f t="shared" si="265"/>
        <v>29.958333333328483</v>
      </c>
    </row>
    <row r="2431" spans="1:21" ht="45" x14ac:dyDescent="0.25">
      <c r="A2431" s="2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0">
        <f t="shared" si="259"/>
        <v>42771.697222222225</v>
      </c>
      <c r="K2431" s="4">
        <v>1483131966</v>
      </c>
      <c r="L2431" s="10">
        <f t="shared" si="260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4">
        <f t="shared" si="261"/>
        <v>2</v>
      </c>
      <c r="R2431" s="6">
        <f t="shared" si="262"/>
        <v>501.25</v>
      </c>
      <c r="S2431" s="2" t="str">
        <f t="shared" si="263"/>
        <v>food</v>
      </c>
      <c r="T2431" s="2" t="str">
        <f t="shared" si="264"/>
        <v>food trucks</v>
      </c>
      <c r="U2431" s="2">
        <f t="shared" si="265"/>
        <v>36.817986111112987</v>
      </c>
    </row>
    <row r="2432" spans="1:21" ht="60" x14ac:dyDescent="0.25">
      <c r="A2432" s="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0">
        <f t="shared" si="259"/>
        <v>42412.130833333329</v>
      </c>
      <c r="K2432" s="4">
        <v>1452654504</v>
      </c>
      <c r="L2432" s="10">
        <f t="shared" si="260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4">
        <f t="shared" si="261"/>
        <v>1</v>
      </c>
      <c r="R2432" s="6">
        <f t="shared" si="262"/>
        <v>10.5</v>
      </c>
      <c r="S2432" s="2" t="str">
        <f t="shared" si="263"/>
        <v>food</v>
      </c>
      <c r="T2432" s="2" t="str">
        <f t="shared" si="264"/>
        <v>food trucks</v>
      </c>
      <c r="U2432" s="2">
        <f t="shared" si="265"/>
        <v>30</v>
      </c>
    </row>
    <row r="2433" spans="1:21" ht="30" x14ac:dyDescent="0.25">
      <c r="A2433" s="2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0">
        <f t="shared" si="259"/>
        <v>42549.099687499998</v>
      </c>
      <c r="K2433" s="4">
        <v>1461896613</v>
      </c>
      <c r="L2433" s="10">
        <f t="shared" si="260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4">
        <f t="shared" si="261"/>
        <v>1</v>
      </c>
      <c r="R2433" s="6">
        <f t="shared" si="262"/>
        <v>1</v>
      </c>
      <c r="S2433" s="2" t="str">
        <f t="shared" si="263"/>
        <v>food</v>
      </c>
      <c r="T2433" s="2" t="str">
        <f t="shared" si="264"/>
        <v>food trucks</v>
      </c>
      <c r="U2433" s="2">
        <f t="shared" si="265"/>
        <v>60</v>
      </c>
    </row>
    <row r="2434" spans="1:21" ht="45" x14ac:dyDescent="0.25">
      <c r="A2434" s="2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0">
        <f t="shared" si="259"/>
        <v>42071.218715277777</v>
      </c>
      <c r="K2434" s="4">
        <v>1423199697</v>
      </c>
      <c r="L2434" s="10">
        <f t="shared" si="260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4">
        <f t="shared" si="261"/>
        <v>1</v>
      </c>
      <c r="R2434" s="6">
        <f t="shared" si="262"/>
        <v>1</v>
      </c>
      <c r="S2434" s="2" t="str">
        <f t="shared" si="263"/>
        <v>food</v>
      </c>
      <c r="T2434" s="2" t="str">
        <f t="shared" si="264"/>
        <v>food trucks</v>
      </c>
      <c r="U2434" s="2">
        <f t="shared" si="265"/>
        <v>30</v>
      </c>
    </row>
    <row r="2435" spans="1:21" ht="60" x14ac:dyDescent="0.25">
      <c r="A2435" s="2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0">
        <f t="shared" ref="J2435:J2498" si="266">(((I2435/60)/60)/24)+DATE(1970,1,1)</f>
        <v>42427.89980324074</v>
      </c>
      <c r="K2435" s="4">
        <v>1454016943</v>
      </c>
      <c r="L2435" s="10">
        <f t="shared" ref="L2435:L2498" si="267">(((K2435/60)/60)/24)+DATE(1970,1,1)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4">
        <f t="shared" ref="Q2435:Q2498" si="268">ROUNDUP((E2435/D2435)*100,0)</f>
        <v>0</v>
      </c>
      <c r="R2435" s="6">
        <f t="shared" ref="R2435:R2498" si="269">IF(E2435&lt;&gt;0,ROUND(E2435/N2435,2),0)</f>
        <v>0</v>
      </c>
      <c r="S2435" s="2" t="str">
        <f t="shared" ref="S2435:S2498" si="270">LEFT(P2435,SEARCH("/",P2435,1)-1)</f>
        <v>food</v>
      </c>
      <c r="T2435" s="2" t="str">
        <f t="shared" ref="T2435:T2498" si="271">RIGHT(P2435,LEN(P2435)-SEARCH("/",P2435,1))</f>
        <v>food trucks</v>
      </c>
      <c r="U2435" s="2">
        <f t="shared" ref="U2435:U2498" si="272">J2435-L2435</f>
        <v>30</v>
      </c>
    </row>
    <row r="2436" spans="1:21" ht="60" x14ac:dyDescent="0.25">
      <c r="A2436" s="2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0">
        <f t="shared" si="266"/>
        <v>42220.18604166666</v>
      </c>
      <c r="K2436" s="4">
        <v>1435206474</v>
      </c>
      <c r="L2436" s="10">
        <f t="shared" si="267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4">
        <f t="shared" si="268"/>
        <v>1</v>
      </c>
      <c r="R2436" s="6">
        <f t="shared" si="269"/>
        <v>13</v>
      </c>
      <c r="S2436" s="2" t="str">
        <f t="shared" si="270"/>
        <v>food</v>
      </c>
      <c r="T2436" s="2" t="str">
        <f t="shared" si="271"/>
        <v>food trucks</v>
      </c>
      <c r="U2436" s="2">
        <f t="shared" si="272"/>
        <v>40</v>
      </c>
    </row>
    <row r="2437" spans="1:21" ht="45" x14ac:dyDescent="0.25">
      <c r="A2437" s="2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0">
        <f t="shared" si="266"/>
        <v>42282.277615740735</v>
      </c>
      <c r="K2437" s="4">
        <v>1441435186</v>
      </c>
      <c r="L2437" s="10">
        <f t="shared" si="267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4">
        <f t="shared" si="268"/>
        <v>1</v>
      </c>
      <c r="R2437" s="6">
        <f t="shared" si="269"/>
        <v>306</v>
      </c>
      <c r="S2437" s="2" t="str">
        <f t="shared" si="270"/>
        <v>food</v>
      </c>
      <c r="T2437" s="2" t="str">
        <f t="shared" si="271"/>
        <v>food trucks</v>
      </c>
      <c r="U2437" s="2">
        <f t="shared" si="272"/>
        <v>30</v>
      </c>
    </row>
    <row r="2438" spans="1:21" ht="60" x14ac:dyDescent="0.25">
      <c r="A2438" s="2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0">
        <f t="shared" si="266"/>
        <v>42398.615393518514</v>
      </c>
      <c r="K2438" s="4">
        <v>1448894770</v>
      </c>
      <c r="L2438" s="10">
        <f t="shared" si="267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4">
        <f t="shared" si="268"/>
        <v>1</v>
      </c>
      <c r="R2438" s="6">
        <f t="shared" si="269"/>
        <v>22.5</v>
      </c>
      <c r="S2438" s="2" t="str">
        <f t="shared" si="270"/>
        <v>food</v>
      </c>
      <c r="T2438" s="2" t="str">
        <f t="shared" si="271"/>
        <v>food trucks</v>
      </c>
      <c r="U2438" s="2">
        <f t="shared" si="272"/>
        <v>60</v>
      </c>
    </row>
    <row r="2439" spans="1:21" ht="45" x14ac:dyDescent="0.25">
      <c r="A2439" s="2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0">
        <f t="shared" si="266"/>
        <v>42080.75</v>
      </c>
      <c r="K2439" s="4">
        <v>1422400188</v>
      </c>
      <c r="L2439" s="10">
        <f t="shared" si="267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4">
        <f t="shared" si="268"/>
        <v>0</v>
      </c>
      <c r="R2439" s="6">
        <f t="shared" si="269"/>
        <v>0</v>
      </c>
      <c r="S2439" s="2" t="str">
        <f t="shared" si="270"/>
        <v>food</v>
      </c>
      <c r="T2439" s="2" t="str">
        <f t="shared" si="271"/>
        <v>food trucks</v>
      </c>
      <c r="U2439" s="2">
        <f t="shared" si="272"/>
        <v>48.78486111111124</v>
      </c>
    </row>
    <row r="2440" spans="1:21" ht="60" x14ac:dyDescent="0.25">
      <c r="A2440" s="2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0">
        <f t="shared" si="266"/>
        <v>42345.956736111111</v>
      </c>
      <c r="K2440" s="4">
        <v>1444341462</v>
      </c>
      <c r="L2440" s="10">
        <f t="shared" si="267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4">
        <f t="shared" si="268"/>
        <v>1</v>
      </c>
      <c r="R2440" s="6">
        <f t="shared" si="269"/>
        <v>50</v>
      </c>
      <c r="S2440" s="2" t="str">
        <f t="shared" si="270"/>
        <v>food</v>
      </c>
      <c r="T2440" s="2" t="str">
        <f t="shared" si="271"/>
        <v>food trucks</v>
      </c>
      <c r="U2440" s="2">
        <f t="shared" si="272"/>
        <v>60.041666666671517</v>
      </c>
    </row>
    <row r="2441" spans="1:21" ht="60" x14ac:dyDescent="0.25">
      <c r="A2441" s="2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0">
        <f t="shared" si="266"/>
        <v>42295.818622685183</v>
      </c>
      <c r="K2441" s="4">
        <v>1442605129</v>
      </c>
      <c r="L2441" s="10">
        <f t="shared" si="267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4">
        <f t="shared" si="268"/>
        <v>0</v>
      </c>
      <c r="R2441" s="6">
        <f t="shared" si="269"/>
        <v>0</v>
      </c>
      <c r="S2441" s="2" t="str">
        <f t="shared" si="270"/>
        <v>food</v>
      </c>
      <c r="T2441" s="2" t="str">
        <f t="shared" si="271"/>
        <v>food trucks</v>
      </c>
      <c r="U2441" s="2">
        <f t="shared" si="272"/>
        <v>30</v>
      </c>
    </row>
    <row r="2442" spans="1:21" ht="30" x14ac:dyDescent="0.25">
      <c r="A2442" s="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0">
        <f t="shared" si="266"/>
        <v>42413.899456018517</v>
      </c>
      <c r="K2442" s="4">
        <v>1452807313</v>
      </c>
      <c r="L2442" s="10">
        <f t="shared" si="267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4">
        <f t="shared" si="268"/>
        <v>1</v>
      </c>
      <c r="R2442" s="6">
        <f t="shared" si="269"/>
        <v>5</v>
      </c>
      <c r="S2442" s="2" t="str">
        <f t="shared" si="270"/>
        <v>food</v>
      </c>
      <c r="T2442" s="2" t="str">
        <f t="shared" si="271"/>
        <v>food trucks</v>
      </c>
      <c r="U2442" s="2">
        <f t="shared" si="272"/>
        <v>30</v>
      </c>
    </row>
    <row r="2443" spans="1:21" ht="30" x14ac:dyDescent="0.25">
      <c r="A2443" s="2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0">
        <f t="shared" si="266"/>
        <v>42208.207638888889</v>
      </c>
      <c r="K2443" s="4">
        <v>1435806054</v>
      </c>
      <c r="L2443" s="10">
        <f t="shared" si="267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4">
        <f t="shared" si="268"/>
        <v>108</v>
      </c>
      <c r="R2443" s="6">
        <f t="shared" si="269"/>
        <v>74.23</v>
      </c>
      <c r="S2443" s="2" t="str">
        <f t="shared" si="270"/>
        <v>food</v>
      </c>
      <c r="T2443" s="2" t="str">
        <f t="shared" si="271"/>
        <v>small batch</v>
      </c>
      <c r="U2443" s="2">
        <f t="shared" si="272"/>
        <v>21.082013888888469</v>
      </c>
    </row>
    <row r="2444" spans="1:21" ht="30" x14ac:dyDescent="0.25">
      <c r="A2444" s="2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0">
        <f t="shared" si="266"/>
        <v>42082.625324074077</v>
      </c>
      <c r="K2444" s="4">
        <v>1424188828</v>
      </c>
      <c r="L2444" s="10">
        <f t="shared" si="267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4">
        <f t="shared" si="268"/>
        <v>126</v>
      </c>
      <c r="R2444" s="6">
        <f t="shared" si="269"/>
        <v>81.25</v>
      </c>
      <c r="S2444" s="2" t="str">
        <f t="shared" si="270"/>
        <v>food</v>
      </c>
      <c r="T2444" s="2" t="str">
        <f t="shared" si="271"/>
        <v>small batch</v>
      </c>
      <c r="U2444" s="2">
        <f t="shared" si="272"/>
        <v>29.958333333343035</v>
      </c>
    </row>
    <row r="2445" spans="1:21" ht="60" x14ac:dyDescent="0.25">
      <c r="A2445" s="2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0">
        <f t="shared" si="266"/>
        <v>41866.625254629631</v>
      </c>
      <c r="K2445" s="4">
        <v>1405522822</v>
      </c>
      <c r="L2445" s="10">
        <f t="shared" si="267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4">
        <f t="shared" si="268"/>
        <v>203</v>
      </c>
      <c r="R2445" s="6">
        <f t="shared" si="269"/>
        <v>130.22999999999999</v>
      </c>
      <c r="S2445" s="2" t="str">
        <f t="shared" si="270"/>
        <v>food</v>
      </c>
      <c r="T2445" s="2" t="str">
        <f t="shared" si="271"/>
        <v>small batch</v>
      </c>
      <c r="U2445" s="2">
        <f t="shared" si="272"/>
        <v>30</v>
      </c>
    </row>
    <row r="2446" spans="1:21" ht="60" x14ac:dyDescent="0.25">
      <c r="A2446" s="2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0">
        <f t="shared" si="266"/>
        <v>42515.754525462966</v>
      </c>
      <c r="K2446" s="4">
        <v>1461607591</v>
      </c>
      <c r="L2446" s="10">
        <f t="shared" si="267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4">
        <f t="shared" si="268"/>
        <v>109</v>
      </c>
      <c r="R2446" s="6">
        <f t="shared" si="269"/>
        <v>53.41</v>
      </c>
      <c r="S2446" s="2" t="str">
        <f t="shared" si="270"/>
        <v>food</v>
      </c>
      <c r="T2446" s="2" t="str">
        <f t="shared" si="271"/>
        <v>small batch</v>
      </c>
      <c r="U2446" s="2">
        <f t="shared" si="272"/>
        <v>30</v>
      </c>
    </row>
    <row r="2447" spans="1:21" ht="60" x14ac:dyDescent="0.25">
      <c r="A2447" s="2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0">
        <f t="shared" si="266"/>
        <v>42273.190057870372</v>
      </c>
      <c r="K2447" s="4">
        <v>1440650021</v>
      </c>
      <c r="L2447" s="10">
        <f t="shared" si="267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4">
        <f t="shared" si="268"/>
        <v>173</v>
      </c>
      <c r="R2447" s="6">
        <f t="shared" si="269"/>
        <v>75.13</v>
      </c>
      <c r="S2447" s="2" t="str">
        <f t="shared" si="270"/>
        <v>food</v>
      </c>
      <c r="T2447" s="2" t="str">
        <f t="shared" si="271"/>
        <v>small batch</v>
      </c>
      <c r="U2447" s="2">
        <f t="shared" si="272"/>
        <v>30</v>
      </c>
    </row>
    <row r="2448" spans="1:21" ht="60" x14ac:dyDescent="0.25">
      <c r="A2448" s="2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0">
        <f t="shared" si="266"/>
        <v>42700.64434027778</v>
      </c>
      <c r="K2448" s="4">
        <v>1477578471</v>
      </c>
      <c r="L2448" s="10">
        <f t="shared" si="267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4">
        <f t="shared" si="268"/>
        <v>168</v>
      </c>
      <c r="R2448" s="6">
        <f t="shared" si="269"/>
        <v>75.67</v>
      </c>
      <c r="S2448" s="2" t="str">
        <f t="shared" si="270"/>
        <v>food</v>
      </c>
      <c r="T2448" s="2" t="str">
        <f t="shared" si="271"/>
        <v>small batch</v>
      </c>
      <c r="U2448" s="2">
        <f t="shared" si="272"/>
        <v>30.041666666671517</v>
      </c>
    </row>
    <row r="2449" spans="1:21" ht="60" x14ac:dyDescent="0.25">
      <c r="A2449" s="2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0">
        <f t="shared" si="266"/>
        <v>42686.166666666672</v>
      </c>
      <c r="K2449" s="4">
        <v>1476184593</v>
      </c>
      <c r="L2449" s="10">
        <f t="shared" si="267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4">
        <f t="shared" si="268"/>
        <v>428</v>
      </c>
      <c r="R2449" s="6">
        <f t="shared" si="269"/>
        <v>31.69</v>
      </c>
      <c r="S2449" s="2" t="str">
        <f t="shared" si="270"/>
        <v>food</v>
      </c>
      <c r="T2449" s="2" t="str">
        <f t="shared" si="271"/>
        <v>small batch</v>
      </c>
      <c r="U2449" s="2">
        <f t="shared" si="272"/>
        <v>31.696840277785668</v>
      </c>
    </row>
    <row r="2450" spans="1:21" ht="60" x14ac:dyDescent="0.25">
      <c r="A2450" s="2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0">
        <f t="shared" si="266"/>
        <v>42613.233333333337</v>
      </c>
      <c r="K2450" s="4">
        <v>1472110513</v>
      </c>
      <c r="L2450" s="10">
        <f t="shared" si="267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4">
        <f t="shared" si="268"/>
        <v>108</v>
      </c>
      <c r="R2450" s="6">
        <f t="shared" si="269"/>
        <v>47.78</v>
      </c>
      <c r="S2450" s="2" t="str">
        <f t="shared" si="270"/>
        <v>food</v>
      </c>
      <c r="T2450" s="2" t="str">
        <f t="shared" si="271"/>
        <v>small batch</v>
      </c>
      <c r="U2450" s="2">
        <f t="shared" si="272"/>
        <v>5.9172106481564697</v>
      </c>
    </row>
    <row r="2451" spans="1:21" ht="45" x14ac:dyDescent="0.25">
      <c r="A2451" s="2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0">
        <f t="shared" si="266"/>
        <v>41973.184201388889</v>
      </c>
      <c r="K2451" s="4">
        <v>1414725915</v>
      </c>
      <c r="L2451" s="10">
        <f t="shared" si="267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4">
        <f t="shared" si="268"/>
        <v>108</v>
      </c>
      <c r="R2451" s="6">
        <f t="shared" si="269"/>
        <v>90</v>
      </c>
      <c r="S2451" s="2" t="str">
        <f t="shared" si="270"/>
        <v>food</v>
      </c>
      <c r="T2451" s="2" t="str">
        <f t="shared" si="271"/>
        <v>small batch</v>
      </c>
      <c r="U2451" s="2">
        <f t="shared" si="272"/>
        <v>30.041666666664241</v>
      </c>
    </row>
    <row r="2452" spans="1:21" ht="60" x14ac:dyDescent="0.25">
      <c r="A2452" s="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0">
        <f t="shared" si="266"/>
        <v>41940.132638888892</v>
      </c>
      <c r="K2452" s="4">
        <v>1411177456</v>
      </c>
      <c r="L2452" s="10">
        <f t="shared" si="267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4">
        <f t="shared" si="268"/>
        <v>102</v>
      </c>
      <c r="R2452" s="6">
        <f t="shared" si="269"/>
        <v>149.31</v>
      </c>
      <c r="S2452" s="2" t="str">
        <f t="shared" si="270"/>
        <v>food</v>
      </c>
      <c r="T2452" s="2" t="str">
        <f t="shared" si="271"/>
        <v>small batch</v>
      </c>
      <c r="U2452" s="2">
        <f t="shared" si="272"/>
        <v>38.060231481482333</v>
      </c>
    </row>
    <row r="2453" spans="1:21" ht="60" x14ac:dyDescent="0.25">
      <c r="A2453" s="2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0">
        <f t="shared" si="266"/>
        <v>42799.908449074079</v>
      </c>
      <c r="K2453" s="4">
        <v>1487022490</v>
      </c>
      <c r="L2453" s="10">
        <f t="shared" si="267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4">
        <f t="shared" si="268"/>
        <v>116</v>
      </c>
      <c r="R2453" s="6">
        <f t="shared" si="269"/>
        <v>62.07</v>
      </c>
      <c r="S2453" s="2" t="str">
        <f t="shared" si="270"/>
        <v>food</v>
      </c>
      <c r="T2453" s="2" t="str">
        <f t="shared" si="271"/>
        <v>small batch</v>
      </c>
      <c r="U2453" s="2">
        <f t="shared" si="272"/>
        <v>20</v>
      </c>
    </row>
    <row r="2454" spans="1:21" ht="60" x14ac:dyDescent="0.25">
      <c r="A2454" s="2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0">
        <f t="shared" si="266"/>
        <v>42367.958333333328</v>
      </c>
      <c r="K2454" s="4">
        <v>1448914500</v>
      </c>
      <c r="L2454" s="10">
        <f t="shared" si="267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4">
        <f t="shared" si="268"/>
        <v>134</v>
      </c>
      <c r="R2454" s="6">
        <f t="shared" si="269"/>
        <v>53.4</v>
      </c>
      <c r="S2454" s="2" t="str">
        <f t="shared" si="270"/>
        <v>food</v>
      </c>
      <c r="T2454" s="2" t="str">
        <f t="shared" si="271"/>
        <v>small batch</v>
      </c>
      <c r="U2454" s="2">
        <f t="shared" si="272"/>
        <v>29.114583333328483</v>
      </c>
    </row>
    <row r="2455" spans="1:21" ht="60" x14ac:dyDescent="0.25">
      <c r="A2455" s="2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0">
        <f t="shared" si="266"/>
        <v>42768.692233796297</v>
      </c>
      <c r="K2455" s="4">
        <v>1483461409</v>
      </c>
      <c r="L2455" s="10">
        <f t="shared" si="267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4">
        <f t="shared" si="268"/>
        <v>155</v>
      </c>
      <c r="R2455" s="6">
        <f t="shared" si="269"/>
        <v>69.27</v>
      </c>
      <c r="S2455" s="2" t="str">
        <f t="shared" si="270"/>
        <v>food</v>
      </c>
      <c r="T2455" s="2" t="str">
        <f t="shared" si="271"/>
        <v>small batch</v>
      </c>
      <c r="U2455" s="2">
        <f t="shared" si="272"/>
        <v>30</v>
      </c>
    </row>
    <row r="2456" spans="1:21" ht="45" x14ac:dyDescent="0.25">
      <c r="A2456" s="2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0">
        <f t="shared" si="266"/>
        <v>42805.201481481476</v>
      </c>
      <c r="K2456" s="4">
        <v>1486183808</v>
      </c>
      <c r="L2456" s="10">
        <f t="shared" si="267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4">
        <f t="shared" si="268"/>
        <v>101</v>
      </c>
      <c r="R2456" s="6">
        <f t="shared" si="269"/>
        <v>271.51</v>
      </c>
      <c r="S2456" s="2" t="str">
        <f t="shared" si="270"/>
        <v>food</v>
      </c>
      <c r="T2456" s="2" t="str">
        <f t="shared" si="271"/>
        <v>small batch</v>
      </c>
      <c r="U2456" s="2">
        <f t="shared" si="272"/>
        <v>35</v>
      </c>
    </row>
    <row r="2457" spans="1:21" ht="45" x14ac:dyDescent="0.25">
      <c r="A2457" s="2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0">
        <f t="shared" si="266"/>
        <v>42480.781828703708</v>
      </c>
      <c r="K2457" s="4">
        <v>1458758750</v>
      </c>
      <c r="L2457" s="10">
        <f t="shared" si="267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4">
        <f t="shared" si="268"/>
        <v>182</v>
      </c>
      <c r="R2457" s="6">
        <f t="shared" si="269"/>
        <v>34.130000000000003</v>
      </c>
      <c r="S2457" s="2" t="str">
        <f t="shared" si="270"/>
        <v>food</v>
      </c>
      <c r="T2457" s="2" t="str">
        <f t="shared" si="271"/>
        <v>small batch</v>
      </c>
      <c r="U2457" s="2">
        <f t="shared" si="272"/>
        <v>28</v>
      </c>
    </row>
    <row r="2458" spans="1:21" ht="45" x14ac:dyDescent="0.25">
      <c r="A2458" s="2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0">
        <f t="shared" si="266"/>
        <v>42791.961099537039</v>
      </c>
      <c r="K2458" s="4">
        <v>1485471839</v>
      </c>
      <c r="L2458" s="10">
        <f t="shared" si="267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4">
        <f t="shared" si="268"/>
        <v>181</v>
      </c>
      <c r="R2458" s="6">
        <f t="shared" si="269"/>
        <v>40.49</v>
      </c>
      <c r="S2458" s="2" t="str">
        <f t="shared" si="270"/>
        <v>food</v>
      </c>
      <c r="T2458" s="2" t="str">
        <f t="shared" si="271"/>
        <v>small batch</v>
      </c>
      <c r="U2458" s="2">
        <f t="shared" si="272"/>
        <v>30</v>
      </c>
    </row>
    <row r="2459" spans="1:21" ht="45" x14ac:dyDescent="0.25">
      <c r="A2459" s="2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0">
        <f t="shared" si="266"/>
        <v>42453.560833333337</v>
      </c>
      <c r="K2459" s="4">
        <v>1456237656</v>
      </c>
      <c r="L2459" s="10">
        <f t="shared" si="267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4">
        <f t="shared" si="268"/>
        <v>103</v>
      </c>
      <c r="R2459" s="6">
        <f t="shared" si="269"/>
        <v>189.76</v>
      </c>
      <c r="S2459" s="2" t="str">
        <f t="shared" si="270"/>
        <v>food</v>
      </c>
      <c r="T2459" s="2" t="str">
        <f t="shared" si="271"/>
        <v>small batch</v>
      </c>
      <c r="U2459" s="2">
        <f t="shared" si="272"/>
        <v>29.958333333335759</v>
      </c>
    </row>
    <row r="2460" spans="1:21" ht="60" x14ac:dyDescent="0.25">
      <c r="A2460" s="2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0">
        <f t="shared" si="266"/>
        <v>42530.791666666672</v>
      </c>
      <c r="K2460" s="4">
        <v>1462481718</v>
      </c>
      <c r="L2460" s="10">
        <f t="shared" si="267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4">
        <f t="shared" si="268"/>
        <v>111</v>
      </c>
      <c r="R2460" s="6">
        <f t="shared" si="269"/>
        <v>68.86</v>
      </c>
      <c r="S2460" s="2" t="str">
        <f t="shared" si="270"/>
        <v>food</v>
      </c>
      <c r="T2460" s="2" t="str">
        <f t="shared" si="271"/>
        <v>small batch</v>
      </c>
      <c r="U2460" s="2">
        <f t="shared" si="272"/>
        <v>34.919930555559404</v>
      </c>
    </row>
    <row r="2461" spans="1:21" ht="60" x14ac:dyDescent="0.25">
      <c r="A2461" s="2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0">
        <f t="shared" si="266"/>
        <v>42452.595891203702</v>
      </c>
      <c r="K2461" s="4">
        <v>1454858285</v>
      </c>
      <c r="L2461" s="10">
        <f t="shared" si="267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4">
        <f t="shared" si="268"/>
        <v>103</v>
      </c>
      <c r="R2461" s="6">
        <f t="shared" si="269"/>
        <v>108.78</v>
      </c>
      <c r="S2461" s="2" t="str">
        <f t="shared" si="270"/>
        <v>food</v>
      </c>
      <c r="T2461" s="2" t="str">
        <f t="shared" si="271"/>
        <v>small batch</v>
      </c>
      <c r="U2461" s="2">
        <f t="shared" si="272"/>
        <v>44.958333333328483</v>
      </c>
    </row>
    <row r="2462" spans="1:21" ht="60" x14ac:dyDescent="0.25">
      <c r="A2462" s="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0">
        <f t="shared" si="266"/>
        <v>42738.178472222222</v>
      </c>
      <c r="K2462" s="4">
        <v>1480480167</v>
      </c>
      <c r="L2462" s="10">
        <f t="shared" si="267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4">
        <f t="shared" si="268"/>
        <v>101</v>
      </c>
      <c r="R2462" s="6">
        <f t="shared" si="269"/>
        <v>125.99</v>
      </c>
      <c r="S2462" s="2" t="str">
        <f t="shared" si="270"/>
        <v>food</v>
      </c>
      <c r="T2462" s="2" t="str">
        <f t="shared" si="271"/>
        <v>small batch</v>
      </c>
      <c r="U2462" s="2">
        <f t="shared" si="272"/>
        <v>33.99135416666104</v>
      </c>
    </row>
    <row r="2463" spans="1:21" ht="60" x14ac:dyDescent="0.25">
      <c r="A2463" s="2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0">
        <f t="shared" si="266"/>
        <v>40817.125</v>
      </c>
      <c r="K2463" s="4">
        <v>1314577097</v>
      </c>
      <c r="L2463" s="10">
        <f t="shared" si="267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4">
        <f t="shared" si="268"/>
        <v>104</v>
      </c>
      <c r="R2463" s="6">
        <f t="shared" si="269"/>
        <v>90.52</v>
      </c>
      <c r="S2463" s="2" t="str">
        <f t="shared" si="270"/>
        <v>music</v>
      </c>
      <c r="T2463" s="2" t="str">
        <f t="shared" si="271"/>
        <v>indie rock</v>
      </c>
      <c r="U2463" s="2">
        <f t="shared" si="272"/>
        <v>33.112303240741312</v>
      </c>
    </row>
    <row r="2464" spans="1:21" ht="60" x14ac:dyDescent="0.25">
      <c r="A2464" s="2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0">
        <f t="shared" si="266"/>
        <v>41109.186296296299</v>
      </c>
      <c r="K2464" s="4">
        <v>1340944096</v>
      </c>
      <c r="L2464" s="10">
        <f t="shared" si="267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4">
        <f t="shared" si="268"/>
        <v>111</v>
      </c>
      <c r="R2464" s="6">
        <f t="shared" si="269"/>
        <v>28.88</v>
      </c>
      <c r="S2464" s="2" t="str">
        <f t="shared" si="270"/>
        <v>music</v>
      </c>
      <c r="T2464" s="2" t="str">
        <f t="shared" si="271"/>
        <v>indie rock</v>
      </c>
      <c r="U2464" s="2">
        <f t="shared" si="272"/>
        <v>20</v>
      </c>
    </row>
    <row r="2465" spans="1:21" ht="30" x14ac:dyDescent="0.25">
      <c r="A2465" s="2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0">
        <f t="shared" si="266"/>
        <v>41380.791666666664</v>
      </c>
      <c r="K2465" s="4">
        <v>1362710425</v>
      </c>
      <c r="L2465" s="10">
        <f t="shared" si="267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4">
        <f t="shared" si="268"/>
        <v>117</v>
      </c>
      <c r="R2465" s="6">
        <f t="shared" si="269"/>
        <v>31</v>
      </c>
      <c r="S2465" s="2" t="str">
        <f t="shared" si="270"/>
        <v>music</v>
      </c>
      <c r="T2465" s="2" t="str">
        <f t="shared" si="271"/>
        <v>indie rock</v>
      </c>
      <c r="U2465" s="2">
        <f t="shared" si="272"/>
        <v>39.680266203700739</v>
      </c>
    </row>
    <row r="2466" spans="1:21" ht="45" x14ac:dyDescent="0.25">
      <c r="A2466" s="2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0">
        <f t="shared" si="266"/>
        <v>42277.811805555553</v>
      </c>
      <c r="K2466" s="4">
        <v>1441143397</v>
      </c>
      <c r="L2466" s="10">
        <f t="shared" si="267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4">
        <f t="shared" si="268"/>
        <v>112</v>
      </c>
      <c r="R2466" s="6">
        <f t="shared" si="269"/>
        <v>51.67</v>
      </c>
      <c r="S2466" s="2" t="str">
        <f t="shared" si="270"/>
        <v>music</v>
      </c>
      <c r="T2466" s="2" t="str">
        <f t="shared" si="271"/>
        <v>indie rock</v>
      </c>
      <c r="U2466" s="2">
        <f t="shared" si="272"/>
        <v>28.911377314812853</v>
      </c>
    </row>
    <row r="2467" spans="1:21" ht="45" x14ac:dyDescent="0.25">
      <c r="A2467" s="2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0">
        <f t="shared" si="266"/>
        <v>41175.719305555554</v>
      </c>
      <c r="K2467" s="4">
        <v>1345828548</v>
      </c>
      <c r="L2467" s="10">
        <f t="shared" si="267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4">
        <f t="shared" si="268"/>
        <v>181</v>
      </c>
      <c r="R2467" s="6">
        <f t="shared" si="269"/>
        <v>26.27</v>
      </c>
      <c r="S2467" s="2" t="str">
        <f t="shared" si="270"/>
        <v>music</v>
      </c>
      <c r="T2467" s="2" t="str">
        <f t="shared" si="271"/>
        <v>indie rock</v>
      </c>
      <c r="U2467" s="2">
        <f t="shared" si="272"/>
        <v>30</v>
      </c>
    </row>
    <row r="2468" spans="1:21" ht="45" x14ac:dyDescent="0.25">
      <c r="A2468" s="2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0">
        <f t="shared" si="266"/>
        <v>41403.102465277778</v>
      </c>
      <c r="K2468" s="4">
        <v>1365474453</v>
      </c>
      <c r="L2468" s="10">
        <f t="shared" si="267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4">
        <f t="shared" si="268"/>
        <v>100</v>
      </c>
      <c r="R2468" s="6">
        <f t="shared" si="269"/>
        <v>48.08</v>
      </c>
      <c r="S2468" s="2" t="str">
        <f t="shared" si="270"/>
        <v>music</v>
      </c>
      <c r="T2468" s="2" t="str">
        <f t="shared" si="271"/>
        <v>indie rock</v>
      </c>
      <c r="U2468" s="2">
        <f t="shared" si="272"/>
        <v>30</v>
      </c>
    </row>
    <row r="2469" spans="1:21" ht="45" x14ac:dyDescent="0.25">
      <c r="A2469" s="2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0">
        <f t="shared" si="266"/>
        <v>41039.708333333336</v>
      </c>
      <c r="K2469" s="4">
        <v>1335473931</v>
      </c>
      <c r="L2469" s="10">
        <f t="shared" si="267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4">
        <f t="shared" si="268"/>
        <v>119</v>
      </c>
      <c r="R2469" s="6">
        <f t="shared" si="269"/>
        <v>27.56</v>
      </c>
      <c r="S2469" s="2" t="str">
        <f t="shared" si="270"/>
        <v>music</v>
      </c>
      <c r="T2469" s="2" t="str">
        <f t="shared" si="271"/>
        <v>indie rock</v>
      </c>
      <c r="U2469" s="2">
        <f t="shared" si="272"/>
        <v>13.83413194444438</v>
      </c>
    </row>
    <row r="2470" spans="1:21" ht="45" x14ac:dyDescent="0.25">
      <c r="A2470" s="2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0">
        <f t="shared" si="266"/>
        <v>41210.208333333336</v>
      </c>
      <c r="K2470" s="4">
        <v>1348285321</v>
      </c>
      <c r="L2470" s="10">
        <f t="shared" si="267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4">
        <f t="shared" si="268"/>
        <v>108</v>
      </c>
      <c r="R2470" s="6">
        <f t="shared" si="269"/>
        <v>36.97</v>
      </c>
      <c r="S2470" s="2" t="str">
        <f t="shared" si="270"/>
        <v>music</v>
      </c>
      <c r="T2470" s="2" t="str">
        <f t="shared" si="271"/>
        <v>indie rock</v>
      </c>
      <c r="U2470" s="2">
        <f t="shared" si="272"/>
        <v>36.054155092599103</v>
      </c>
    </row>
    <row r="2471" spans="1:21" ht="60" x14ac:dyDescent="0.25">
      <c r="A2471" s="2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0">
        <f t="shared" si="266"/>
        <v>40582.429733796293</v>
      </c>
      <c r="K2471" s="4">
        <v>1295000329</v>
      </c>
      <c r="L2471" s="10">
        <f t="shared" si="267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4">
        <f t="shared" si="268"/>
        <v>114</v>
      </c>
      <c r="R2471" s="6">
        <f t="shared" si="269"/>
        <v>29.02</v>
      </c>
      <c r="S2471" s="2" t="str">
        <f t="shared" si="270"/>
        <v>music</v>
      </c>
      <c r="T2471" s="2" t="str">
        <f t="shared" si="271"/>
        <v>indie rock</v>
      </c>
      <c r="U2471" s="2">
        <f t="shared" si="272"/>
        <v>25</v>
      </c>
    </row>
    <row r="2472" spans="1:21" ht="45" x14ac:dyDescent="0.25">
      <c r="A2472" s="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0">
        <f t="shared" si="266"/>
        <v>41053.07471064815</v>
      </c>
      <c r="K2472" s="4">
        <v>1335232055</v>
      </c>
      <c r="L2472" s="10">
        <f t="shared" si="267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4">
        <f t="shared" si="268"/>
        <v>104</v>
      </c>
      <c r="R2472" s="6">
        <f t="shared" si="269"/>
        <v>28.66</v>
      </c>
      <c r="S2472" s="2" t="str">
        <f t="shared" si="270"/>
        <v>music</v>
      </c>
      <c r="T2472" s="2" t="str">
        <f t="shared" si="271"/>
        <v>indie rock</v>
      </c>
      <c r="U2472" s="2">
        <f t="shared" si="272"/>
        <v>30</v>
      </c>
    </row>
    <row r="2473" spans="1:21" ht="60" x14ac:dyDescent="0.25">
      <c r="A2473" s="2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0">
        <f t="shared" si="266"/>
        <v>40933.992962962962</v>
      </c>
      <c r="K2473" s="4">
        <v>1324079392</v>
      </c>
      <c r="L2473" s="10">
        <f t="shared" si="267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4">
        <f t="shared" si="268"/>
        <v>128</v>
      </c>
      <c r="R2473" s="6">
        <f t="shared" si="269"/>
        <v>37.65</v>
      </c>
      <c r="S2473" s="2" t="str">
        <f t="shared" si="270"/>
        <v>music</v>
      </c>
      <c r="T2473" s="2" t="str">
        <f t="shared" si="271"/>
        <v>indie rock</v>
      </c>
      <c r="U2473" s="2">
        <f t="shared" si="272"/>
        <v>40</v>
      </c>
    </row>
    <row r="2474" spans="1:21" ht="60" x14ac:dyDescent="0.25">
      <c r="A2474" s="2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0">
        <f t="shared" si="266"/>
        <v>40425.043749999997</v>
      </c>
      <c r="K2474" s="4">
        <v>1277433980</v>
      </c>
      <c r="L2474" s="10">
        <f t="shared" si="267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4">
        <f t="shared" si="268"/>
        <v>136</v>
      </c>
      <c r="R2474" s="6">
        <f t="shared" si="269"/>
        <v>97.9</v>
      </c>
      <c r="S2474" s="2" t="str">
        <f t="shared" si="270"/>
        <v>music</v>
      </c>
      <c r="T2474" s="2" t="str">
        <f t="shared" si="271"/>
        <v>indie rock</v>
      </c>
      <c r="U2474" s="2">
        <f t="shared" si="272"/>
        <v>70.928240740737238</v>
      </c>
    </row>
    <row r="2475" spans="1:21" ht="45" x14ac:dyDescent="0.25">
      <c r="A2475" s="2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0">
        <f t="shared" si="266"/>
        <v>41223.790150462963</v>
      </c>
      <c r="K2475" s="4">
        <v>1349978269</v>
      </c>
      <c r="L2475" s="10">
        <f t="shared" si="267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4">
        <f t="shared" si="268"/>
        <v>100</v>
      </c>
      <c r="R2475" s="6">
        <f t="shared" si="269"/>
        <v>42.55</v>
      </c>
      <c r="S2475" s="2" t="str">
        <f t="shared" si="270"/>
        <v>music</v>
      </c>
      <c r="T2475" s="2" t="str">
        <f t="shared" si="271"/>
        <v>indie rock</v>
      </c>
      <c r="U2475" s="2">
        <f t="shared" si="272"/>
        <v>30.041666666664241</v>
      </c>
    </row>
    <row r="2476" spans="1:21" ht="60" x14ac:dyDescent="0.25">
      <c r="A2476" s="2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0">
        <f t="shared" si="266"/>
        <v>40462.011296296296</v>
      </c>
      <c r="K2476" s="4">
        <v>1282868176</v>
      </c>
      <c r="L2476" s="10">
        <f t="shared" si="267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4">
        <f t="shared" si="268"/>
        <v>101</v>
      </c>
      <c r="R2476" s="6">
        <f t="shared" si="269"/>
        <v>131.58000000000001</v>
      </c>
      <c r="S2476" s="2" t="str">
        <f t="shared" si="270"/>
        <v>music</v>
      </c>
      <c r="T2476" s="2" t="str">
        <f t="shared" si="271"/>
        <v>indie rock</v>
      </c>
      <c r="U2476" s="2">
        <f t="shared" si="272"/>
        <v>45</v>
      </c>
    </row>
    <row r="2477" spans="1:21" ht="30" x14ac:dyDescent="0.25">
      <c r="A2477" s="2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0">
        <f t="shared" si="266"/>
        <v>40369.916666666664</v>
      </c>
      <c r="K2477" s="4">
        <v>1273647255</v>
      </c>
      <c r="L2477" s="10">
        <f t="shared" si="267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4">
        <f t="shared" si="268"/>
        <v>105</v>
      </c>
      <c r="R2477" s="6">
        <f t="shared" si="269"/>
        <v>32.32</v>
      </c>
      <c r="S2477" s="2" t="str">
        <f t="shared" si="270"/>
        <v>music</v>
      </c>
      <c r="T2477" s="2" t="str">
        <f t="shared" si="271"/>
        <v>indie rock</v>
      </c>
      <c r="U2477" s="2">
        <f t="shared" si="272"/>
        <v>59.628993055550382</v>
      </c>
    </row>
    <row r="2478" spans="1:21" ht="45" x14ac:dyDescent="0.25">
      <c r="A2478" s="2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0">
        <f t="shared" si="266"/>
        <v>41946.370023148149</v>
      </c>
      <c r="K2478" s="4">
        <v>1412149970</v>
      </c>
      <c r="L2478" s="10">
        <f t="shared" si="267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4">
        <f t="shared" si="268"/>
        <v>106</v>
      </c>
      <c r="R2478" s="6">
        <f t="shared" si="269"/>
        <v>61.1</v>
      </c>
      <c r="S2478" s="2" t="str">
        <f t="shared" si="270"/>
        <v>music</v>
      </c>
      <c r="T2478" s="2" t="str">
        <f t="shared" si="271"/>
        <v>indie rock</v>
      </c>
      <c r="U2478" s="2">
        <f t="shared" si="272"/>
        <v>33.041666666671517</v>
      </c>
    </row>
    <row r="2479" spans="1:21" ht="30" x14ac:dyDescent="0.25">
      <c r="A2479" s="2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0">
        <f t="shared" si="266"/>
        <v>41133.691493055558</v>
      </c>
      <c r="K2479" s="4">
        <v>1340901345</v>
      </c>
      <c r="L2479" s="10">
        <f t="shared" si="267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4">
        <f t="shared" si="268"/>
        <v>172</v>
      </c>
      <c r="R2479" s="6">
        <f t="shared" si="269"/>
        <v>31.34</v>
      </c>
      <c r="S2479" s="2" t="str">
        <f t="shared" si="270"/>
        <v>music</v>
      </c>
      <c r="T2479" s="2" t="str">
        <f t="shared" si="271"/>
        <v>indie rock</v>
      </c>
      <c r="U2479" s="2">
        <f t="shared" si="272"/>
        <v>45</v>
      </c>
    </row>
    <row r="2480" spans="1:21" ht="60" x14ac:dyDescent="0.25">
      <c r="A2480" s="2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0">
        <f t="shared" si="266"/>
        <v>41287.950381944444</v>
      </c>
      <c r="K2480" s="4">
        <v>1355525313</v>
      </c>
      <c r="L2480" s="10">
        <f t="shared" si="267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4">
        <f t="shared" si="268"/>
        <v>128</v>
      </c>
      <c r="R2480" s="6">
        <f t="shared" si="269"/>
        <v>129.11000000000001</v>
      </c>
      <c r="S2480" s="2" t="str">
        <f t="shared" si="270"/>
        <v>music</v>
      </c>
      <c r="T2480" s="2" t="str">
        <f t="shared" si="271"/>
        <v>indie rock</v>
      </c>
      <c r="U2480" s="2">
        <f t="shared" si="272"/>
        <v>30</v>
      </c>
    </row>
    <row r="2481" spans="1:21" ht="45" x14ac:dyDescent="0.25">
      <c r="A2481" s="2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0">
        <f t="shared" si="266"/>
        <v>41118.083333333336</v>
      </c>
      <c r="K2481" s="4">
        <v>1342545994</v>
      </c>
      <c r="L2481" s="10">
        <f t="shared" si="267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4">
        <f t="shared" si="268"/>
        <v>134</v>
      </c>
      <c r="R2481" s="6">
        <f t="shared" si="269"/>
        <v>25.02</v>
      </c>
      <c r="S2481" s="2" t="str">
        <f t="shared" si="270"/>
        <v>music</v>
      </c>
      <c r="T2481" s="2" t="str">
        <f t="shared" si="271"/>
        <v>indie rock</v>
      </c>
      <c r="U2481" s="2">
        <f t="shared" si="272"/>
        <v>10.356550925927877</v>
      </c>
    </row>
    <row r="2482" spans="1:21" ht="60" x14ac:dyDescent="0.25">
      <c r="A2482" s="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0">
        <f t="shared" si="266"/>
        <v>42287.936157407406</v>
      </c>
      <c r="K2482" s="4">
        <v>1439332084</v>
      </c>
      <c r="L2482" s="10">
        <f t="shared" si="267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4">
        <f t="shared" si="268"/>
        <v>100</v>
      </c>
      <c r="R2482" s="6">
        <f t="shared" si="269"/>
        <v>250</v>
      </c>
      <c r="S2482" s="2" t="str">
        <f t="shared" si="270"/>
        <v>music</v>
      </c>
      <c r="T2482" s="2" t="str">
        <f t="shared" si="271"/>
        <v>indie rock</v>
      </c>
      <c r="U2482" s="2">
        <f t="shared" si="272"/>
        <v>60</v>
      </c>
    </row>
    <row r="2483" spans="1:21" ht="60" x14ac:dyDescent="0.25">
      <c r="A2483" s="2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0">
        <f t="shared" si="266"/>
        <v>41029.645925925928</v>
      </c>
      <c r="K2483" s="4">
        <v>1333207808</v>
      </c>
      <c r="L2483" s="10">
        <f t="shared" si="267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4">
        <f t="shared" si="268"/>
        <v>113</v>
      </c>
      <c r="R2483" s="6">
        <f t="shared" si="269"/>
        <v>47.54</v>
      </c>
      <c r="S2483" s="2" t="str">
        <f t="shared" si="270"/>
        <v>music</v>
      </c>
      <c r="T2483" s="2" t="str">
        <f t="shared" si="271"/>
        <v>indie rock</v>
      </c>
      <c r="U2483" s="2">
        <f t="shared" si="272"/>
        <v>30</v>
      </c>
    </row>
    <row r="2484" spans="1:21" ht="60" x14ac:dyDescent="0.25">
      <c r="A2484" s="2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0">
        <f t="shared" si="266"/>
        <v>40756.782210648147</v>
      </c>
      <c r="K2484" s="4">
        <v>1308336383</v>
      </c>
      <c r="L2484" s="10">
        <f t="shared" si="267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4">
        <f t="shared" si="268"/>
        <v>101</v>
      </c>
      <c r="R2484" s="6">
        <f t="shared" si="269"/>
        <v>40.04</v>
      </c>
      <c r="S2484" s="2" t="str">
        <f t="shared" si="270"/>
        <v>music</v>
      </c>
      <c r="T2484" s="2" t="str">
        <f t="shared" si="271"/>
        <v>indie rock</v>
      </c>
      <c r="U2484" s="2">
        <f t="shared" si="272"/>
        <v>45</v>
      </c>
    </row>
    <row r="2485" spans="1:21" ht="45" x14ac:dyDescent="0.25">
      <c r="A2485" s="2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0">
        <f t="shared" si="266"/>
        <v>41030.708368055559</v>
      </c>
      <c r="K2485" s="4">
        <v>1330711203</v>
      </c>
      <c r="L2485" s="10">
        <f t="shared" si="267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4">
        <f t="shared" si="268"/>
        <v>114</v>
      </c>
      <c r="R2485" s="6">
        <f t="shared" si="269"/>
        <v>65.84</v>
      </c>
      <c r="S2485" s="2" t="str">
        <f t="shared" si="270"/>
        <v>music</v>
      </c>
      <c r="T2485" s="2" t="str">
        <f t="shared" si="271"/>
        <v>indie rock</v>
      </c>
      <c r="U2485" s="2">
        <f t="shared" si="272"/>
        <v>59.958333333335759</v>
      </c>
    </row>
    <row r="2486" spans="1:21" ht="60" x14ac:dyDescent="0.25">
      <c r="A2486" s="2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0">
        <f t="shared" si="266"/>
        <v>40801.916701388887</v>
      </c>
      <c r="K2486" s="4">
        <v>1313532003</v>
      </c>
      <c r="L2486" s="10">
        <f t="shared" si="267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4">
        <f t="shared" si="268"/>
        <v>120</v>
      </c>
      <c r="R2486" s="6">
        <f t="shared" si="269"/>
        <v>46.4</v>
      </c>
      <c r="S2486" s="2" t="str">
        <f t="shared" si="270"/>
        <v>music</v>
      </c>
      <c r="T2486" s="2" t="str">
        <f t="shared" si="271"/>
        <v>indie rock</v>
      </c>
      <c r="U2486" s="2">
        <f t="shared" si="272"/>
        <v>30</v>
      </c>
    </row>
    <row r="2487" spans="1:21" ht="60" x14ac:dyDescent="0.25">
      <c r="A2487" s="2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0">
        <f t="shared" si="266"/>
        <v>40828.998599537037</v>
      </c>
      <c r="K2487" s="4">
        <v>1315439879</v>
      </c>
      <c r="L2487" s="10">
        <f t="shared" si="267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4">
        <f t="shared" si="268"/>
        <v>104</v>
      </c>
      <c r="R2487" s="6">
        <f t="shared" si="269"/>
        <v>50.37</v>
      </c>
      <c r="S2487" s="2" t="str">
        <f t="shared" si="270"/>
        <v>music</v>
      </c>
      <c r="T2487" s="2" t="str">
        <f t="shared" si="271"/>
        <v>indie rock</v>
      </c>
      <c r="U2487" s="2">
        <f t="shared" si="272"/>
        <v>35</v>
      </c>
    </row>
    <row r="2488" spans="1:21" ht="60" x14ac:dyDescent="0.25">
      <c r="A2488" s="2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0">
        <f t="shared" si="266"/>
        <v>41021.708055555559</v>
      </c>
      <c r="K2488" s="4">
        <v>1332521976</v>
      </c>
      <c r="L2488" s="10">
        <f t="shared" si="267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4">
        <f t="shared" si="268"/>
        <v>266</v>
      </c>
      <c r="R2488" s="6">
        <f t="shared" si="269"/>
        <v>26.57</v>
      </c>
      <c r="S2488" s="2" t="str">
        <f t="shared" si="270"/>
        <v>music</v>
      </c>
      <c r="T2488" s="2" t="str">
        <f t="shared" si="271"/>
        <v>indie rock</v>
      </c>
      <c r="U2488" s="2">
        <f t="shared" si="272"/>
        <v>30</v>
      </c>
    </row>
    <row r="2489" spans="1:21" ht="45" x14ac:dyDescent="0.25">
      <c r="A2489" s="2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0">
        <f t="shared" si="266"/>
        <v>41056.083298611113</v>
      </c>
      <c r="K2489" s="4">
        <v>1335491997</v>
      </c>
      <c r="L2489" s="10">
        <f t="shared" si="267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4">
        <f t="shared" si="268"/>
        <v>101</v>
      </c>
      <c r="R2489" s="6">
        <f t="shared" si="269"/>
        <v>39.49</v>
      </c>
      <c r="S2489" s="2" t="str">
        <f t="shared" si="270"/>
        <v>music</v>
      </c>
      <c r="T2489" s="2" t="str">
        <f t="shared" si="271"/>
        <v>indie rock</v>
      </c>
      <c r="U2489" s="2">
        <f t="shared" si="272"/>
        <v>30</v>
      </c>
    </row>
    <row r="2490" spans="1:21" ht="60" x14ac:dyDescent="0.25">
      <c r="A2490" s="2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0">
        <f t="shared" si="266"/>
        <v>40863.674861111111</v>
      </c>
      <c r="K2490" s="4">
        <v>1318864308</v>
      </c>
      <c r="L2490" s="10">
        <f t="shared" si="267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4">
        <f t="shared" si="268"/>
        <v>107</v>
      </c>
      <c r="R2490" s="6">
        <f t="shared" si="269"/>
        <v>49.25</v>
      </c>
      <c r="S2490" s="2" t="str">
        <f t="shared" si="270"/>
        <v>music</v>
      </c>
      <c r="T2490" s="2" t="str">
        <f t="shared" si="271"/>
        <v>indie rock</v>
      </c>
      <c r="U2490" s="2">
        <f t="shared" si="272"/>
        <v>30.041666666664241</v>
      </c>
    </row>
    <row r="2491" spans="1:21" ht="60" x14ac:dyDescent="0.25">
      <c r="A2491" s="2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0">
        <f t="shared" si="266"/>
        <v>41403.690266203703</v>
      </c>
      <c r="K2491" s="4">
        <v>1365525239</v>
      </c>
      <c r="L2491" s="10">
        <f t="shared" si="267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4">
        <f t="shared" si="268"/>
        <v>134</v>
      </c>
      <c r="R2491" s="6">
        <f t="shared" si="269"/>
        <v>62.38</v>
      </c>
      <c r="S2491" s="2" t="str">
        <f t="shared" si="270"/>
        <v>music</v>
      </c>
      <c r="T2491" s="2" t="str">
        <f t="shared" si="271"/>
        <v>indie rock</v>
      </c>
      <c r="U2491" s="2">
        <f t="shared" si="272"/>
        <v>30</v>
      </c>
    </row>
    <row r="2492" spans="1:21" ht="45" x14ac:dyDescent="0.25">
      <c r="A2492" s="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0">
        <f t="shared" si="266"/>
        <v>41083.227731481478</v>
      </c>
      <c r="K2492" s="4">
        <v>1335245276</v>
      </c>
      <c r="L2492" s="10">
        <f t="shared" si="267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4">
        <f t="shared" si="268"/>
        <v>122</v>
      </c>
      <c r="R2492" s="6">
        <f t="shared" si="269"/>
        <v>37.94</v>
      </c>
      <c r="S2492" s="2" t="str">
        <f t="shared" si="270"/>
        <v>music</v>
      </c>
      <c r="T2492" s="2" t="str">
        <f t="shared" si="271"/>
        <v>indie rock</v>
      </c>
      <c r="U2492" s="2">
        <f t="shared" si="272"/>
        <v>60</v>
      </c>
    </row>
    <row r="2493" spans="1:21" ht="60" x14ac:dyDescent="0.25">
      <c r="A2493" s="2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0">
        <f t="shared" si="266"/>
        <v>40559.07708333333</v>
      </c>
      <c r="K2493" s="4">
        <v>1293739714</v>
      </c>
      <c r="L2493" s="10">
        <f t="shared" si="267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4">
        <f t="shared" si="268"/>
        <v>104</v>
      </c>
      <c r="R2493" s="6">
        <f t="shared" si="269"/>
        <v>51.6</v>
      </c>
      <c r="S2493" s="2" t="str">
        <f t="shared" si="270"/>
        <v>music</v>
      </c>
      <c r="T2493" s="2" t="str">
        <f t="shared" si="271"/>
        <v>indie rock</v>
      </c>
      <c r="U2493" s="2">
        <f t="shared" si="272"/>
        <v>16.237800925919146</v>
      </c>
    </row>
    <row r="2494" spans="1:21" ht="30" x14ac:dyDescent="0.25">
      <c r="A2494" s="2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0">
        <f t="shared" si="266"/>
        <v>41076.415972222225</v>
      </c>
      <c r="K2494" s="4">
        <v>1335397188</v>
      </c>
      <c r="L2494" s="10">
        <f t="shared" si="267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4">
        <f t="shared" si="268"/>
        <v>125</v>
      </c>
      <c r="R2494" s="6">
        <f t="shared" si="269"/>
        <v>27.78</v>
      </c>
      <c r="S2494" s="2" t="str">
        <f t="shared" si="270"/>
        <v>music</v>
      </c>
      <c r="T2494" s="2" t="str">
        <f t="shared" si="271"/>
        <v>indie rock</v>
      </c>
      <c r="U2494" s="2">
        <f t="shared" si="272"/>
        <v>51.430000000000291</v>
      </c>
    </row>
    <row r="2495" spans="1:21" ht="60" x14ac:dyDescent="0.25">
      <c r="A2495" s="2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0">
        <f t="shared" si="266"/>
        <v>41393.168287037035</v>
      </c>
      <c r="K2495" s="4">
        <v>1363320140</v>
      </c>
      <c r="L2495" s="10">
        <f t="shared" si="267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4">
        <f t="shared" si="268"/>
        <v>129</v>
      </c>
      <c r="R2495" s="6">
        <f t="shared" si="269"/>
        <v>99.38</v>
      </c>
      <c r="S2495" s="2" t="str">
        <f t="shared" si="270"/>
        <v>music</v>
      </c>
      <c r="T2495" s="2" t="str">
        <f t="shared" si="271"/>
        <v>indie rock</v>
      </c>
      <c r="U2495" s="2">
        <f t="shared" si="272"/>
        <v>45</v>
      </c>
    </row>
    <row r="2496" spans="1:21" ht="45" x14ac:dyDescent="0.25">
      <c r="A2496" s="2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0">
        <f t="shared" si="266"/>
        <v>41052.645185185182</v>
      </c>
      <c r="K2496" s="4">
        <v>1335194944</v>
      </c>
      <c r="L2496" s="10">
        <f t="shared" si="267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4">
        <f t="shared" si="268"/>
        <v>102</v>
      </c>
      <c r="R2496" s="6">
        <f t="shared" si="269"/>
        <v>38.85</v>
      </c>
      <c r="S2496" s="2" t="str">
        <f t="shared" si="270"/>
        <v>music</v>
      </c>
      <c r="T2496" s="2" t="str">
        <f t="shared" si="271"/>
        <v>indie rock</v>
      </c>
      <c r="U2496" s="2">
        <f t="shared" si="272"/>
        <v>30</v>
      </c>
    </row>
    <row r="2497" spans="1:21" ht="45" x14ac:dyDescent="0.25">
      <c r="A2497" s="2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0">
        <f t="shared" si="266"/>
        <v>41066.946469907409</v>
      </c>
      <c r="K2497" s="4">
        <v>1336430575</v>
      </c>
      <c r="L2497" s="10">
        <f t="shared" si="267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4">
        <f t="shared" si="268"/>
        <v>128</v>
      </c>
      <c r="R2497" s="6">
        <f t="shared" si="269"/>
        <v>45.55</v>
      </c>
      <c r="S2497" s="2" t="str">
        <f t="shared" si="270"/>
        <v>music</v>
      </c>
      <c r="T2497" s="2" t="str">
        <f t="shared" si="271"/>
        <v>indie rock</v>
      </c>
      <c r="U2497" s="2">
        <f t="shared" si="272"/>
        <v>30</v>
      </c>
    </row>
    <row r="2498" spans="1:21" ht="30" x14ac:dyDescent="0.25">
      <c r="A2498" s="2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0">
        <f t="shared" si="266"/>
        <v>41362.954768518517</v>
      </c>
      <c r="K2498" s="4">
        <v>1361577292</v>
      </c>
      <c r="L2498" s="10">
        <f t="shared" si="267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4">
        <f t="shared" si="268"/>
        <v>100</v>
      </c>
      <c r="R2498" s="6">
        <f t="shared" si="269"/>
        <v>600</v>
      </c>
      <c r="S2498" s="2" t="str">
        <f t="shared" si="270"/>
        <v>music</v>
      </c>
      <c r="T2498" s="2" t="str">
        <f t="shared" si="271"/>
        <v>indie rock</v>
      </c>
      <c r="U2498" s="2">
        <f t="shared" si="272"/>
        <v>34.958333333328483</v>
      </c>
    </row>
    <row r="2499" spans="1:21" ht="45" x14ac:dyDescent="0.25">
      <c r="A2499" s="2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0">
        <f t="shared" ref="J2499:J2562" si="273">(((I2499/60)/60)/24)+DATE(1970,1,1)</f>
        <v>40760.878912037035</v>
      </c>
      <c r="K2499" s="4">
        <v>1309986338</v>
      </c>
      <c r="L2499" s="10">
        <f t="shared" ref="L2499:L2562" si="274">(((K2499/60)/60)/24)+DATE(1970,1,1)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4">
        <f t="shared" ref="Q2499:Q2562" si="275">ROUNDUP((E2499/D2499)*100,0)</f>
        <v>113</v>
      </c>
      <c r="R2499" s="6">
        <f t="shared" ref="R2499:R2562" si="276">IF(E2499&lt;&gt;0,ROUND(E2499/N2499,2),0)</f>
        <v>80.55</v>
      </c>
      <c r="S2499" s="2" t="str">
        <f t="shared" ref="S2499:S2562" si="277">LEFT(P2499,SEARCH("/",P2499,1)-1)</f>
        <v>music</v>
      </c>
      <c r="T2499" s="2" t="str">
        <f t="shared" ref="T2499:T2562" si="278">RIGHT(P2499,LEN(P2499)-SEARCH("/",P2499,1))</f>
        <v>indie rock</v>
      </c>
      <c r="U2499" s="2">
        <f t="shared" ref="U2499:U2562" si="279">J2499-L2499</f>
        <v>30</v>
      </c>
    </row>
    <row r="2500" spans="1:21" ht="45" x14ac:dyDescent="0.25">
      <c r="A2500" s="2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0">
        <f t="shared" si="273"/>
        <v>42031.967442129629</v>
      </c>
      <c r="K2500" s="4">
        <v>1421190787</v>
      </c>
      <c r="L2500" s="10">
        <f t="shared" si="274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4">
        <f t="shared" si="275"/>
        <v>106</v>
      </c>
      <c r="R2500" s="6">
        <f t="shared" si="276"/>
        <v>52.8</v>
      </c>
      <c r="S2500" s="2" t="str">
        <f t="shared" si="277"/>
        <v>music</v>
      </c>
      <c r="T2500" s="2" t="str">
        <f t="shared" si="278"/>
        <v>indie rock</v>
      </c>
      <c r="U2500" s="2">
        <f t="shared" si="279"/>
        <v>14</v>
      </c>
    </row>
    <row r="2501" spans="1:21" ht="60" x14ac:dyDescent="0.25">
      <c r="A2501" s="2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0">
        <f t="shared" si="273"/>
        <v>41274.75</v>
      </c>
      <c r="K2501" s="4">
        <v>1352820837</v>
      </c>
      <c r="L2501" s="10">
        <f t="shared" si="274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4">
        <f t="shared" si="275"/>
        <v>203</v>
      </c>
      <c r="R2501" s="6">
        <f t="shared" si="276"/>
        <v>47.68</v>
      </c>
      <c r="S2501" s="2" t="str">
        <f t="shared" si="277"/>
        <v>music</v>
      </c>
      <c r="T2501" s="2" t="str">
        <f t="shared" si="278"/>
        <v>indie rock</v>
      </c>
      <c r="U2501" s="2">
        <f t="shared" si="279"/>
        <v>48.101423611115024</v>
      </c>
    </row>
    <row r="2502" spans="1:21" ht="45" x14ac:dyDescent="0.25">
      <c r="A2502" s="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0">
        <f t="shared" si="273"/>
        <v>41083.772858796299</v>
      </c>
      <c r="K2502" s="4">
        <v>1337884375</v>
      </c>
      <c r="L2502" s="10">
        <f t="shared" si="274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4">
        <f t="shared" si="275"/>
        <v>114</v>
      </c>
      <c r="R2502" s="6">
        <f t="shared" si="276"/>
        <v>23.45</v>
      </c>
      <c r="S2502" s="2" t="str">
        <f t="shared" si="277"/>
        <v>music</v>
      </c>
      <c r="T2502" s="2" t="str">
        <f t="shared" si="278"/>
        <v>indie rock</v>
      </c>
      <c r="U2502" s="2">
        <f t="shared" si="279"/>
        <v>30</v>
      </c>
    </row>
    <row r="2503" spans="1:21" ht="60" x14ac:dyDescent="0.25">
      <c r="A2503" s="2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0">
        <f t="shared" si="273"/>
        <v>42274.776666666665</v>
      </c>
      <c r="K2503" s="4">
        <v>1440787104</v>
      </c>
      <c r="L2503" s="10">
        <f t="shared" si="274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4">
        <f t="shared" si="275"/>
        <v>3</v>
      </c>
      <c r="R2503" s="6">
        <f t="shared" si="276"/>
        <v>40.14</v>
      </c>
      <c r="S2503" s="2" t="str">
        <f t="shared" si="277"/>
        <v>food</v>
      </c>
      <c r="T2503" s="2" t="str">
        <f t="shared" si="278"/>
        <v>restaurants</v>
      </c>
      <c r="U2503" s="2">
        <f t="shared" si="279"/>
        <v>30</v>
      </c>
    </row>
    <row r="2504" spans="1:21" ht="60" x14ac:dyDescent="0.25">
      <c r="A2504" s="2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0">
        <f t="shared" si="273"/>
        <v>41903.825439814813</v>
      </c>
      <c r="K2504" s="4">
        <v>1407440918</v>
      </c>
      <c r="L2504" s="10">
        <f t="shared" si="274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4">
        <f t="shared" si="275"/>
        <v>1</v>
      </c>
      <c r="R2504" s="6">
        <f t="shared" si="276"/>
        <v>17.2</v>
      </c>
      <c r="S2504" s="2" t="str">
        <f t="shared" si="277"/>
        <v>food</v>
      </c>
      <c r="T2504" s="2" t="str">
        <f t="shared" si="278"/>
        <v>restaurants</v>
      </c>
      <c r="U2504" s="2">
        <f t="shared" si="279"/>
        <v>45</v>
      </c>
    </row>
    <row r="2505" spans="1:21" ht="60" x14ac:dyDescent="0.25">
      <c r="A2505" s="2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0">
        <f t="shared" si="273"/>
        <v>42528.879166666666</v>
      </c>
      <c r="K2505" s="4">
        <v>1462743308</v>
      </c>
      <c r="L2505" s="10">
        <f t="shared" si="274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4">
        <f t="shared" si="275"/>
        <v>0</v>
      </c>
      <c r="R2505" s="6">
        <f t="shared" si="276"/>
        <v>0</v>
      </c>
      <c r="S2505" s="2" t="str">
        <f t="shared" si="277"/>
        <v>food</v>
      </c>
      <c r="T2505" s="2" t="str">
        <f t="shared" si="278"/>
        <v>restaurants</v>
      </c>
      <c r="U2505" s="2">
        <f t="shared" si="279"/>
        <v>29.97976851851854</v>
      </c>
    </row>
    <row r="2506" spans="1:21" ht="45" x14ac:dyDescent="0.25">
      <c r="A2506" s="2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0">
        <f t="shared" si="273"/>
        <v>41958.057106481487</v>
      </c>
      <c r="K2506" s="4">
        <v>1413418934</v>
      </c>
      <c r="L2506" s="10">
        <f t="shared" si="274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4">
        <f t="shared" si="275"/>
        <v>0</v>
      </c>
      <c r="R2506" s="6">
        <f t="shared" si="276"/>
        <v>0</v>
      </c>
      <c r="S2506" s="2" t="str">
        <f t="shared" si="277"/>
        <v>food</v>
      </c>
      <c r="T2506" s="2" t="str">
        <f t="shared" si="278"/>
        <v>restaurants</v>
      </c>
      <c r="U2506" s="2">
        <f t="shared" si="279"/>
        <v>30.041666666671517</v>
      </c>
    </row>
    <row r="2507" spans="1:21" ht="60" x14ac:dyDescent="0.25">
      <c r="A2507" s="2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0">
        <f t="shared" si="273"/>
        <v>42077.014074074075</v>
      </c>
      <c r="K2507" s="4">
        <v>1423704016</v>
      </c>
      <c r="L2507" s="10">
        <f t="shared" si="274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4">
        <f t="shared" si="275"/>
        <v>0</v>
      </c>
      <c r="R2507" s="6">
        <f t="shared" si="276"/>
        <v>0</v>
      </c>
      <c r="S2507" s="2" t="str">
        <f t="shared" si="277"/>
        <v>food</v>
      </c>
      <c r="T2507" s="2" t="str">
        <f t="shared" si="278"/>
        <v>restaurants</v>
      </c>
      <c r="U2507" s="2">
        <f t="shared" si="279"/>
        <v>29.958333333335759</v>
      </c>
    </row>
    <row r="2508" spans="1:21" ht="60" x14ac:dyDescent="0.25">
      <c r="A2508" s="2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0">
        <f t="shared" si="273"/>
        <v>42280.875</v>
      </c>
      <c r="K2508" s="4">
        <v>1441955269</v>
      </c>
      <c r="L2508" s="10">
        <f t="shared" si="274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4">
        <f t="shared" si="275"/>
        <v>1</v>
      </c>
      <c r="R2508" s="6">
        <f t="shared" si="276"/>
        <v>15</v>
      </c>
      <c r="S2508" s="2" t="str">
        <f t="shared" si="277"/>
        <v>food</v>
      </c>
      <c r="T2508" s="2" t="str">
        <f t="shared" si="278"/>
        <v>restaurants</v>
      </c>
      <c r="U2508" s="2">
        <f t="shared" si="279"/>
        <v>22.577905092592118</v>
      </c>
    </row>
    <row r="2509" spans="1:21" x14ac:dyDescent="0.25">
      <c r="A2509" s="2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0">
        <f t="shared" si="273"/>
        <v>42135.072962962964</v>
      </c>
      <c r="K2509" s="4">
        <v>1428716704</v>
      </c>
      <c r="L2509" s="10">
        <f t="shared" si="274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4">
        <f t="shared" si="275"/>
        <v>0</v>
      </c>
      <c r="R2509" s="6">
        <f t="shared" si="276"/>
        <v>0</v>
      </c>
      <c r="S2509" s="2" t="str">
        <f t="shared" si="277"/>
        <v>food</v>
      </c>
      <c r="T2509" s="2" t="str">
        <f t="shared" si="278"/>
        <v>restaurants</v>
      </c>
      <c r="U2509" s="2">
        <f t="shared" si="279"/>
        <v>30</v>
      </c>
    </row>
    <row r="2510" spans="1:21" ht="60" x14ac:dyDescent="0.25">
      <c r="A2510" s="2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0">
        <f t="shared" si="273"/>
        <v>41865.951782407406</v>
      </c>
      <c r="K2510" s="4">
        <v>1405464634</v>
      </c>
      <c r="L2510" s="10">
        <f t="shared" si="274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4">
        <f t="shared" si="275"/>
        <v>0</v>
      </c>
      <c r="R2510" s="6">
        <f t="shared" si="276"/>
        <v>0</v>
      </c>
      <c r="S2510" s="2" t="str">
        <f t="shared" si="277"/>
        <v>food</v>
      </c>
      <c r="T2510" s="2" t="str">
        <f t="shared" si="278"/>
        <v>restaurants</v>
      </c>
      <c r="U2510" s="2">
        <f t="shared" si="279"/>
        <v>30</v>
      </c>
    </row>
    <row r="2511" spans="1:21" ht="60" x14ac:dyDescent="0.25">
      <c r="A2511" s="2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0">
        <f t="shared" si="273"/>
        <v>42114.767928240741</v>
      </c>
      <c r="K2511" s="4">
        <v>1424719549</v>
      </c>
      <c r="L2511" s="10">
        <f t="shared" si="274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4">
        <f t="shared" si="275"/>
        <v>2</v>
      </c>
      <c r="R2511" s="6">
        <f t="shared" si="276"/>
        <v>35.71</v>
      </c>
      <c r="S2511" s="2" t="str">
        <f t="shared" si="277"/>
        <v>food</v>
      </c>
      <c r="T2511" s="2" t="str">
        <f t="shared" si="278"/>
        <v>restaurants</v>
      </c>
      <c r="U2511" s="2">
        <f t="shared" si="279"/>
        <v>55.958333333335759</v>
      </c>
    </row>
    <row r="2512" spans="1:21" ht="60" x14ac:dyDescent="0.25">
      <c r="A2512" s="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0">
        <f t="shared" si="273"/>
        <v>42138.997361111105</v>
      </c>
      <c r="K2512" s="4">
        <v>1426463772</v>
      </c>
      <c r="L2512" s="10">
        <f t="shared" si="274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4">
        <f t="shared" si="275"/>
        <v>1</v>
      </c>
      <c r="R2512" s="6">
        <f t="shared" si="276"/>
        <v>37.5</v>
      </c>
      <c r="S2512" s="2" t="str">
        <f t="shared" si="277"/>
        <v>food</v>
      </c>
      <c r="T2512" s="2" t="str">
        <f t="shared" si="278"/>
        <v>restaurants</v>
      </c>
      <c r="U2512" s="2">
        <f t="shared" si="279"/>
        <v>60</v>
      </c>
    </row>
    <row r="2513" spans="1:21" ht="45" x14ac:dyDescent="0.25">
      <c r="A2513" s="2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0">
        <f t="shared" si="273"/>
        <v>42401.446909722217</v>
      </c>
      <c r="K2513" s="4">
        <v>1451731413</v>
      </c>
      <c r="L2513" s="10">
        <f t="shared" si="274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4">
        <f t="shared" si="275"/>
        <v>0</v>
      </c>
      <c r="R2513" s="6">
        <f t="shared" si="276"/>
        <v>0</v>
      </c>
      <c r="S2513" s="2" t="str">
        <f t="shared" si="277"/>
        <v>food</v>
      </c>
      <c r="T2513" s="2" t="str">
        <f t="shared" si="278"/>
        <v>restaurants</v>
      </c>
      <c r="U2513" s="2">
        <f t="shared" si="279"/>
        <v>30</v>
      </c>
    </row>
    <row r="2514" spans="1:21" ht="45" x14ac:dyDescent="0.25">
      <c r="A2514" s="2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0">
        <f t="shared" si="273"/>
        <v>41986.876863425925</v>
      </c>
      <c r="K2514" s="4">
        <v>1417208561</v>
      </c>
      <c r="L2514" s="10">
        <f t="shared" si="274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4">
        <f t="shared" si="275"/>
        <v>0</v>
      </c>
      <c r="R2514" s="6">
        <f t="shared" si="276"/>
        <v>0</v>
      </c>
      <c r="S2514" s="2" t="str">
        <f t="shared" si="277"/>
        <v>food</v>
      </c>
      <c r="T2514" s="2" t="str">
        <f t="shared" si="278"/>
        <v>restaurants</v>
      </c>
      <c r="U2514" s="2">
        <f t="shared" si="279"/>
        <v>15</v>
      </c>
    </row>
    <row r="2515" spans="1:21" ht="60" x14ac:dyDescent="0.25">
      <c r="A2515" s="2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0">
        <f t="shared" si="273"/>
        <v>42792.00681712963</v>
      </c>
      <c r="K2515" s="4">
        <v>1482883789</v>
      </c>
      <c r="L2515" s="10">
        <f t="shared" si="274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4">
        <f t="shared" si="275"/>
        <v>0</v>
      </c>
      <c r="R2515" s="6">
        <f t="shared" si="276"/>
        <v>0</v>
      </c>
      <c r="S2515" s="2" t="str">
        <f t="shared" si="277"/>
        <v>food</v>
      </c>
      <c r="T2515" s="2" t="str">
        <f t="shared" si="278"/>
        <v>restaurants</v>
      </c>
      <c r="U2515" s="2">
        <f t="shared" si="279"/>
        <v>60</v>
      </c>
    </row>
    <row r="2516" spans="1:21" ht="60" x14ac:dyDescent="0.25">
      <c r="A2516" s="2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0">
        <f t="shared" si="273"/>
        <v>41871.389780092592</v>
      </c>
      <c r="K2516" s="4">
        <v>1407057677</v>
      </c>
      <c r="L2516" s="10">
        <f t="shared" si="274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4">
        <f t="shared" si="275"/>
        <v>2</v>
      </c>
      <c r="R2516" s="6">
        <f t="shared" si="276"/>
        <v>52.5</v>
      </c>
      <c r="S2516" s="2" t="str">
        <f t="shared" si="277"/>
        <v>food</v>
      </c>
      <c r="T2516" s="2" t="str">
        <f t="shared" si="278"/>
        <v>restaurants</v>
      </c>
      <c r="U2516" s="2">
        <f t="shared" si="279"/>
        <v>17</v>
      </c>
    </row>
    <row r="2517" spans="1:21" ht="60" x14ac:dyDescent="0.25">
      <c r="A2517" s="2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0">
        <f t="shared" si="273"/>
        <v>42057.839733796296</v>
      </c>
      <c r="K2517" s="4">
        <v>1422043753</v>
      </c>
      <c r="L2517" s="10">
        <f t="shared" si="274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4">
        <f t="shared" si="275"/>
        <v>19</v>
      </c>
      <c r="R2517" s="6">
        <f t="shared" si="276"/>
        <v>77.5</v>
      </c>
      <c r="S2517" s="2" t="str">
        <f t="shared" si="277"/>
        <v>food</v>
      </c>
      <c r="T2517" s="2" t="str">
        <f t="shared" si="278"/>
        <v>restaurants</v>
      </c>
      <c r="U2517" s="2">
        <f t="shared" si="279"/>
        <v>30</v>
      </c>
    </row>
    <row r="2518" spans="1:21" ht="60" x14ac:dyDescent="0.25">
      <c r="A2518" s="2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0">
        <f t="shared" si="273"/>
        <v>41972.6950462963</v>
      </c>
      <c r="K2518" s="4">
        <v>1414683652</v>
      </c>
      <c r="L2518" s="10">
        <f t="shared" si="274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4">
        <f t="shared" si="275"/>
        <v>0</v>
      </c>
      <c r="R2518" s="6">
        <f t="shared" si="276"/>
        <v>0</v>
      </c>
      <c r="S2518" s="2" t="str">
        <f t="shared" si="277"/>
        <v>food</v>
      </c>
      <c r="T2518" s="2" t="str">
        <f t="shared" si="278"/>
        <v>restaurants</v>
      </c>
      <c r="U2518" s="2">
        <f t="shared" si="279"/>
        <v>30.041666666671517</v>
      </c>
    </row>
    <row r="2519" spans="1:21" ht="60" x14ac:dyDescent="0.25">
      <c r="A2519" s="2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0">
        <f t="shared" si="273"/>
        <v>42082.760763888888</v>
      </c>
      <c r="K2519" s="4">
        <v>1424200530</v>
      </c>
      <c r="L2519" s="10">
        <f t="shared" si="274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4">
        <f t="shared" si="275"/>
        <v>10</v>
      </c>
      <c r="R2519" s="6">
        <f t="shared" si="276"/>
        <v>53.55</v>
      </c>
      <c r="S2519" s="2" t="str">
        <f t="shared" si="277"/>
        <v>food</v>
      </c>
      <c r="T2519" s="2" t="str">
        <f t="shared" si="278"/>
        <v>restaurants</v>
      </c>
      <c r="U2519" s="2">
        <f t="shared" si="279"/>
        <v>29.958333333328483</v>
      </c>
    </row>
    <row r="2520" spans="1:21" ht="45" x14ac:dyDescent="0.25">
      <c r="A2520" s="2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0">
        <f t="shared" si="273"/>
        <v>41956.722546296296</v>
      </c>
      <c r="K2520" s="4">
        <v>1413303628</v>
      </c>
      <c r="L2520" s="10">
        <f t="shared" si="274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4">
        <f t="shared" si="275"/>
        <v>0</v>
      </c>
      <c r="R2520" s="6">
        <f t="shared" si="276"/>
        <v>0</v>
      </c>
      <c r="S2520" s="2" t="str">
        <f t="shared" si="277"/>
        <v>food</v>
      </c>
      <c r="T2520" s="2" t="str">
        <f t="shared" si="278"/>
        <v>restaurants</v>
      </c>
      <c r="U2520" s="2">
        <f t="shared" si="279"/>
        <v>30.041666666664241</v>
      </c>
    </row>
    <row r="2521" spans="1:21" ht="45" x14ac:dyDescent="0.25">
      <c r="A2521" s="2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0">
        <f t="shared" si="273"/>
        <v>41839.155138888891</v>
      </c>
      <c r="K2521" s="4">
        <v>1403149404</v>
      </c>
      <c r="L2521" s="10">
        <f t="shared" si="274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4">
        <f t="shared" si="275"/>
        <v>1</v>
      </c>
      <c r="R2521" s="6">
        <f t="shared" si="276"/>
        <v>16.25</v>
      </c>
      <c r="S2521" s="2" t="str">
        <f t="shared" si="277"/>
        <v>food</v>
      </c>
      <c r="T2521" s="2" t="str">
        <f t="shared" si="278"/>
        <v>restaurants</v>
      </c>
      <c r="U2521" s="2">
        <f t="shared" si="279"/>
        <v>30</v>
      </c>
    </row>
    <row r="2522" spans="1:21" ht="60" x14ac:dyDescent="0.25">
      <c r="A2522" s="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0">
        <f t="shared" si="273"/>
        <v>42658.806249999994</v>
      </c>
      <c r="K2522" s="4">
        <v>1472567085</v>
      </c>
      <c r="L2522" s="10">
        <f t="shared" si="274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4">
        <f t="shared" si="275"/>
        <v>0</v>
      </c>
      <c r="R2522" s="6">
        <f t="shared" si="276"/>
        <v>0</v>
      </c>
      <c r="S2522" s="2" t="str">
        <f t="shared" si="277"/>
        <v>food</v>
      </c>
      <c r="T2522" s="2" t="str">
        <f t="shared" si="278"/>
        <v>restaurants</v>
      </c>
      <c r="U2522" s="2">
        <f t="shared" si="279"/>
        <v>46.205729166656965</v>
      </c>
    </row>
    <row r="2523" spans="1:21" ht="60" x14ac:dyDescent="0.25">
      <c r="A2523" s="2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0">
        <f t="shared" si="273"/>
        <v>42290.967835648145</v>
      </c>
      <c r="K2523" s="4">
        <v>1442963621</v>
      </c>
      <c r="L2523" s="10">
        <f t="shared" si="274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4">
        <f t="shared" si="275"/>
        <v>110</v>
      </c>
      <c r="R2523" s="6">
        <f t="shared" si="276"/>
        <v>103.68</v>
      </c>
      <c r="S2523" s="2" t="str">
        <f t="shared" si="277"/>
        <v>music</v>
      </c>
      <c r="T2523" s="2" t="str">
        <f t="shared" si="278"/>
        <v>classical music</v>
      </c>
      <c r="U2523" s="2">
        <f t="shared" si="279"/>
        <v>21</v>
      </c>
    </row>
    <row r="2524" spans="1:21" ht="60" x14ac:dyDescent="0.25">
      <c r="A2524" s="2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0">
        <f t="shared" si="273"/>
        <v>42482.619444444441</v>
      </c>
      <c r="K2524" s="4">
        <v>1459431960</v>
      </c>
      <c r="L2524" s="10">
        <f t="shared" si="274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4">
        <f t="shared" si="275"/>
        <v>100</v>
      </c>
      <c r="R2524" s="6">
        <f t="shared" si="276"/>
        <v>185.19</v>
      </c>
      <c r="S2524" s="2" t="str">
        <f t="shared" si="277"/>
        <v>music</v>
      </c>
      <c r="T2524" s="2" t="str">
        <f t="shared" si="278"/>
        <v>classical music</v>
      </c>
      <c r="U2524" s="2">
        <f t="shared" si="279"/>
        <v>22.045833333329938</v>
      </c>
    </row>
    <row r="2525" spans="1:21" ht="45" x14ac:dyDescent="0.25">
      <c r="A2525" s="2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0">
        <f t="shared" si="273"/>
        <v>41961.017268518524</v>
      </c>
      <c r="K2525" s="4">
        <v>1413674692</v>
      </c>
      <c r="L2525" s="10">
        <f t="shared" si="274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4">
        <f t="shared" si="275"/>
        <v>157</v>
      </c>
      <c r="R2525" s="6">
        <f t="shared" si="276"/>
        <v>54.15</v>
      </c>
      <c r="S2525" s="2" t="str">
        <f t="shared" si="277"/>
        <v>music</v>
      </c>
      <c r="T2525" s="2" t="str">
        <f t="shared" si="278"/>
        <v>classical music</v>
      </c>
      <c r="U2525" s="2">
        <f t="shared" si="279"/>
        <v>30.041666666671517</v>
      </c>
    </row>
    <row r="2526" spans="1:21" ht="45" x14ac:dyDescent="0.25">
      <c r="A2526" s="2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0">
        <f t="shared" si="273"/>
        <v>41994.1875</v>
      </c>
      <c r="K2526" s="4">
        <v>1416338557</v>
      </c>
      <c r="L2526" s="10">
        <f t="shared" si="274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4">
        <f t="shared" si="275"/>
        <v>102</v>
      </c>
      <c r="R2526" s="6">
        <f t="shared" si="276"/>
        <v>177.21</v>
      </c>
      <c r="S2526" s="2" t="str">
        <f t="shared" si="277"/>
        <v>music</v>
      </c>
      <c r="T2526" s="2" t="str">
        <f t="shared" si="278"/>
        <v>classical music</v>
      </c>
      <c r="U2526" s="2">
        <f t="shared" si="279"/>
        <v>32.380127314812853</v>
      </c>
    </row>
    <row r="2527" spans="1:21" ht="45" x14ac:dyDescent="0.25">
      <c r="A2527" s="2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0">
        <f t="shared" si="273"/>
        <v>41088.844571759262</v>
      </c>
      <c r="K2527" s="4">
        <v>1338322571</v>
      </c>
      <c r="L2527" s="10">
        <f t="shared" si="274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4">
        <f t="shared" si="275"/>
        <v>101</v>
      </c>
      <c r="R2527" s="6">
        <f t="shared" si="276"/>
        <v>100.33</v>
      </c>
      <c r="S2527" s="2" t="str">
        <f t="shared" si="277"/>
        <v>music</v>
      </c>
      <c r="T2527" s="2" t="str">
        <f t="shared" si="278"/>
        <v>classical music</v>
      </c>
      <c r="U2527" s="2">
        <f t="shared" si="279"/>
        <v>30</v>
      </c>
    </row>
    <row r="2528" spans="1:21" ht="45" x14ac:dyDescent="0.25">
      <c r="A2528" s="2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0">
        <f t="shared" si="273"/>
        <v>41981.207638888889</v>
      </c>
      <c r="K2528" s="4">
        <v>1415585474</v>
      </c>
      <c r="L2528" s="10">
        <f t="shared" si="274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4">
        <f t="shared" si="275"/>
        <v>113</v>
      </c>
      <c r="R2528" s="6">
        <f t="shared" si="276"/>
        <v>136.91</v>
      </c>
      <c r="S2528" s="2" t="str">
        <f t="shared" si="277"/>
        <v>music</v>
      </c>
      <c r="T2528" s="2" t="str">
        <f t="shared" si="278"/>
        <v>classical music</v>
      </c>
      <c r="U2528" s="2">
        <f t="shared" si="279"/>
        <v>28.116504629630072</v>
      </c>
    </row>
    <row r="2529" spans="1:21" ht="45" x14ac:dyDescent="0.25">
      <c r="A2529" s="2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0">
        <f t="shared" si="273"/>
        <v>41565.165972222225</v>
      </c>
      <c r="K2529" s="4">
        <v>1380477691</v>
      </c>
      <c r="L2529" s="10">
        <f t="shared" si="274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4">
        <f t="shared" si="275"/>
        <v>103</v>
      </c>
      <c r="R2529" s="6">
        <f t="shared" si="276"/>
        <v>57.54</v>
      </c>
      <c r="S2529" s="2" t="str">
        <f t="shared" si="277"/>
        <v>music</v>
      </c>
      <c r="T2529" s="2" t="str">
        <f t="shared" si="278"/>
        <v>classical music</v>
      </c>
      <c r="U2529" s="2">
        <f t="shared" si="279"/>
        <v>18.414918981485243</v>
      </c>
    </row>
    <row r="2530" spans="1:21" ht="60" x14ac:dyDescent="0.25">
      <c r="A2530" s="2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0">
        <f t="shared" si="273"/>
        <v>42236.458333333328</v>
      </c>
      <c r="K2530" s="4">
        <v>1438459303</v>
      </c>
      <c r="L2530" s="10">
        <f t="shared" si="274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4">
        <f t="shared" si="275"/>
        <v>108</v>
      </c>
      <c r="R2530" s="6">
        <f t="shared" si="276"/>
        <v>52.96</v>
      </c>
      <c r="S2530" s="2" t="str">
        <f t="shared" si="277"/>
        <v>music</v>
      </c>
      <c r="T2530" s="2" t="str">
        <f t="shared" si="278"/>
        <v>classical music</v>
      </c>
      <c r="U2530" s="2">
        <f t="shared" si="279"/>
        <v>18.623807870360906</v>
      </c>
    </row>
    <row r="2531" spans="1:21" ht="30" x14ac:dyDescent="0.25">
      <c r="A2531" s="2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0">
        <f t="shared" si="273"/>
        <v>40993.0390625</v>
      </c>
      <c r="K2531" s="4">
        <v>1328752575</v>
      </c>
      <c r="L2531" s="10">
        <f t="shared" si="274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4">
        <f t="shared" si="275"/>
        <v>105</v>
      </c>
      <c r="R2531" s="6">
        <f t="shared" si="276"/>
        <v>82.33</v>
      </c>
      <c r="S2531" s="2" t="str">
        <f t="shared" si="277"/>
        <v>music</v>
      </c>
      <c r="T2531" s="2" t="str">
        <f t="shared" si="278"/>
        <v>classical music</v>
      </c>
      <c r="U2531" s="2">
        <f t="shared" si="279"/>
        <v>44.958333333335759</v>
      </c>
    </row>
    <row r="2532" spans="1:21" ht="45" x14ac:dyDescent="0.25">
      <c r="A2532" s="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0">
        <f t="shared" si="273"/>
        <v>42114.201388888891</v>
      </c>
      <c r="K2532" s="4">
        <v>1426711505</v>
      </c>
      <c r="L2532" s="10">
        <f t="shared" si="274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4">
        <f t="shared" si="275"/>
        <v>100</v>
      </c>
      <c r="R2532" s="6">
        <f t="shared" si="276"/>
        <v>135.41999999999999</v>
      </c>
      <c r="S2532" s="2" t="str">
        <f t="shared" si="277"/>
        <v>music</v>
      </c>
      <c r="T2532" s="2" t="str">
        <f t="shared" si="278"/>
        <v>classical music</v>
      </c>
      <c r="U2532" s="2">
        <f t="shared" si="279"/>
        <v>32.336747685185401</v>
      </c>
    </row>
    <row r="2533" spans="1:21" ht="60" x14ac:dyDescent="0.25">
      <c r="A2533" s="2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0">
        <f t="shared" si="273"/>
        <v>42231.165972222225</v>
      </c>
      <c r="K2533" s="4">
        <v>1437668354</v>
      </c>
      <c r="L2533" s="10">
        <f t="shared" si="274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4">
        <f t="shared" si="275"/>
        <v>101</v>
      </c>
      <c r="R2533" s="6">
        <f t="shared" si="276"/>
        <v>74.069999999999993</v>
      </c>
      <c r="S2533" s="2" t="str">
        <f t="shared" si="277"/>
        <v>music</v>
      </c>
      <c r="T2533" s="2" t="str">
        <f t="shared" si="278"/>
        <v>classical music</v>
      </c>
      <c r="U2533" s="2">
        <f t="shared" si="279"/>
        <v>22.485949074078235</v>
      </c>
    </row>
    <row r="2534" spans="1:21" ht="60" x14ac:dyDescent="0.25">
      <c r="A2534" s="2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0">
        <f t="shared" si="273"/>
        <v>41137.849143518521</v>
      </c>
      <c r="K2534" s="4">
        <v>1342556566</v>
      </c>
      <c r="L2534" s="10">
        <f t="shared" si="274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4">
        <f t="shared" si="275"/>
        <v>127</v>
      </c>
      <c r="R2534" s="6">
        <f t="shared" si="276"/>
        <v>84.08</v>
      </c>
      <c r="S2534" s="2" t="str">
        <f t="shared" si="277"/>
        <v>music</v>
      </c>
      <c r="T2534" s="2" t="str">
        <f t="shared" si="278"/>
        <v>classical music</v>
      </c>
      <c r="U2534" s="2">
        <f t="shared" si="279"/>
        <v>30</v>
      </c>
    </row>
    <row r="2535" spans="1:21" ht="60" x14ac:dyDescent="0.25">
      <c r="A2535" s="2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0">
        <f t="shared" si="273"/>
        <v>41334.750787037039</v>
      </c>
      <c r="K2535" s="4">
        <v>1359568911</v>
      </c>
      <c r="L2535" s="10">
        <f t="shared" si="274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4">
        <f t="shared" si="275"/>
        <v>111</v>
      </c>
      <c r="R2535" s="6">
        <f t="shared" si="276"/>
        <v>61.03</v>
      </c>
      <c r="S2535" s="2" t="str">
        <f t="shared" si="277"/>
        <v>music</v>
      </c>
      <c r="T2535" s="2" t="str">
        <f t="shared" si="278"/>
        <v>classical music</v>
      </c>
      <c r="U2535" s="2">
        <f t="shared" si="279"/>
        <v>29.99950231481489</v>
      </c>
    </row>
    <row r="2536" spans="1:21" ht="75" x14ac:dyDescent="0.25">
      <c r="A2536" s="2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0">
        <f t="shared" si="273"/>
        <v>40179.25</v>
      </c>
      <c r="K2536" s="4">
        <v>1257871712</v>
      </c>
      <c r="L2536" s="10">
        <f t="shared" si="274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4">
        <f t="shared" si="275"/>
        <v>105</v>
      </c>
      <c r="R2536" s="6">
        <f t="shared" si="276"/>
        <v>150</v>
      </c>
      <c r="S2536" s="2" t="str">
        <f t="shared" si="277"/>
        <v>music</v>
      </c>
      <c r="T2536" s="2" t="str">
        <f t="shared" si="278"/>
        <v>classical music</v>
      </c>
      <c r="U2536" s="2">
        <f t="shared" si="279"/>
        <v>51.549629629625997</v>
      </c>
    </row>
    <row r="2537" spans="1:21" x14ac:dyDescent="0.25">
      <c r="A2537" s="2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0">
        <f t="shared" si="273"/>
        <v>41974.832696759258</v>
      </c>
      <c r="K2537" s="4">
        <v>1414781945</v>
      </c>
      <c r="L2537" s="10">
        <f t="shared" si="274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4">
        <f t="shared" si="275"/>
        <v>104</v>
      </c>
      <c r="R2537" s="6">
        <f t="shared" si="276"/>
        <v>266.08999999999997</v>
      </c>
      <c r="S2537" s="2" t="str">
        <f t="shared" si="277"/>
        <v>music</v>
      </c>
      <c r="T2537" s="2" t="str">
        <f t="shared" si="278"/>
        <v>classical music</v>
      </c>
      <c r="U2537" s="2">
        <f t="shared" si="279"/>
        <v>31.041666666664241</v>
      </c>
    </row>
    <row r="2538" spans="1:21" ht="60" x14ac:dyDescent="0.25">
      <c r="A2538" s="2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0">
        <f t="shared" si="273"/>
        <v>41485.106087962966</v>
      </c>
      <c r="K2538" s="4">
        <v>1373337166</v>
      </c>
      <c r="L2538" s="10">
        <f t="shared" si="274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4">
        <f t="shared" si="275"/>
        <v>116</v>
      </c>
      <c r="R2538" s="6">
        <f t="shared" si="276"/>
        <v>7.25</v>
      </c>
      <c r="S2538" s="2" t="str">
        <f t="shared" si="277"/>
        <v>music</v>
      </c>
      <c r="T2538" s="2" t="str">
        <f t="shared" si="278"/>
        <v>classical music</v>
      </c>
      <c r="U2538" s="2">
        <f t="shared" si="279"/>
        <v>21</v>
      </c>
    </row>
    <row r="2539" spans="1:21" ht="45" x14ac:dyDescent="0.25">
      <c r="A2539" s="2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0">
        <f t="shared" si="273"/>
        <v>40756.648784722223</v>
      </c>
      <c r="K2539" s="4">
        <v>1307028855</v>
      </c>
      <c r="L2539" s="10">
        <f t="shared" si="274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4">
        <f t="shared" si="275"/>
        <v>110</v>
      </c>
      <c r="R2539" s="6">
        <f t="shared" si="276"/>
        <v>100</v>
      </c>
      <c r="S2539" s="2" t="str">
        <f t="shared" si="277"/>
        <v>music</v>
      </c>
      <c r="T2539" s="2" t="str">
        <f t="shared" si="278"/>
        <v>classical music</v>
      </c>
      <c r="U2539" s="2">
        <f t="shared" si="279"/>
        <v>60</v>
      </c>
    </row>
    <row r="2540" spans="1:21" ht="45" x14ac:dyDescent="0.25">
      <c r="A2540" s="2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0">
        <f t="shared" si="273"/>
        <v>41329.207638888889</v>
      </c>
      <c r="K2540" s="4">
        <v>1359029661</v>
      </c>
      <c r="L2540" s="10">
        <f t="shared" si="274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4">
        <f t="shared" si="275"/>
        <v>114</v>
      </c>
      <c r="R2540" s="6">
        <f t="shared" si="276"/>
        <v>109.96</v>
      </c>
      <c r="S2540" s="2" t="str">
        <f t="shared" si="277"/>
        <v>music</v>
      </c>
      <c r="T2540" s="2" t="str">
        <f t="shared" si="278"/>
        <v>classical music</v>
      </c>
      <c r="U2540" s="2">
        <f t="shared" si="279"/>
        <v>30.697673611110076</v>
      </c>
    </row>
    <row r="2541" spans="1:21" ht="60" x14ac:dyDescent="0.25">
      <c r="A2541" s="2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0">
        <f t="shared" si="273"/>
        <v>42037.902222222227</v>
      </c>
      <c r="K2541" s="4">
        <v>1417729152</v>
      </c>
      <c r="L2541" s="10">
        <f t="shared" si="274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4">
        <f t="shared" si="275"/>
        <v>101</v>
      </c>
      <c r="R2541" s="6">
        <f t="shared" si="276"/>
        <v>169.92</v>
      </c>
      <c r="S2541" s="2" t="str">
        <f t="shared" si="277"/>
        <v>music</v>
      </c>
      <c r="T2541" s="2" t="str">
        <f t="shared" si="278"/>
        <v>classical music</v>
      </c>
      <c r="U2541" s="2">
        <f t="shared" si="279"/>
        <v>60</v>
      </c>
    </row>
    <row r="2542" spans="1:21" ht="60" x14ac:dyDescent="0.25">
      <c r="A2542" s="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0">
        <f t="shared" si="273"/>
        <v>40845.675011574072</v>
      </c>
      <c r="K2542" s="4">
        <v>1314720721</v>
      </c>
      <c r="L2542" s="10">
        <f t="shared" si="274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4">
        <f t="shared" si="275"/>
        <v>104</v>
      </c>
      <c r="R2542" s="6">
        <f t="shared" si="276"/>
        <v>95.74</v>
      </c>
      <c r="S2542" s="2" t="str">
        <f t="shared" si="277"/>
        <v>music</v>
      </c>
      <c r="T2542" s="2" t="str">
        <f t="shared" si="278"/>
        <v>classical music</v>
      </c>
      <c r="U2542" s="2">
        <f t="shared" si="279"/>
        <v>60</v>
      </c>
    </row>
    <row r="2543" spans="1:21" ht="60" x14ac:dyDescent="0.25">
      <c r="A2543" s="2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0">
        <f t="shared" si="273"/>
        <v>41543.449282407404</v>
      </c>
      <c r="K2543" s="4">
        <v>1375008418</v>
      </c>
      <c r="L2543" s="10">
        <f t="shared" si="274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4">
        <f t="shared" si="275"/>
        <v>108</v>
      </c>
      <c r="R2543" s="6">
        <f t="shared" si="276"/>
        <v>59.46</v>
      </c>
      <c r="S2543" s="2" t="str">
        <f t="shared" si="277"/>
        <v>music</v>
      </c>
      <c r="T2543" s="2" t="str">
        <f t="shared" si="278"/>
        <v>classical music</v>
      </c>
      <c r="U2543" s="2">
        <f t="shared" si="279"/>
        <v>60</v>
      </c>
    </row>
    <row r="2544" spans="1:21" ht="45" x14ac:dyDescent="0.25">
      <c r="A2544" s="2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0">
        <f t="shared" si="273"/>
        <v>41548.165972222225</v>
      </c>
      <c r="K2544" s="4">
        <v>1377252857</v>
      </c>
      <c r="L2544" s="10">
        <f t="shared" si="274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4">
        <f t="shared" si="275"/>
        <v>104</v>
      </c>
      <c r="R2544" s="6">
        <f t="shared" si="276"/>
        <v>55.77</v>
      </c>
      <c r="S2544" s="2" t="str">
        <f t="shared" si="277"/>
        <v>music</v>
      </c>
      <c r="T2544" s="2" t="str">
        <f t="shared" si="278"/>
        <v>classical music</v>
      </c>
      <c r="U2544" s="2">
        <f t="shared" si="279"/>
        <v>38.73938657407416</v>
      </c>
    </row>
    <row r="2545" spans="1:21" ht="60" x14ac:dyDescent="0.25">
      <c r="A2545" s="2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0">
        <f t="shared" si="273"/>
        <v>40545.125</v>
      </c>
      <c r="K2545" s="4">
        <v>1291257298</v>
      </c>
      <c r="L2545" s="10">
        <f t="shared" si="274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4">
        <f t="shared" si="275"/>
        <v>157</v>
      </c>
      <c r="R2545" s="6">
        <f t="shared" si="276"/>
        <v>30.08</v>
      </c>
      <c r="S2545" s="2" t="str">
        <f t="shared" si="277"/>
        <v>music</v>
      </c>
      <c r="T2545" s="2" t="str">
        <f t="shared" si="278"/>
        <v>classical music</v>
      </c>
      <c r="U2545" s="2">
        <f t="shared" si="279"/>
        <v>31.017384259263054</v>
      </c>
    </row>
    <row r="2546" spans="1:21" ht="45" x14ac:dyDescent="0.25">
      <c r="A2546" s="2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0">
        <f t="shared" si="273"/>
        <v>41098.520474537036</v>
      </c>
      <c r="K2546" s="4">
        <v>1339158569</v>
      </c>
      <c r="L2546" s="10">
        <f t="shared" si="274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4">
        <f t="shared" si="275"/>
        <v>101</v>
      </c>
      <c r="R2546" s="6">
        <f t="shared" si="276"/>
        <v>88.44</v>
      </c>
      <c r="S2546" s="2" t="str">
        <f t="shared" si="277"/>
        <v>music</v>
      </c>
      <c r="T2546" s="2" t="str">
        <f t="shared" si="278"/>
        <v>classical music</v>
      </c>
      <c r="U2546" s="2">
        <f t="shared" si="279"/>
        <v>30</v>
      </c>
    </row>
    <row r="2547" spans="1:21" ht="45" x14ac:dyDescent="0.25">
      <c r="A2547" s="2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0">
        <f t="shared" si="273"/>
        <v>42062.020833333328</v>
      </c>
      <c r="K2547" s="4">
        <v>1421983138</v>
      </c>
      <c r="L2547" s="10">
        <f t="shared" si="274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4">
        <f t="shared" si="275"/>
        <v>196</v>
      </c>
      <c r="R2547" s="6">
        <f t="shared" si="276"/>
        <v>64.03</v>
      </c>
      <c r="S2547" s="2" t="str">
        <f t="shared" si="277"/>
        <v>music</v>
      </c>
      <c r="T2547" s="2" t="str">
        <f t="shared" si="278"/>
        <v>classical music</v>
      </c>
      <c r="U2547" s="2">
        <f t="shared" si="279"/>
        <v>34.882662037038244</v>
      </c>
    </row>
    <row r="2548" spans="1:21" ht="45" x14ac:dyDescent="0.25">
      <c r="A2548" s="2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0">
        <f t="shared" si="273"/>
        <v>41552.208333333336</v>
      </c>
      <c r="K2548" s="4">
        <v>1378586179</v>
      </c>
      <c r="L2548" s="10">
        <f t="shared" si="274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4">
        <f t="shared" si="275"/>
        <v>112</v>
      </c>
      <c r="R2548" s="6">
        <f t="shared" si="276"/>
        <v>60.15</v>
      </c>
      <c r="S2548" s="2" t="str">
        <f t="shared" si="277"/>
        <v>music</v>
      </c>
      <c r="T2548" s="2" t="str">
        <f t="shared" si="278"/>
        <v>classical music</v>
      </c>
      <c r="U2548" s="2">
        <f t="shared" si="279"/>
        <v>27.349780092597939</v>
      </c>
    </row>
    <row r="2549" spans="1:21" ht="60" x14ac:dyDescent="0.25">
      <c r="A2549" s="2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0">
        <f t="shared" si="273"/>
        <v>41003.731516203705</v>
      </c>
      <c r="K2549" s="4">
        <v>1330972403</v>
      </c>
      <c r="L2549" s="10">
        <f t="shared" si="274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4">
        <f t="shared" si="275"/>
        <v>120</v>
      </c>
      <c r="R2549" s="6">
        <f t="shared" si="276"/>
        <v>49.19</v>
      </c>
      <c r="S2549" s="2" t="str">
        <f t="shared" si="277"/>
        <v>music</v>
      </c>
      <c r="T2549" s="2" t="str">
        <f t="shared" si="278"/>
        <v>classical music</v>
      </c>
      <c r="U2549" s="2">
        <f t="shared" si="279"/>
        <v>29.958333333335759</v>
      </c>
    </row>
    <row r="2550" spans="1:21" ht="60" x14ac:dyDescent="0.25">
      <c r="A2550" s="2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0">
        <f t="shared" si="273"/>
        <v>42643.185416666667</v>
      </c>
      <c r="K2550" s="4">
        <v>1473087637</v>
      </c>
      <c r="L2550" s="10">
        <f t="shared" si="274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4">
        <f t="shared" si="275"/>
        <v>102</v>
      </c>
      <c r="R2550" s="6">
        <f t="shared" si="276"/>
        <v>165.16</v>
      </c>
      <c r="S2550" s="2" t="str">
        <f t="shared" si="277"/>
        <v>music</v>
      </c>
      <c r="T2550" s="2" t="str">
        <f t="shared" si="278"/>
        <v>classical music</v>
      </c>
      <c r="U2550" s="2">
        <f t="shared" si="279"/>
        <v>24.559988425920892</v>
      </c>
    </row>
    <row r="2551" spans="1:21" ht="45" x14ac:dyDescent="0.25">
      <c r="A2551" s="2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0">
        <f t="shared" si="273"/>
        <v>41425.708333333336</v>
      </c>
      <c r="K2551" s="4">
        <v>1366999870</v>
      </c>
      <c r="L2551" s="10">
        <f t="shared" si="274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4">
        <f t="shared" si="275"/>
        <v>103</v>
      </c>
      <c r="R2551" s="6">
        <f t="shared" si="276"/>
        <v>43.62</v>
      </c>
      <c r="S2551" s="2" t="str">
        <f t="shared" si="277"/>
        <v>music</v>
      </c>
      <c r="T2551" s="2" t="str">
        <f t="shared" si="278"/>
        <v>classical music</v>
      </c>
      <c r="U2551" s="2">
        <f t="shared" si="279"/>
        <v>34.950578703705105</v>
      </c>
    </row>
    <row r="2552" spans="1:21" ht="60" x14ac:dyDescent="0.25">
      <c r="A2552" s="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0">
        <f t="shared" si="273"/>
        <v>42285.165972222225</v>
      </c>
      <c r="K2552" s="4">
        <v>1439392406</v>
      </c>
      <c r="L2552" s="10">
        <f t="shared" si="274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4">
        <f t="shared" si="275"/>
        <v>101</v>
      </c>
      <c r="R2552" s="6">
        <f t="shared" si="276"/>
        <v>43.7</v>
      </c>
      <c r="S2552" s="2" t="str">
        <f t="shared" si="277"/>
        <v>music</v>
      </c>
      <c r="T2552" s="2" t="str">
        <f t="shared" si="278"/>
        <v>classical music</v>
      </c>
      <c r="U2552" s="2">
        <f t="shared" si="279"/>
        <v>56.531643518523197</v>
      </c>
    </row>
    <row r="2553" spans="1:21" ht="45" x14ac:dyDescent="0.25">
      <c r="A2553" s="2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0">
        <f t="shared" si="273"/>
        <v>40989.866666666669</v>
      </c>
      <c r="K2553" s="4">
        <v>1329890585</v>
      </c>
      <c r="L2553" s="10">
        <f t="shared" si="274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4">
        <f t="shared" si="275"/>
        <v>103</v>
      </c>
      <c r="R2553" s="6">
        <f t="shared" si="276"/>
        <v>67.42</v>
      </c>
      <c r="S2553" s="2" t="str">
        <f t="shared" si="277"/>
        <v>music</v>
      </c>
      <c r="T2553" s="2" t="str">
        <f t="shared" si="278"/>
        <v>classical music</v>
      </c>
      <c r="U2553" s="2">
        <f t="shared" si="279"/>
        <v>28.614525462966412</v>
      </c>
    </row>
    <row r="2554" spans="1:21" ht="60" x14ac:dyDescent="0.25">
      <c r="A2554" s="2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0">
        <f t="shared" si="273"/>
        <v>42799.809965277775</v>
      </c>
      <c r="K2554" s="4">
        <v>1486149981</v>
      </c>
      <c r="L2554" s="10">
        <f t="shared" si="274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4">
        <f t="shared" si="275"/>
        <v>107</v>
      </c>
      <c r="R2554" s="6">
        <f t="shared" si="276"/>
        <v>177.5</v>
      </c>
      <c r="S2554" s="2" t="str">
        <f t="shared" si="277"/>
        <v>music</v>
      </c>
      <c r="T2554" s="2" t="str">
        <f t="shared" si="278"/>
        <v>classical music</v>
      </c>
      <c r="U2554" s="2">
        <f t="shared" si="279"/>
        <v>30</v>
      </c>
    </row>
    <row r="2555" spans="1:21" ht="45" x14ac:dyDescent="0.25">
      <c r="A2555" s="2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0">
        <f t="shared" si="273"/>
        <v>41173.199155092596</v>
      </c>
      <c r="K2555" s="4">
        <v>1343018807</v>
      </c>
      <c r="L2555" s="10">
        <f t="shared" si="274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4">
        <f t="shared" si="275"/>
        <v>156</v>
      </c>
      <c r="R2555" s="6">
        <f t="shared" si="276"/>
        <v>38.880000000000003</v>
      </c>
      <c r="S2555" s="2" t="str">
        <f t="shared" si="277"/>
        <v>music</v>
      </c>
      <c r="T2555" s="2" t="str">
        <f t="shared" si="278"/>
        <v>classical music</v>
      </c>
      <c r="U2555" s="2">
        <f t="shared" si="279"/>
        <v>60</v>
      </c>
    </row>
    <row r="2556" spans="1:21" ht="60" x14ac:dyDescent="0.25">
      <c r="A2556" s="2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0">
        <f t="shared" si="273"/>
        <v>42156.165972222225</v>
      </c>
      <c r="K2556" s="4">
        <v>1430445163</v>
      </c>
      <c r="L2556" s="10">
        <f t="shared" si="274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4">
        <f t="shared" si="275"/>
        <v>123</v>
      </c>
      <c r="R2556" s="6">
        <f t="shared" si="276"/>
        <v>54.99</v>
      </c>
      <c r="S2556" s="2" t="str">
        <f t="shared" si="277"/>
        <v>music</v>
      </c>
      <c r="T2556" s="2" t="str">
        <f t="shared" si="278"/>
        <v>classical music</v>
      </c>
      <c r="U2556" s="2">
        <f t="shared" si="279"/>
        <v>31.087696759263054</v>
      </c>
    </row>
    <row r="2557" spans="1:21" ht="60" x14ac:dyDescent="0.25">
      <c r="A2557" s="2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0">
        <f t="shared" si="273"/>
        <v>41057.655011574076</v>
      </c>
      <c r="K2557" s="4">
        <v>1335541393</v>
      </c>
      <c r="L2557" s="10">
        <f t="shared" si="274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4">
        <f t="shared" si="275"/>
        <v>108</v>
      </c>
      <c r="R2557" s="6">
        <f t="shared" si="276"/>
        <v>61.34</v>
      </c>
      <c r="S2557" s="2" t="str">
        <f t="shared" si="277"/>
        <v>music</v>
      </c>
      <c r="T2557" s="2" t="str">
        <f t="shared" si="278"/>
        <v>classical music</v>
      </c>
      <c r="U2557" s="2">
        <f t="shared" si="279"/>
        <v>31</v>
      </c>
    </row>
    <row r="2558" spans="1:21" ht="60" x14ac:dyDescent="0.25">
      <c r="A2558" s="2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0">
        <f t="shared" si="273"/>
        <v>41267.991400462961</v>
      </c>
      <c r="K2558" s="4">
        <v>1352504857</v>
      </c>
      <c r="L2558" s="10">
        <f t="shared" si="274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4">
        <f t="shared" si="275"/>
        <v>106</v>
      </c>
      <c r="R2558" s="6">
        <f t="shared" si="276"/>
        <v>23.12</v>
      </c>
      <c r="S2558" s="2" t="str">
        <f t="shared" si="277"/>
        <v>music</v>
      </c>
      <c r="T2558" s="2" t="str">
        <f t="shared" si="278"/>
        <v>classical music</v>
      </c>
      <c r="U2558" s="2">
        <f t="shared" si="279"/>
        <v>45</v>
      </c>
    </row>
    <row r="2559" spans="1:21" ht="30" x14ac:dyDescent="0.25">
      <c r="A2559" s="2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0">
        <f t="shared" si="273"/>
        <v>41774.745208333334</v>
      </c>
      <c r="K2559" s="4">
        <v>1397584386</v>
      </c>
      <c r="L2559" s="10">
        <f t="shared" si="274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4">
        <f t="shared" si="275"/>
        <v>119</v>
      </c>
      <c r="R2559" s="6">
        <f t="shared" si="276"/>
        <v>29.61</v>
      </c>
      <c r="S2559" s="2" t="str">
        <f t="shared" si="277"/>
        <v>music</v>
      </c>
      <c r="T2559" s="2" t="str">
        <f t="shared" si="278"/>
        <v>classical music</v>
      </c>
      <c r="U2559" s="2">
        <f t="shared" si="279"/>
        <v>30</v>
      </c>
    </row>
    <row r="2560" spans="1:21" ht="45" x14ac:dyDescent="0.25">
      <c r="A2560" s="2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0">
        <f t="shared" si="273"/>
        <v>42125.582638888889</v>
      </c>
      <c r="K2560" s="4">
        <v>1427747906</v>
      </c>
      <c r="L2560" s="10">
        <f t="shared" si="274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4">
        <f t="shared" si="275"/>
        <v>109</v>
      </c>
      <c r="R2560" s="6">
        <f t="shared" si="276"/>
        <v>75.61</v>
      </c>
      <c r="S2560" s="2" t="str">
        <f t="shared" si="277"/>
        <v>music</v>
      </c>
      <c r="T2560" s="2" t="str">
        <f t="shared" si="278"/>
        <v>classical music</v>
      </c>
      <c r="U2560" s="2">
        <f t="shared" si="279"/>
        <v>31.722615740734909</v>
      </c>
    </row>
    <row r="2561" spans="1:21" ht="60" x14ac:dyDescent="0.25">
      <c r="A2561" s="2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0">
        <f t="shared" si="273"/>
        <v>40862.817361111112</v>
      </c>
      <c r="K2561" s="4">
        <v>1318539484</v>
      </c>
      <c r="L2561" s="10">
        <f t="shared" si="274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4">
        <f t="shared" si="275"/>
        <v>112</v>
      </c>
      <c r="R2561" s="6">
        <f t="shared" si="276"/>
        <v>35.6</v>
      </c>
      <c r="S2561" s="2" t="str">
        <f t="shared" si="277"/>
        <v>music</v>
      </c>
      <c r="T2561" s="2" t="str">
        <f t="shared" si="278"/>
        <v>classical music</v>
      </c>
      <c r="U2561" s="2">
        <f t="shared" si="279"/>
        <v>32.943703703705978</v>
      </c>
    </row>
    <row r="2562" spans="1:21" ht="60" x14ac:dyDescent="0.25">
      <c r="A2562" s="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0">
        <f t="shared" si="273"/>
        <v>42069.951087962967</v>
      </c>
      <c r="K2562" s="4">
        <v>1423090174</v>
      </c>
      <c r="L2562" s="10">
        <f t="shared" si="274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4">
        <f t="shared" si="275"/>
        <v>101</v>
      </c>
      <c r="R2562" s="6">
        <f t="shared" si="276"/>
        <v>143</v>
      </c>
      <c r="S2562" s="2" t="str">
        <f t="shared" si="277"/>
        <v>music</v>
      </c>
      <c r="T2562" s="2" t="str">
        <f t="shared" si="278"/>
        <v>classical music</v>
      </c>
      <c r="U2562" s="2">
        <f t="shared" si="279"/>
        <v>30</v>
      </c>
    </row>
    <row r="2563" spans="1:21" ht="60" x14ac:dyDescent="0.25">
      <c r="A2563" s="2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0">
        <f t="shared" ref="J2563:J2626" si="280">(((I2563/60)/60)/24)+DATE(1970,1,1)</f>
        <v>42290.528807870374</v>
      </c>
      <c r="K2563" s="4">
        <v>1442148089</v>
      </c>
      <c r="L2563" s="10">
        <f t="shared" ref="L2563:L2626" si="281">(((K2563/60)/60)/24)+DATE(1970,1,1)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4">
        <f t="shared" ref="Q2563:Q2626" si="282">ROUNDUP((E2563/D2563)*100,0)</f>
        <v>0</v>
      </c>
      <c r="R2563" s="6">
        <f t="shared" ref="R2563:R2626" si="283">IF(E2563&lt;&gt;0,ROUND(E2563/N2563,2),0)</f>
        <v>0</v>
      </c>
      <c r="S2563" s="2" t="str">
        <f t="shared" ref="S2563:S2626" si="284">LEFT(P2563,SEARCH("/",P2563,1)-1)</f>
        <v>food</v>
      </c>
      <c r="T2563" s="2" t="str">
        <f t="shared" ref="T2563:T2626" si="285">RIGHT(P2563,LEN(P2563)-SEARCH("/",P2563,1))</f>
        <v>food trucks</v>
      </c>
      <c r="U2563" s="2">
        <f t="shared" ref="U2563:U2626" si="286">J2563-L2563</f>
        <v>30</v>
      </c>
    </row>
    <row r="2564" spans="1:21" ht="60" x14ac:dyDescent="0.25">
      <c r="A2564" s="2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0">
        <f t="shared" si="280"/>
        <v>42654.524756944447</v>
      </c>
      <c r="K2564" s="4">
        <v>1471005339</v>
      </c>
      <c r="L2564" s="10">
        <f t="shared" si="281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4">
        <f t="shared" si="282"/>
        <v>1</v>
      </c>
      <c r="R2564" s="6">
        <f t="shared" si="283"/>
        <v>25</v>
      </c>
      <c r="S2564" s="2" t="str">
        <f t="shared" si="284"/>
        <v>food</v>
      </c>
      <c r="T2564" s="2" t="str">
        <f t="shared" si="285"/>
        <v>food trucks</v>
      </c>
      <c r="U2564" s="2">
        <f t="shared" si="286"/>
        <v>60</v>
      </c>
    </row>
    <row r="2565" spans="1:21" ht="30" x14ac:dyDescent="0.25">
      <c r="A2565" s="2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0">
        <f t="shared" si="280"/>
        <v>42215.139479166668</v>
      </c>
      <c r="K2565" s="4">
        <v>1433042451</v>
      </c>
      <c r="L2565" s="10">
        <f t="shared" si="281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4">
        <f t="shared" si="282"/>
        <v>0</v>
      </c>
      <c r="R2565" s="6">
        <f t="shared" si="283"/>
        <v>0</v>
      </c>
      <c r="S2565" s="2" t="str">
        <f t="shared" si="284"/>
        <v>food</v>
      </c>
      <c r="T2565" s="2" t="str">
        <f t="shared" si="285"/>
        <v>food trucks</v>
      </c>
      <c r="U2565" s="2">
        <f t="shared" si="286"/>
        <v>60</v>
      </c>
    </row>
    <row r="2566" spans="1:21" ht="45" x14ac:dyDescent="0.25">
      <c r="A2566" s="2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0">
        <f t="shared" si="280"/>
        <v>41852.040497685186</v>
      </c>
      <c r="K2566" s="4">
        <v>1404262699</v>
      </c>
      <c r="L2566" s="10">
        <f t="shared" si="281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4">
        <f t="shared" si="282"/>
        <v>0</v>
      </c>
      <c r="R2566" s="6">
        <f t="shared" si="283"/>
        <v>0</v>
      </c>
      <c r="S2566" s="2" t="str">
        <f t="shared" si="284"/>
        <v>food</v>
      </c>
      <c r="T2566" s="2" t="str">
        <f t="shared" si="285"/>
        <v>food trucks</v>
      </c>
      <c r="U2566" s="2">
        <f t="shared" si="286"/>
        <v>30</v>
      </c>
    </row>
    <row r="2567" spans="1:21" ht="45" x14ac:dyDescent="0.25">
      <c r="A2567" s="2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0">
        <f t="shared" si="280"/>
        <v>42499.868055555555</v>
      </c>
      <c r="K2567" s="4">
        <v>1457710589</v>
      </c>
      <c r="L2567" s="10">
        <f t="shared" si="281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4">
        <f t="shared" si="282"/>
        <v>1</v>
      </c>
      <c r="R2567" s="6">
        <f t="shared" si="283"/>
        <v>100</v>
      </c>
      <c r="S2567" s="2" t="str">
        <f t="shared" si="284"/>
        <v>food</v>
      </c>
      <c r="T2567" s="2" t="str">
        <f t="shared" si="285"/>
        <v>food trucks</v>
      </c>
      <c r="U2567" s="2">
        <f t="shared" si="286"/>
        <v>59.217719907406718</v>
      </c>
    </row>
    <row r="2568" spans="1:21" ht="45" x14ac:dyDescent="0.25">
      <c r="A2568" s="2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0">
        <f t="shared" si="280"/>
        <v>41872.980879629627</v>
      </c>
      <c r="K2568" s="4">
        <v>1406071948</v>
      </c>
      <c r="L2568" s="10">
        <f t="shared" si="281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4">
        <f t="shared" si="282"/>
        <v>0</v>
      </c>
      <c r="R2568" s="6">
        <f t="shared" si="283"/>
        <v>0</v>
      </c>
      <c r="S2568" s="2" t="str">
        <f t="shared" si="284"/>
        <v>food</v>
      </c>
      <c r="T2568" s="2" t="str">
        <f t="shared" si="285"/>
        <v>food trucks</v>
      </c>
      <c r="U2568" s="2">
        <f t="shared" si="286"/>
        <v>30</v>
      </c>
    </row>
    <row r="2569" spans="1:21" ht="45" x14ac:dyDescent="0.25">
      <c r="A2569" s="2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0">
        <f t="shared" si="280"/>
        <v>42117.878912037035</v>
      </c>
      <c r="K2569" s="4">
        <v>1427231138</v>
      </c>
      <c r="L2569" s="10">
        <f t="shared" si="281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4">
        <f t="shared" si="282"/>
        <v>1</v>
      </c>
      <c r="R2569" s="6">
        <f t="shared" si="283"/>
        <v>60</v>
      </c>
      <c r="S2569" s="2" t="str">
        <f t="shared" si="284"/>
        <v>food</v>
      </c>
      <c r="T2569" s="2" t="str">
        <f t="shared" si="285"/>
        <v>food trucks</v>
      </c>
      <c r="U2569" s="2">
        <f t="shared" si="286"/>
        <v>30</v>
      </c>
    </row>
    <row r="2570" spans="1:21" ht="60" x14ac:dyDescent="0.25">
      <c r="A2570" s="2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0">
        <f t="shared" si="280"/>
        <v>42614.666597222225</v>
      </c>
      <c r="K2570" s="4">
        <v>1470153594</v>
      </c>
      <c r="L2570" s="10">
        <f t="shared" si="281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4">
        <f t="shared" si="282"/>
        <v>1</v>
      </c>
      <c r="R2570" s="6">
        <f t="shared" si="283"/>
        <v>50</v>
      </c>
      <c r="S2570" s="2" t="str">
        <f t="shared" si="284"/>
        <v>food</v>
      </c>
      <c r="T2570" s="2" t="str">
        <f t="shared" si="285"/>
        <v>food trucks</v>
      </c>
      <c r="U2570" s="2">
        <f t="shared" si="286"/>
        <v>30</v>
      </c>
    </row>
    <row r="2571" spans="1:21" ht="45" x14ac:dyDescent="0.25">
      <c r="A2571" s="2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0">
        <f t="shared" si="280"/>
        <v>42264.105462962965</v>
      </c>
      <c r="K2571" s="4">
        <v>1439865112</v>
      </c>
      <c r="L2571" s="10">
        <f t="shared" si="281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4">
        <f t="shared" si="282"/>
        <v>3</v>
      </c>
      <c r="R2571" s="6">
        <f t="shared" si="283"/>
        <v>72.5</v>
      </c>
      <c r="S2571" s="2" t="str">
        <f t="shared" si="284"/>
        <v>food</v>
      </c>
      <c r="T2571" s="2" t="str">
        <f t="shared" si="285"/>
        <v>food trucks</v>
      </c>
      <c r="U2571" s="2">
        <f t="shared" si="286"/>
        <v>30</v>
      </c>
    </row>
    <row r="2572" spans="1:21" ht="45" x14ac:dyDescent="0.25">
      <c r="A2572" s="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0">
        <f t="shared" si="280"/>
        <v>42774.903182870374</v>
      </c>
      <c r="K2572" s="4">
        <v>1483998035</v>
      </c>
      <c r="L2572" s="10">
        <f t="shared" si="281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4">
        <f t="shared" si="282"/>
        <v>1</v>
      </c>
      <c r="R2572" s="6">
        <f t="shared" si="283"/>
        <v>29.5</v>
      </c>
      <c r="S2572" s="2" t="str">
        <f t="shared" si="284"/>
        <v>food</v>
      </c>
      <c r="T2572" s="2" t="str">
        <f t="shared" si="285"/>
        <v>food trucks</v>
      </c>
      <c r="U2572" s="2">
        <f t="shared" si="286"/>
        <v>30</v>
      </c>
    </row>
    <row r="2573" spans="1:21" ht="45" x14ac:dyDescent="0.25">
      <c r="A2573" s="2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0">
        <f t="shared" si="280"/>
        <v>42509.341678240744</v>
      </c>
      <c r="K2573" s="4">
        <v>1458461521</v>
      </c>
      <c r="L2573" s="10">
        <f t="shared" si="281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4">
        <f t="shared" si="282"/>
        <v>1</v>
      </c>
      <c r="R2573" s="6">
        <f t="shared" si="283"/>
        <v>62.5</v>
      </c>
      <c r="S2573" s="2" t="str">
        <f t="shared" si="284"/>
        <v>food</v>
      </c>
      <c r="T2573" s="2" t="str">
        <f t="shared" si="285"/>
        <v>food trucks</v>
      </c>
      <c r="U2573" s="2">
        <f t="shared" si="286"/>
        <v>60</v>
      </c>
    </row>
    <row r="2574" spans="1:21" ht="45" x14ac:dyDescent="0.25">
      <c r="A2574" s="2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0">
        <f t="shared" si="280"/>
        <v>42107.119409722218</v>
      </c>
      <c r="K2574" s="4">
        <v>1426301517</v>
      </c>
      <c r="L2574" s="10">
        <f t="shared" si="281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4">
        <f t="shared" si="282"/>
        <v>0</v>
      </c>
      <c r="R2574" s="6">
        <f t="shared" si="283"/>
        <v>0</v>
      </c>
      <c r="S2574" s="2" t="str">
        <f t="shared" si="284"/>
        <v>food</v>
      </c>
      <c r="T2574" s="2" t="str">
        <f t="shared" si="285"/>
        <v>food trucks</v>
      </c>
      <c r="U2574" s="2">
        <f t="shared" si="286"/>
        <v>30</v>
      </c>
    </row>
    <row r="2575" spans="1:21" ht="60" x14ac:dyDescent="0.25">
      <c r="A2575" s="2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0">
        <f t="shared" si="280"/>
        <v>41874.592002314814</v>
      </c>
      <c r="K2575" s="4">
        <v>1404915149</v>
      </c>
      <c r="L2575" s="10">
        <f t="shared" si="281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4">
        <f t="shared" si="282"/>
        <v>0</v>
      </c>
      <c r="R2575" s="6">
        <f t="shared" si="283"/>
        <v>0</v>
      </c>
      <c r="S2575" s="2" t="str">
        <f t="shared" si="284"/>
        <v>food</v>
      </c>
      <c r="T2575" s="2" t="str">
        <f t="shared" si="285"/>
        <v>food trucks</v>
      </c>
      <c r="U2575" s="2">
        <f t="shared" si="286"/>
        <v>45</v>
      </c>
    </row>
    <row r="2576" spans="1:21" ht="60" x14ac:dyDescent="0.25">
      <c r="A2576" s="2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0">
        <f t="shared" si="280"/>
        <v>42508.825752314813</v>
      </c>
      <c r="K2576" s="4">
        <v>1461786545</v>
      </c>
      <c r="L2576" s="10">
        <f t="shared" si="281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4">
        <f t="shared" si="282"/>
        <v>0</v>
      </c>
      <c r="R2576" s="6">
        <f t="shared" si="283"/>
        <v>0</v>
      </c>
      <c r="S2576" s="2" t="str">
        <f t="shared" si="284"/>
        <v>food</v>
      </c>
      <c r="T2576" s="2" t="str">
        <f t="shared" si="285"/>
        <v>food trucks</v>
      </c>
      <c r="U2576" s="2">
        <f t="shared" si="286"/>
        <v>21</v>
      </c>
    </row>
    <row r="2577" spans="1:21" ht="60" x14ac:dyDescent="0.25">
      <c r="A2577" s="2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0">
        <f t="shared" si="280"/>
        <v>42016.108726851846</v>
      </c>
      <c r="K2577" s="4">
        <v>1418438194</v>
      </c>
      <c r="L2577" s="10">
        <f t="shared" si="281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4">
        <f t="shared" si="282"/>
        <v>0</v>
      </c>
      <c r="R2577" s="6">
        <f t="shared" si="283"/>
        <v>0</v>
      </c>
      <c r="S2577" s="2" t="str">
        <f t="shared" si="284"/>
        <v>food</v>
      </c>
      <c r="T2577" s="2" t="str">
        <f t="shared" si="285"/>
        <v>food trucks</v>
      </c>
      <c r="U2577" s="2">
        <f t="shared" si="286"/>
        <v>30</v>
      </c>
    </row>
    <row r="2578" spans="1:21" ht="30" x14ac:dyDescent="0.25">
      <c r="A2578" s="2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0">
        <f t="shared" si="280"/>
        <v>42104.968136574069</v>
      </c>
      <c r="K2578" s="4">
        <v>1424823247</v>
      </c>
      <c r="L2578" s="10">
        <f t="shared" si="281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4">
        <f t="shared" si="282"/>
        <v>0</v>
      </c>
      <c r="R2578" s="6">
        <f t="shared" si="283"/>
        <v>0</v>
      </c>
      <c r="S2578" s="2" t="str">
        <f t="shared" si="284"/>
        <v>food</v>
      </c>
      <c r="T2578" s="2" t="str">
        <f t="shared" si="285"/>
        <v>food trucks</v>
      </c>
      <c r="U2578" s="2">
        <f t="shared" si="286"/>
        <v>44.958333333328483</v>
      </c>
    </row>
    <row r="2579" spans="1:21" ht="60" x14ac:dyDescent="0.25">
      <c r="A2579" s="2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0">
        <f t="shared" si="280"/>
        <v>41855.820567129631</v>
      </c>
      <c r="K2579" s="4">
        <v>1405021297</v>
      </c>
      <c r="L2579" s="10">
        <f t="shared" si="281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4">
        <f t="shared" si="282"/>
        <v>0</v>
      </c>
      <c r="R2579" s="6">
        <f t="shared" si="283"/>
        <v>0</v>
      </c>
      <c r="S2579" s="2" t="str">
        <f t="shared" si="284"/>
        <v>food</v>
      </c>
      <c r="T2579" s="2" t="str">
        <f t="shared" si="285"/>
        <v>food trucks</v>
      </c>
      <c r="U2579" s="2">
        <f t="shared" si="286"/>
        <v>25</v>
      </c>
    </row>
    <row r="2580" spans="1:21" ht="60" x14ac:dyDescent="0.25">
      <c r="A2580" s="2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0">
        <f t="shared" si="280"/>
        <v>42286.708333333328</v>
      </c>
      <c r="K2580" s="4">
        <v>1440203579</v>
      </c>
      <c r="L2580" s="10">
        <f t="shared" si="281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4">
        <f t="shared" si="282"/>
        <v>0</v>
      </c>
      <c r="R2580" s="6">
        <f t="shared" si="283"/>
        <v>0</v>
      </c>
      <c r="S2580" s="2" t="str">
        <f t="shared" si="284"/>
        <v>food</v>
      </c>
      <c r="T2580" s="2" t="str">
        <f t="shared" si="285"/>
        <v>food trucks</v>
      </c>
      <c r="U2580" s="2">
        <f t="shared" si="286"/>
        <v>48.685428240729379</v>
      </c>
    </row>
    <row r="2581" spans="1:21" ht="45" x14ac:dyDescent="0.25">
      <c r="A2581" s="2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0">
        <f t="shared" si="280"/>
        <v>41897.829895833333</v>
      </c>
      <c r="K2581" s="4">
        <v>1405626903</v>
      </c>
      <c r="L2581" s="10">
        <f t="shared" si="281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4">
        <f t="shared" si="282"/>
        <v>1</v>
      </c>
      <c r="R2581" s="6">
        <f t="shared" si="283"/>
        <v>23.08</v>
      </c>
      <c r="S2581" s="2" t="str">
        <f t="shared" si="284"/>
        <v>food</v>
      </c>
      <c r="T2581" s="2" t="str">
        <f t="shared" si="285"/>
        <v>food trucks</v>
      </c>
      <c r="U2581" s="2">
        <f t="shared" si="286"/>
        <v>60</v>
      </c>
    </row>
    <row r="2582" spans="1:21" ht="45" x14ac:dyDescent="0.25">
      <c r="A2582" s="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0">
        <f t="shared" si="280"/>
        <v>42140.125</v>
      </c>
      <c r="K2582" s="4">
        <v>1429170603</v>
      </c>
      <c r="L2582" s="10">
        <f t="shared" si="281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4">
        <f t="shared" si="282"/>
        <v>1</v>
      </c>
      <c r="R2582" s="6">
        <f t="shared" si="283"/>
        <v>25.5</v>
      </c>
      <c r="S2582" s="2" t="str">
        <f t="shared" si="284"/>
        <v>food</v>
      </c>
      <c r="T2582" s="2" t="str">
        <f t="shared" si="285"/>
        <v>food trucks</v>
      </c>
      <c r="U2582" s="2">
        <f t="shared" si="286"/>
        <v>29.798576388886431</v>
      </c>
    </row>
    <row r="2583" spans="1:21" ht="45" x14ac:dyDescent="0.25">
      <c r="A2583" s="2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0">
        <f t="shared" si="280"/>
        <v>42324.670115740737</v>
      </c>
      <c r="K2583" s="4">
        <v>1445094298</v>
      </c>
      <c r="L2583" s="10">
        <f t="shared" si="281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4">
        <f t="shared" si="282"/>
        <v>11</v>
      </c>
      <c r="R2583" s="6">
        <f t="shared" si="283"/>
        <v>48.18</v>
      </c>
      <c r="S2583" s="2" t="str">
        <f t="shared" si="284"/>
        <v>food</v>
      </c>
      <c r="T2583" s="2" t="str">
        <f t="shared" si="285"/>
        <v>food trucks</v>
      </c>
      <c r="U2583" s="2">
        <f t="shared" si="286"/>
        <v>30.041666666664241</v>
      </c>
    </row>
    <row r="2584" spans="1:21" ht="30" x14ac:dyDescent="0.25">
      <c r="A2584" s="2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0">
        <f t="shared" si="280"/>
        <v>42672.988819444443</v>
      </c>
      <c r="K2584" s="4">
        <v>1475192634</v>
      </c>
      <c r="L2584" s="10">
        <f t="shared" si="281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4">
        <f t="shared" si="282"/>
        <v>1</v>
      </c>
      <c r="R2584" s="6">
        <f t="shared" si="283"/>
        <v>1</v>
      </c>
      <c r="S2584" s="2" t="str">
        <f t="shared" si="284"/>
        <v>food</v>
      </c>
      <c r="T2584" s="2" t="str">
        <f t="shared" si="285"/>
        <v>food trucks</v>
      </c>
      <c r="U2584" s="2">
        <f t="shared" si="286"/>
        <v>30</v>
      </c>
    </row>
    <row r="2585" spans="1:21" ht="45" x14ac:dyDescent="0.25">
      <c r="A2585" s="2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0">
        <f t="shared" si="280"/>
        <v>42079.727777777778</v>
      </c>
      <c r="K2585" s="4">
        <v>1421346480</v>
      </c>
      <c r="L2585" s="10">
        <f t="shared" si="281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4">
        <f t="shared" si="282"/>
        <v>1</v>
      </c>
      <c r="R2585" s="6">
        <f t="shared" si="283"/>
        <v>1</v>
      </c>
      <c r="S2585" s="2" t="str">
        <f t="shared" si="284"/>
        <v>food</v>
      </c>
      <c r="T2585" s="2" t="str">
        <f t="shared" si="285"/>
        <v>food trucks</v>
      </c>
      <c r="U2585" s="2">
        <f t="shared" si="286"/>
        <v>59.958333333328483</v>
      </c>
    </row>
    <row r="2586" spans="1:21" ht="45" x14ac:dyDescent="0.25">
      <c r="A2586" s="2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0">
        <f t="shared" si="280"/>
        <v>42170.173252314817</v>
      </c>
      <c r="K2586" s="4">
        <v>1431749369</v>
      </c>
      <c r="L2586" s="10">
        <f t="shared" si="281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4">
        <f t="shared" si="282"/>
        <v>0</v>
      </c>
      <c r="R2586" s="6">
        <f t="shared" si="283"/>
        <v>0</v>
      </c>
      <c r="S2586" s="2" t="str">
        <f t="shared" si="284"/>
        <v>food</v>
      </c>
      <c r="T2586" s="2" t="str">
        <f t="shared" si="285"/>
        <v>food trucks</v>
      </c>
      <c r="U2586" s="2">
        <f t="shared" si="286"/>
        <v>30</v>
      </c>
    </row>
    <row r="2587" spans="1:21" ht="45" x14ac:dyDescent="0.25">
      <c r="A2587" s="2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0">
        <f t="shared" si="280"/>
        <v>41825.963333333333</v>
      </c>
      <c r="K2587" s="4">
        <v>1402009632</v>
      </c>
      <c r="L2587" s="10">
        <f t="shared" si="281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4">
        <f t="shared" si="282"/>
        <v>1</v>
      </c>
      <c r="R2587" s="6">
        <f t="shared" si="283"/>
        <v>50</v>
      </c>
      <c r="S2587" s="2" t="str">
        <f t="shared" si="284"/>
        <v>food</v>
      </c>
      <c r="T2587" s="2" t="str">
        <f t="shared" si="285"/>
        <v>food trucks</v>
      </c>
      <c r="U2587" s="2">
        <f t="shared" si="286"/>
        <v>30</v>
      </c>
    </row>
    <row r="2588" spans="1:21" ht="30" x14ac:dyDescent="0.25">
      <c r="A2588" s="2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0">
        <f t="shared" si="280"/>
        <v>42363.330277777779</v>
      </c>
      <c r="K2588" s="4">
        <v>1448438136</v>
      </c>
      <c r="L2588" s="10">
        <f t="shared" si="281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4">
        <f t="shared" si="282"/>
        <v>1</v>
      </c>
      <c r="R2588" s="6">
        <f t="shared" si="283"/>
        <v>5</v>
      </c>
      <c r="S2588" s="2" t="str">
        <f t="shared" si="284"/>
        <v>food</v>
      </c>
      <c r="T2588" s="2" t="str">
        <f t="shared" si="285"/>
        <v>food trucks</v>
      </c>
      <c r="U2588" s="2">
        <f t="shared" si="286"/>
        <v>30</v>
      </c>
    </row>
    <row r="2589" spans="1:21" ht="45" x14ac:dyDescent="0.25">
      <c r="A2589" s="2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0">
        <f t="shared" si="280"/>
        <v>42368.675381944442</v>
      </c>
      <c r="K2589" s="4">
        <v>1448899953</v>
      </c>
      <c r="L2589" s="10">
        <f t="shared" si="281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4">
        <f t="shared" si="282"/>
        <v>3</v>
      </c>
      <c r="R2589" s="6">
        <f t="shared" si="283"/>
        <v>202.83</v>
      </c>
      <c r="S2589" s="2" t="str">
        <f t="shared" si="284"/>
        <v>food</v>
      </c>
      <c r="T2589" s="2" t="str">
        <f t="shared" si="285"/>
        <v>food trucks</v>
      </c>
      <c r="U2589" s="2">
        <f t="shared" si="286"/>
        <v>30</v>
      </c>
    </row>
    <row r="2590" spans="1:21" ht="60" x14ac:dyDescent="0.25">
      <c r="A2590" s="2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0">
        <f t="shared" si="280"/>
        <v>42094.551388888889</v>
      </c>
      <c r="K2590" s="4">
        <v>1423325626</v>
      </c>
      <c r="L2590" s="10">
        <f t="shared" si="281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4">
        <f t="shared" si="282"/>
        <v>4</v>
      </c>
      <c r="R2590" s="6">
        <f t="shared" si="283"/>
        <v>29.13</v>
      </c>
      <c r="S2590" s="2" t="str">
        <f t="shared" si="284"/>
        <v>food</v>
      </c>
      <c r="T2590" s="2" t="str">
        <f t="shared" si="285"/>
        <v>food trucks</v>
      </c>
      <c r="U2590" s="2">
        <f t="shared" si="286"/>
        <v>51.875162037038535</v>
      </c>
    </row>
    <row r="2591" spans="1:21" ht="60" x14ac:dyDescent="0.25">
      <c r="A2591" s="2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0">
        <f t="shared" si="280"/>
        <v>42452.494525462964</v>
      </c>
      <c r="K2591" s="4">
        <v>1456145527</v>
      </c>
      <c r="L2591" s="10">
        <f t="shared" si="281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4">
        <f t="shared" si="282"/>
        <v>1</v>
      </c>
      <c r="R2591" s="6">
        <f t="shared" si="283"/>
        <v>5</v>
      </c>
      <c r="S2591" s="2" t="str">
        <f t="shared" si="284"/>
        <v>food</v>
      </c>
      <c r="T2591" s="2" t="str">
        <f t="shared" si="285"/>
        <v>food trucks</v>
      </c>
      <c r="U2591" s="2">
        <f t="shared" si="286"/>
        <v>29.958333333335759</v>
      </c>
    </row>
    <row r="2592" spans="1:21" ht="60" x14ac:dyDescent="0.25">
      <c r="A2592" s="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0">
        <f t="shared" si="280"/>
        <v>42395.589085648149</v>
      </c>
      <c r="K2592" s="4">
        <v>1453212497</v>
      </c>
      <c r="L2592" s="10">
        <f t="shared" si="281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4">
        <f t="shared" si="282"/>
        <v>0</v>
      </c>
      <c r="R2592" s="6">
        <f t="shared" si="283"/>
        <v>0</v>
      </c>
      <c r="S2592" s="2" t="str">
        <f t="shared" si="284"/>
        <v>food</v>
      </c>
      <c r="T2592" s="2" t="str">
        <f t="shared" si="285"/>
        <v>food trucks</v>
      </c>
      <c r="U2592" s="2">
        <f t="shared" si="286"/>
        <v>7</v>
      </c>
    </row>
    <row r="2593" spans="1:21" ht="60" x14ac:dyDescent="0.25">
      <c r="A2593" s="2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0">
        <f t="shared" si="280"/>
        <v>42442.864861111113</v>
      </c>
      <c r="K2593" s="4">
        <v>1452721524</v>
      </c>
      <c r="L2593" s="10">
        <f t="shared" si="281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4">
        <f t="shared" si="282"/>
        <v>2</v>
      </c>
      <c r="R2593" s="6">
        <f t="shared" si="283"/>
        <v>13</v>
      </c>
      <c r="S2593" s="2" t="str">
        <f t="shared" si="284"/>
        <v>food</v>
      </c>
      <c r="T2593" s="2" t="str">
        <f t="shared" si="285"/>
        <v>food trucks</v>
      </c>
      <c r="U2593" s="2">
        <f t="shared" si="286"/>
        <v>59.958333333335759</v>
      </c>
    </row>
    <row r="2594" spans="1:21" ht="60" x14ac:dyDescent="0.25">
      <c r="A2594" s="2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0">
        <f t="shared" si="280"/>
        <v>41917.801168981481</v>
      </c>
      <c r="K2594" s="4">
        <v>1409944421</v>
      </c>
      <c r="L2594" s="10">
        <f t="shared" si="281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4">
        <f t="shared" si="282"/>
        <v>1</v>
      </c>
      <c r="R2594" s="6">
        <f t="shared" si="283"/>
        <v>50</v>
      </c>
      <c r="S2594" s="2" t="str">
        <f t="shared" si="284"/>
        <v>food</v>
      </c>
      <c r="T2594" s="2" t="str">
        <f t="shared" si="285"/>
        <v>food trucks</v>
      </c>
      <c r="U2594" s="2">
        <f t="shared" si="286"/>
        <v>30</v>
      </c>
    </row>
    <row r="2595" spans="1:21" ht="45" x14ac:dyDescent="0.25">
      <c r="A2595" s="2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0">
        <f t="shared" si="280"/>
        <v>42119.84520833334</v>
      </c>
      <c r="K2595" s="4">
        <v>1427401026</v>
      </c>
      <c r="L2595" s="10">
        <f t="shared" si="281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4">
        <f t="shared" si="282"/>
        <v>0</v>
      </c>
      <c r="R2595" s="6">
        <f t="shared" si="283"/>
        <v>0</v>
      </c>
      <c r="S2595" s="2" t="str">
        <f t="shared" si="284"/>
        <v>food</v>
      </c>
      <c r="T2595" s="2" t="str">
        <f t="shared" si="285"/>
        <v>food trucks</v>
      </c>
      <c r="U2595" s="2">
        <f t="shared" si="286"/>
        <v>30</v>
      </c>
    </row>
    <row r="2596" spans="1:21" ht="45" x14ac:dyDescent="0.25">
      <c r="A2596" s="2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0">
        <f t="shared" si="280"/>
        <v>41858.967916666668</v>
      </c>
      <c r="K2596" s="4">
        <v>1404861228</v>
      </c>
      <c r="L2596" s="10">
        <f t="shared" si="281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4">
        <f t="shared" si="282"/>
        <v>1</v>
      </c>
      <c r="R2596" s="6">
        <f t="shared" si="283"/>
        <v>1</v>
      </c>
      <c r="S2596" s="2" t="str">
        <f t="shared" si="284"/>
        <v>food</v>
      </c>
      <c r="T2596" s="2" t="str">
        <f t="shared" si="285"/>
        <v>food trucks</v>
      </c>
      <c r="U2596" s="2">
        <f t="shared" si="286"/>
        <v>30</v>
      </c>
    </row>
    <row r="2597" spans="1:21" ht="30" x14ac:dyDescent="0.25">
      <c r="A2597" s="2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0">
        <f t="shared" si="280"/>
        <v>42790.244212962964</v>
      </c>
      <c r="K2597" s="4">
        <v>1485323500</v>
      </c>
      <c r="L2597" s="10">
        <f t="shared" si="281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4">
        <f t="shared" si="282"/>
        <v>13</v>
      </c>
      <c r="R2597" s="6">
        <f t="shared" si="283"/>
        <v>96.05</v>
      </c>
      <c r="S2597" s="2" t="str">
        <f t="shared" si="284"/>
        <v>food</v>
      </c>
      <c r="T2597" s="2" t="str">
        <f t="shared" si="285"/>
        <v>food trucks</v>
      </c>
      <c r="U2597" s="2">
        <f t="shared" si="286"/>
        <v>30</v>
      </c>
    </row>
    <row r="2598" spans="1:21" ht="60" x14ac:dyDescent="0.25">
      <c r="A2598" s="2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0">
        <f t="shared" si="280"/>
        <v>41858.664456018516</v>
      </c>
      <c r="K2598" s="4">
        <v>1404835009</v>
      </c>
      <c r="L2598" s="10">
        <f t="shared" si="281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4">
        <f t="shared" si="282"/>
        <v>24</v>
      </c>
      <c r="R2598" s="6">
        <f t="shared" si="283"/>
        <v>305.77999999999997</v>
      </c>
      <c r="S2598" s="2" t="str">
        <f t="shared" si="284"/>
        <v>food</v>
      </c>
      <c r="T2598" s="2" t="str">
        <f t="shared" si="285"/>
        <v>food trucks</v>
      </c>
      <c r="U2598" s="2">
        <f t="shared" si="286"/>
        <v>30</v>
      </c>
    </row>
    <row r="2599" spans="1:21" ht="45" x14ac:dyDescent="0.25">
      <c r="A2599" s="2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0">
        <f t="shared" si="280"/>
        <v>42540.341631944444</v>
      </c>
      <c r="K2599" s="4">
        <v>1463731917</v>
      </c>
      <c r="L2599" s="10">
        <f t="shared" si="281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4">
        <f t="shared" si="282"/>
        <v>6</v>
      </c>
      <c r="R2599" s="6">
        <f t="shared" si="283"/>
        <v>12.14</v>
      </c>
      <c r="S2599" s="2" t="str">
        <f t="shared" si="284"/>
        <v>food</v>
      </c>
      <c r="T2599" s="2" t="str">
        <f t="shared" si="285"/>
        <v>food trucks</v>
      </c>
      <c r="U2599" s="2">
        <f t="shared" si="286"/>
        <v>30</v>
      </c>
    </row>
    <row r="2600" spans="1:21" ht="45" x14ac:dyDescent="0.25">
      <c r="A2600" s="2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0">
        <f t="shared" si="280"/>
        <v>42270.840289351851</v>
      </c>
      <c r="K2600" s="4">
        <v>1440447001</v>
      </c>
      <c r="L2600" s="10">
        <f t="shared" si="281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4">
        <f t="shared" si="282"/>
        <v>39</v>
      </c>
      <c r="R2600" s="6">
        <f t="shared" si="283"/>
        <v>83.57</v>
      </c>
      <c r="S2600" s="2" t="str">
        <f t="shared" si="284"/>
        <v>food</v>
      </c>
      <c r="T2600" s="2" t="str">
        <f t="shared" si="285"/>
        <v>food trucks</v>
      </c>
      <c r="U2600" s="2">
        <f t="shared" si="286"/>
        <v>30</v>
      </c>
    </row>
    <row r="2601" spans="1:21" ht="45" x14ac:dyDescent="0.25">
      <c r="A2601" s="2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0">
        <f t="shared" si="280"/>
        <v>41854.754016203704</v>
      </c>
      <c r="K2601" s="4">
        <v>1403201147</v>
      </c>
      <c r="L2601" s="10">
        <f t="shared" si="281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4">
        <f t="shared" si="282"/>
        <v>1</v>
      </c>
      <c r="R2601" s="6">
        <f t="shared" si="283"/>
        <v>18</v>
      </c>
      <c r="S2601" s="2" t="str">
        <f t="shared" si="284"/>
        <v>food</v>
      </c>
      <c r="T2601" s="2" t="str">
        <f t="shared" si="285"/>
        <v>food trucks</v>
      </c>
      <c r="U2601" s="2">
        <f t="shared" si="286"/>
        <v>45</v>
      </c>
    </row>
    <row r="2602" spans="1:21" ht="45" x14ac:dyDescent="0.25">
      <c r="A2602" s="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0">
        <f t="shared" si="280"/>
        <v>42454.858796296292</v>
      </c>
      <c r="K2602" s="4">
        <v>1453757800</v>
      </c>
      <c r="L2602" s="10">
        <f t="shared" si="281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4">
        <f t="shared" si="282"/>
        <v>7</v>
      </c>
      <c r="R2602" s="6">
        <f t="shared" si="283"/>
        <v>115.53</v>
      </c>
      <c r="S2602" s="2" t="str">
        <f t="shared" si="284"/>
        <v>food</v>
      </c>
      <c r="T2602" s="2" t="str">
        <f t="shared" si="285"/>
        <v>food trucks</v>
      </c>
      <c r="U2602" s="2">
        <f t="shared" si="286"/>
        <v>59.958333333328483</v>
      </c>
    </row>
    <row r="2603" spans="1:21" ht="60" x14ac:dyDescent="0.25">
      <c r="A2603" s="2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0">
        <f t="shared" si="280"/>
        <v>41165.165972222225</v>
      </c>
      <c r="K2603" s="4">
        <v>1346276349</v>
      </c>
      <c r="L2603" s="10">
        <f t="shared" si="281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4">
        <f t="shared" si="282"/>
        <v>662</v>
      </c>
      <c r="R2603" s="6">
        <f t="shared" si="283"/>
        <v>21.9</v>
      </c>
      <c r="S2603" s="2" t="str">
        <f t="shared" si="284"/>
        <v>technology</v>
      </c>
      <c r="T2603" s="2" t="str">
        <f t="shared" si="285"/>
        <v>space exploration</v>
      </c>
      <c r="U2603" s="2">
        <f t="shared" si="286"/>
        <v>14.263784722228593</v>
      </c>
    </row>
    <row r="2604" spans="1:21" ht="45" x14ac:dyDescent="0.25">
      <c r="A2604" s="2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0">
        <f t="shared" si="280"/>
        <v>41955.888888888891</v>
      </c>
      <c r="K2604" s="4">
        <v>1412358968</v>
      </c>
      <c r="L2604" s="10">
        <f t="shared" si="281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4">
        <f t="shared" si="282"/>
        <v>327</v>
      </c>
      <c r="R2604" s="6">
        <f t="shared" si="283"/>
        <v>80.02</v>
      </c>
      <c r="S2604" s="2" t="str">
        <f t="shared" si="284"/>
        <v>technology</v>
      </c>
      <c r="T2604" s="2" t="str">
        <f t="shared" si="285"/>
        <v>space exploration</v>
      </c>
      <c r="U2604" s="2">
        <f t="shared" si="286"/>
        <v>40.141574074077653</v>
      </c>
    </row>
    <row r="2605" spans="1:21" ht="30" x14ac:dyDescent="0.25">
      <c r="A2605" s="2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0">
        <f t="shared" si="280"/>
        <v>41631.912662037037</v>
      </c>
      <c r="K2605" s="4">
        <v>1386626054</v>
      </c>
      <c r="L2605" s="10">
        <f t="shared" si="281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4">
        <f t="shared" si="282"/>
        <v>102</v>
      </c>
      <c r="R2605" s="6">
        <f t="shared" si="283"/>
        <v>35.520000000000003</v>
      </c>
      <c r="S2605" s="2" t="str">
        <f t="shared" si="284"/>
        <v>technology</v>
      </c>
      <c r="T2605" s="2" t="str">
        <f t="shared" si="285"/>
        <v>space exploration</v>
      </c>
      <c r="U2605" s="2">
        <f t="shared" si="286"/>
        <v>14</v>
      </c>
    </row>
    <row r="2606" spans="1:21" ht="45" x14ac:dyDescent="0.25">
      <c r="A2606" s="2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0">
        <f t="shared" si="280"/>
        <v>41028.051192129627</v>
      </c>
      <c r="K2606" s="4">
        <v>1333070023</v>
      </c>
      <c r="L2606" s="10">
        <f t="shared" si="281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4">
        <f t="shared" si="282"/>
        <v>105</v>
      </c>
      <c r="R2606" s="6">
        <f t="shared" si="283"/>
        <v>64.930000000000007</v>
      </c>
      <c r="S2606" s="2" t="str">
        <f t="shared" si="284"/>
        <v>technology</v>
      </c>
      <c r="T2606" s="2" t="str">
        <f t="shared" si="285"/>
        <v>space exploration</v>
      </c>
      <c r="U2606" s="2">
        <f t="shared" si="286"/>
        <v>30</v>
      </c>
    </row>
    <row r="2607" spans="1:21" ht="60" x14ac:dyDescent="0.25">
      <c r="A2607" s="2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0">
        <f t="shared" si="280"/>
        <v>42538.541550925926</v>
      </c>
      <c r="K2607" s="4">
        <v>1463576390</v>
      </c>
      <c r="L2607" s="10">
        <f t="shared" si="281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4">
        <f t="shared" si="282"/>
        <v>108</v>
      </c>
      <c r="R2607" s="6">
        <f t="shared" si="283"/>
        <v>60.97</v>
      </c>
      <c r="S2607" s="2" t="str">
        <f t="shared" si="284"/>
        <v>technology</v>
      </c>
      <c r="T2607" s="2" t="str">
        <f t="shared" si="285"/>
        <v>space exploration</v>
      </c>
      <c r="U2607" s="2">
        <f t="shared" si="286"/>
        <v>30</v>
      </c>
    </row>
    <row r="2608" spans="1:21" ht="75" x14ac:dyDescent="0.25">
      <c r="A2608" s="2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0">
        <f t="shared" si="280"/>
        <v>41758.712754629632</v>
      </c>
      <c r="K2608" s="4">
        <v>1396026382</v>
      </c>
      <c r="L2608" s="10">
        <f t="shared" si="281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4">
        <f t="shared" si="282"/>
        <v>111</v>
      </c>
      <c r="R2608" s="6">
        <f t="shared" si="283"/>
        <v>31.44</v>
      </c>
      <c r="S2608" s="2" t="str">
        <f t="shared" si="284"/>
        <v>technology</v>
      </c>
      <c r="T2608" s="2" t="str">
        <f t="shared" si="285"/>
        <v>space exploration</v>
      </c>
      <c r="U2608" s="2">
        <f t="shared" si="286"/>
        <v>32</v>
      </c>
    </row>
    <row r="2609" spans="1:21" ht="60" x14ac:dyDescent="0.25">
      <c r="A2609" s="2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0">
        <f t="shared" si="280"/>
        <v>42228.083333333328</v>
      </c>
      <c r="K2609" s="4">
        <v>1435611572</v>
      </c>
      <c r="L2609" s="10">
        <f t="shared" si="281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4">
        <f t="shared" si="282"/>
        <v>408</v>
      </c>
      <c r="R2609" s="6">
        <f t="shared" si="283"/>
        <v>81.95</v>
      </c>
      <c r="S2609" s="2" t="str">
        <f t="shared" si="284"/>
        <v>technology</v>
      </c>
      <c r="T2609" s="2" t="str">
        <f t="shared" si="285"/>
        <v>space exploration</v>
      </c>
      <c r="U2609" s="2">
        <f t="shared" si="286"/>
        <v>43.208657407405553</v>
      </c>
    </row>
    <row r="2610" spans="1:21" ht="45" x14ac:dyDescent="0.25">
      <c r="A2610" s="2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0">
        <f t="shared" si="280"/>
        <v>42809</v>
      </c>
      <c r="K2610" s="4">
        <v>1485976468</v>
      </c>
      <c r="L2610" s="10">
        <f t="shared" si="281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4">
        <f t="shared" si="282"/>
        <v>224</v>
      </c>
      <c r="R2610" s="6">
        <f t="shared" si="283"/>
        <v>58.93</v>
      </c>
      <c r="S2610" s="2" t="str">
        <f t="shared" si="284"/>
        <v>technology</v>
      </c>
      <c r="T2610" s="2" t="str">
        <f t="shared" si="285"/>
        <v>space exploration</v>
      </c>
      <c r="U2610" s="2">
        <f t="shared" si="286"/>
        <v>41.198287037041155</v>
      </c>
    </row>
    <row r="2611" spans="1:21" ht="60" x14ac:dyDescent="0.25">
      <c r="A2611" s="2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0">
        <f t="shared" si="280"/>
        <v>41105.237858796296</v>
      </c>
      <c r="K2611" s="4">
        <v>1339738951</v>
      </c>
      <c r="L2611" s="10">
        <f t="shared" si="281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4">
        <f t="shared" si="282"/>
        <v>304</v>
      </c>
      <c r="R2611" s="6">
        <f t="shared" si="283"/>
        <v>157.29</v>
      </c>
      <c r="S2611" s="2" t="str">
        <f t="shared" si="284"/>
        <v>technology</v>
      </c>
      <c r="T2611" s="2" t="str">
        <f t="shared" si="285"/>
        <v>space exploration</v>
      </c>
      <c r="U2611" s="2">
        <f t="shared" si="286"/>
        <v>30</v>
      </c>
    </row>
    <row r="2612" spans="1:21" ht="45" x14ac:dyDescent="0.25">
      <c r="A2612" s="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0">
        <f t="shared" si="280"/>
        <v>42604.290972222225</v>
      </c>
      <c r="K2612" s="4">
        <v>1468444125</v>
      </c>
      <c r="L2612" s="10">
        <f t="shared" si="281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4">
        <f t="shared" si="282"/>
        <v>142</v>
      </c>
      <c r="R2612" s="6">
        <f t="shared" si="283"/>
        <v>55.76</v>
      </c>
      <c r="S2612" s="2" t="str">
        <f t="shared" si="284"/>
        <v>technology</v>
      </c>
      <c r="T2612" s="2" t="str">
        <f t="shared" si="285"/>
        <v>space exploration</v>
      </c>
      <c r="U2612" s="2">
        <f t="shared" si="286"/>
        <v>39.409895833334303</v>
      </c>
    </row>
    <row r="2613" spans="1:21" ht="60" x14ac:dyDescent="0.25">
      <c r="A2613" s="2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0">
        <f t="shared" si="280"/>
        <v>42737.957638888889</v>
      </c>
      <c r="K2613" s="4">
        <v>1480493014</v>
      </c>
      <c r="L2613" s="10">
        <f t="shared" si="281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4">
        <f t="shared" si="282"/>
        <v>2791</v>
      </c>
      <c r="R2613" s="6">
        <f t="shared" si="283"/>
        <v>83.8</v>
      </c>
      <c r="S2613" s="2" t="str">
        <f t="shared" si="284"/>
        <v>technology</v>
      </c>
      <c r="T2613" s="2" t="str">
        <f t="shared" si="285"/>
        <v>space exploration</v>
      </c>
      <c r="U2613" s="2">
        <f t="shared" si="286"/>
        <v>33.621828703704523</v>
      </c>
    </row>
    <row r="2614" spans="1:21" ht="45" x14ac:dyDescent="0.25">
      <c r="A2614" s="2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0">
        <f t="shared" si="280"/>
        <v>42013.143171296295</v>
      </c>
      <c r="K2614" s="4">
        <v>1418095570</v>
      </c>
      <c r="L2614" s="10">
        <f t="shared" si="281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4">
        <f t="shared" si="282"/>
        <v>172</v>
      </c>
      <c r="R2614" s="6">
        <f t="shared" si="283"/>
        <v>58.42</v>
      </c>
      <c r="S2614" s="2" t="str">
        <f t="shared" si="284"/>
        <v>technology</v>
      </c>
      <c r="T2614" s="2" t="str">
        <f t="shared" si="285"/>
        <v>space exploration</v>
      </c>
      <c r="U2614" s="2">
        <f t="shared" si="286"/>
        <v>31</v>
      </c>
    </row>
    <row r="2615" spans="1:21" ht="60" x14ac:dyDescent="0.25">
      <c r="A2615" s="2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0">
        <f t="shared" si="280"/>
        <v>41173.81821759259</v>
      </c>
      <c r="K2615" s="4">
        <v>1345664294</v>
      </c>
      <c r="L2615" s="10">
        <f t="shared" si="281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4">
        <f t="shared" si="282"/>
        <v>102</v>
      </c>
      <c r="R2615" s="6">
        <f t="shared" si="283"/>
        <v>270.57</v>
      </c>
      <c r="S2615" s="2" t="str">
        <f t="shared" si="284"/>
        <v>technology</v>
      </c>
      <c r="T2615" s="2" t="str">
        <f t="shared" si="285"/>
        <v>space exploration</v>
      </c>
      <c r="U2615" s="2">
        <f t="shared" si="286"/>
        <v>30</v>
      </c>
    </row>
    <row r="2616" spans="1:21" ht="60" x14ac:dyDescent="0.25">
      <c r="A2616" s="2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0">
        <f t="shared" si="280"/>
        <v>41759.208333333336</v>
      </c>
      <c r="K2616" s="4">
        <v>1396371612</v>
      </c>
      <c r="L2616" s="10">
        <f t="shared" si="281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4">
        <f t="shared" si="282"/>
        <v>102</v>
      </c>
      <c r="R2616" s="6">
        <f t="shared" si="283"/>
        <v>107.1</v>
      </c>
      <c r="S2616" s="2" t="str">
        <f t="shared" si="284"/>
        <v>technology</v>
      </c>
      <c r="T2616" s="2" t="str">
        <f t="shared" si="285"/>
        <v>space exploration</v>
      </c>
      <c r="U2616" s="2">
        <f t="shared" si="286"/>
        <v>28.499861111115024</v>
      </c>
    </row>
    <row r="2617" spans="1:21" ht="60" x14ac:dyDescent="0.25">
      <c r="A2617" s="2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0">
        <f t="shared" si="280"/>
        <v>42490.5</v>
      </c>
      <c r="K2617" s="4">
        <v>1458820564</v>
      </c>
      <c r="L2617" s="10">
        <f t="shared" si="281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4">
        <f t="shared" si="282"/>
        <v>170</v>
      </c>
      <c r="R2617" s="6">
        <f t="shared" si="283"/>
        <v>47.18</v>
      </c>
      <c r="S2617" s="2" t="str">
        <f t="shared" si="284"/>
        <v>technology</v>
      </c>
      <c r="T2617" s="2" t="str">
        <f t="shared" si="285"/>
        <v>space exploration</v>
      </c>
      <c r="U2617" s="2">
        <f t="shared" si="286"/>
        <v>37.002731481479714</v>
      </c>
    </row>
    <row r="2618" spans="1:21" ht="45" x14ac:dyDescent="0.25">
      <c r="A2618" s="2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0">
        <f t="shared" si="280"/>
        <v>42241.99454861111</v>
      </c>
      <c r="K2618" s="4">
        <v>1437954729</v>
      </c>
      <c r="L2618" s="10">
        <f t="shared" si="281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4">
        <f t="shared" si="282"/>
        <v>115</v>
      </c>
      <c r="R2618" s="6">
        <f t="shared" si="283"/>
        <v>120.31</v>
      </c>
      <c r="S2618" s="2" t="str">
        <f t="shared" si="284"/>
        <v>technology</v>
      </c>
      <c r="T2618" s="2" t="str">
        <f t="shared" si="285"/>
        <v>space exploration</v>
      </c>
      <c r="U2618" s="2">
        <f t="shared" si="286"/>
        <v>30</v>
      </c>
    </row>
    <row r="2619" spans="1:21" ht="60" x14ac:dyDescent="0.25">
      <c r="A2619" s="2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0">
        <f t="shared" si="280"/>
        <v>41932.874432870369</v>
      </c>
      <c r="K2619" s="4">
        <v>1411246751</v>
      </c>
      <c r="L2619" s="10">
        <f t="shared" si="281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4">
        <f t="shared" si="282"/>
        <v>878</v>
      </c>
      <c r="R2619" s="6">
        <f t="shared" si="283"/>
        <v>27.6</v>
      </c>
      <c r="S2619" s="2" t="str">
        <f t="shared" si="284"/>
        <v>technology</v>
      </c>
      <c r="T2619" s="2" t="str">
        <f t="shared" si="285"/>
        <v>space exploration</v>
      </c>
      <c r="U2619" s="2">
        <f t="shared" si="286"/>
        <v>30</v>
      </c>
    </row>
    <row r="2620" spans="1:21" ht="30" x14ac:dyDescent="0.25">
      <c r="A2620" s="2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0">
        <f t="shared" si="280"/>
        <v>42339.834039351852</v>
      </c>
      <c r="K2620" s="4">
        <v>1443812461</v>
      </c>
      <c r="L2620" s="10">
        <f t="shared" si="281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4">
        <f t="shared" si="282"/>
        <v>106</v>
      </c>
      <c r="R2620" s="6">
        <f t="shared" si="283"/>
        <v>205.3</v>
      </c>
      <c r="S2620" s="2" t="str">
        <f t="shared" si="284"/>
        <v>technology</v>
      </c>
      <c r="T2620" s="2" t="str">
        <f t="shared" si="285"/>
        <v>space exploration</v>
      </c>
      <c r="U2620" s="2">
        <f t="shared" si="286"/>
        <v>60.041666666664241</v>
      </c>
    </row>
    <row r="2621" spans="1:21" ht="60" x14ac:dyDescent="0.25">
      <c r="A2621" s="2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0">
        <f t="shared" si="280"/>
        <v>42300.458333333328</v>
      </c>
      <c r="K2621" s="4">
        <v>1443302004</v>
      </c>
      <c r="L2621" s="10">
        <f t="shared" si="281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4">
        <f t="shared" si="282"/>
        <v>189</v>
      </c>
      <c r="R2621" s="6">
        <f t="shared" si="283"/>
        <v>35.549999999999997</v>
      </c>
      <c r="S2621" s="2" t="str">
        <f t="shared" si="284"/>
        <v>technology</v>
      </c>
      <c r="T2621" s="2" t="str">
        <f t="shared" si="285"/>
        <v>space exploration</v>
      </c>
      <c r="U2621" s="2">
        <f t="shared" si="286"/>
        <v>26.574027777773154</v>
      </c>
    </row>
    <row r="2622" spans="1:21" ht="60" x14ac:dyDescent="0.25">
      <c r="A2622" s="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0">
        <f t="shared" si="280"/>
        <v>42288.041666666672</v>
      </c>
      <c r="K2622" s="4">
        <v>1441339242</v>
      </c>
      <c r="L2622" s="10">
        <f t="shared" si="281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4">
        <f t="shared" si="282"/>
        <v>144</v>
      </c>
      <c r="R2622" s="6">
        <f t="shared" si="283"/>
        <v>74.64</v>
      </c>
      <c r="S2622" s="2" t="str">
        <f t="shared" si="284"/>
        <v>technology</v>
      </c>
      <c r="T2622" s="2" t="str">
        <f t="shared" si="285"/>
        <v>space exploration</v>
      </c>
      <c r="U2622" s="2">
        <f t="shared" si="286"/>
        <v>36.87451388889167</v>
      </c>
    </row>
    <row r="2623" spans="1:21" ht="60" x14ac:dyDescent="0.25">
      <c r="A2623" s="2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0">
        <f t="shared" si="280"/>
        <v>42145.74754629629</v>
      </c>
      <c r="K2623" s="4">
        <v>1429638988</v>
      </c>
      <c r="L2623" s="10">
        <f t="shared" si="281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4">
        <f t="shared" si="282"/>
        <v>146</v>
      </c>
      <c r="R2623" s="6">
        <f t="shared" si="283"/>
        <v>47.06</v>
      </c>
      <c r="S2623" s="2" t="str">
        <f t="shared" si="284"/>
        <v>technology</v>
      </c>
      <c r="T2623" s="2" t="str">
        <f t="shared" si="285"/>
        <v>space exploration</v>
      </c>
      <c r="U2623" s="2">
        <f t="shared" si="286"/>
        <v>30</v>
      </c>
    </row>
    <row r="2624" spans="1:21" ht="60" x14ac:dyDescent="0.25">
      <c r="A2624" s="2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0">
        <f t="shared" si="280"/>
        <v>42734.74324074074</v>
      </c>
      <c r="K2624" s="4">
        <v>1479232216</v>
      </c>
      <c r="L2624" s="10">
        <f t="shared" si="281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4">
        <f t="shared" si="282"/>
        <v>132</v>
      </c>
      <c r="R2624" s="6">
        <f t="shared" si="283"/>
        <v>26.59</v>
      </c>
      <c r="S2624" s="2" t="str">
        <f t="shared" si="284"/>
        <v>technology</v>
      </c>
      <c r="T2624" s="2" t="str">
        <f t="shared" si="285"/>
        <v>space exploration</v>
      </c>
      <c r="U2624" s="2">
        <f t="shared" si="286"/>
        <v>45</v>
      </c>
    </row>
    <row r="2625" spans="1:21" ht="60" x14ac:dyDescent="0.25">
      <c r="A2625" s="2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0">
        <f t="shared" si="280"/>
        <v>42706.256550925929</v>
      </c>
      <c r="K2625" s="4">
        <v>1479449366</v>
      </c>
      <c r="L2625" s="10">
        <f t="shared" si="281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4">
        <f t="shared" si="282"/>
        <v>114</v>
      </c>
      <c r="R2625" s="6">
        <f t="shared" si="283"/>
        <v>36.770000000000003</v>
      </c>
      <c r="S2625" s="2" t="str">
        <f t="shared" si="284"/>
        <v>technology</v>
      </c>
      <c r="T2625" s="2" t="str">
        <f t="shared" si="285"/>
        <v>space exploration</v>
      </c>
      <c r="U2625" s="2">
        <f t="shared" si="286"/>
        <v>14</v>
      </c>
    </row>
    <row r="2626" spans="1:21" ht="60" x14ac:dyDescent="0.25">
      <c r="A2626" s="2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0">
        <f t="shared" si="280"/>
        <v>41165.42155092593</v>
      </c>
      <c r="K2626" s="4">
        <v>1345716422</v>
      </c>
      <c r="L2626" s="10">
        <f t="shared" si="281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4">
        <f t="shared" si="282"/>
        <v>1380</v>
      </c>
      <c r="R2626" s="6">
        <f t="shared" si="283"/>
        <v>31.82</v>
      </c>
      <c r="S2626" s="2" t="str">
        <f t="shared" si="284"/>
        <v>technology</v>
      </c>
      <c r="T2626" s="2" t="str">
        <f t="shared" si="285"/>
        <v>space exploration</v>
      </c>
      <c r="U2626" s="2">
        <f t="shared" si="286"/>
        <v>21</v>
      </c>
    </row>
    <row r="2627" spans="1:21" ht="60" x14ac:dyDescent="0.25">
      <c r="A2627" s="2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0">
        <f t="shared" ref="J2627:J2690" si="287">(((I2627/60)/60)/24)+DATE(1970,1,1)</f>
        <v>42683.851944444439</v>
      </c>
      <c r="K2627" s="4">
        <v>1476559608</v>
      </c>
      <c r="L2627" s="10">
        <f t="shared" ref="L2627:L2690" si="288">(((K2627/60)/60)/24)+DATE(1970,1,1)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4">
        <f t="shared" ref="Q2627:Q2690" si="289">ROUNDUP((E2627/D2627)*100,0)</f>
        <v>956</v>
      </c>
      <c r="R2627" s="6">
        <f t="shared" ref="R2627:R2690" si="290">IF(E2627&lt;&gt;0,ROUND(E2627/N2627,2),0)</f>
        <v>27.58</v>
      </c>
      <c r="S2627" s="2" t="str">
        <f t="shared" ref="S2627:S2690" si="291">LEFT(P2627,SEARCH("/",P2627,1)-1)</f>
        <v>technology</v>
      </c>
      <c r="T2627" s="2" t="str">
        <f t="shared" ref="T2627:T2690" si="292">RIGHT(P2627,LEN(P2627)-SEARCH("/",P2627,1))</f>
        <v>space exploration</v>
      </c>
      <c r="U2627" s="2">
        <f t="shared" ref="U2627:U2690" si="293">J2627-L2627</f>
        <v>25.041666666656965</v>
      </c>
    </row>
    <row r="2628" spans="1:21" ht="45" x14ac:dyDescent="0.25">
      <c r="A2628" s="2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0">
        <f t="shared" si="287"/>
        <v>42158.628113425926</v>
      </c>
      <c r="K2628" s="4">
        <v>1430751869</v>
      </c>
      <c r="L2628" s="10">
        <f t="shared" si="288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4">
        <f t="shared" si="289"/>
        <v>112</v>
      </c>
      <c r="R2628" s="6">
        <f t="shared" si="290"/>
        <v>56</v>
      </c>
      <c r="S2628" s="2" t="str">
        <f t="shared" si="291"/>
        <v>technology</v>
      </c>
      <c r="T2628" s="2" t="str">
        <f t="shared" si="292"/>
        <v>space exploration</v>
      </c>
      <c r="U2628" s="2">
        <f t="shared" si="293"/>
        <v>30</v>
      </c>
    </row>
    <row r="2629" spans="1:21" ht="60" x14ac:dyDescent="0.25">
      <c r="A2629" s="2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0">
        <f t="shared" si="287"/>
        <v>42334.871076388896</v>
      </c>
      <c r="K2629" s="4">
        <v>1445975661</v>
      </c>
      <c r="L2629" s="10">
        <f t="shared" si="288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4">
        <f t="shared" si="289"/>
        <v>647</v>
      </c>
      <c r="R2629" s="6">
        <f t="shared" si="290"/>
        <v>21.56</v>
      </c>
      <c r="S2629" s="2" t="str">
        <f t="shared" si="291"/>
        <v>technology</v>
      </c>
      <c r="T2629" s="2" t="str">
        <f t="shared" si="292"/>
        <v>space exploration</v>
      </c>
      <c r="U2629" s="2">
        <f t="shared" si="293"/>
        <v>30.041666666671517</v>
      </c>
    </row>
    <row r="2630" spans="1:21" ht="45" x14ac:dyDescent="0.25">
      <c r="A2630" s="2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0">
        <f t="shared" si="287"/>
        <v>41973.966053240743</v>
      </c>
      <c r="K2630" s="4">
        <v>1415661067</v>
      </c>
      <c r="L2630" s="10">
        <f t="shared" si="288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4">
        <f t="shared" si="289"/>
        <v>111</v>
      </c>
      <c r="R2630" s="6">
        <f t="shared" si="290"/>
        <v>44.1</v>
      </c>
      <c r="S2630" s="2" t="str">
        <f t="shared" si="291"/>
        <v>technology</v>
      </c>
      <c r="T2630" s="2" t="str">
        <f t="shared" si="292"/>
        <v>space exploration</v>
      </c>
      <c r="U2630" s="2">
        <f t="shared" si="293"/>
        <v>20</v>
      </c>
    </row>
    <row r="2631" spans="1:21" ht="45" x14ac:dyDescent="0.25">
      <c r="A2631" s="2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0">
        <f t="shared" si="287"/>
        <v>42138.538449074069</v>
      </c>
      <c r="K2631" s="4">
        <v>1429016122</v>
      </c>
      <c r="L2631" s="10">
        <f t="shared" si="288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4">
        <f t="shared" si="289"/>
        <v>128</v>
      </c>
      <c r="R2631" s="6">
        <f t="shared" si="290"/>
        <v>63.87</v>
      </c>
      <c r="S2631" s="2" t="str">
        <f t="shared" si="291"/>
        <v>technology</v>
      </c>
      <c r="T2631" s="2" t="str">
        <f t="shared" si="292"/>
        <v>space exploration</v>
      </c>
      <c r="U2631" s="2">
        <f t="shared" si="293"/>
        <v>30</v>
      </c>
    </row>
    <row r="2632" spans="1:21" ht="60" x14ac:dyDescent="0.25">
      <c r="A2632" s="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0">
        <f t="shared" si="287"/>
        <v>42551.416666666672</v>
      </c>
      <c r="K2632" s="4">
        <v>1464921112</v>
      </c>
      <c r="L2632" s="10">
        <f t="shared" si="288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4">
        <f t="shared" si="289"/>
        <v>158</v>
      </c>
      <c r="R2632" s="6">
        <f t="shared" si="290"/>
        <v>38.99</v>
      </c>
      <c r="S2632" s="2" t="str">
        <f t="shared" si="291"/>
        <v>technology</v>
      </c>
      <c r="T2632" s="2" t="str">
        <f t="shared" si="292"/>
        <v>space exploration</v>
      </c>
      <c r="U2632" s="2">
        <f t="shared" si="293"/>
        <v>27.311203703706269</v>
      </c>
    </row>
    <row r="2633" spans="1:21" ht="45" x14ac:dyDescent="0.25">
      <c r="A2633" s="2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0">
        <f t="shared" si="287"/>
        <v>42246.169293981482</v>
      </c>
      <c r="K2633" s="4">
        <v>1438488227</v>
      </c>
      <c r="L2633" s="10">
        <f t="shared" si="288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4">
        <f t="shared" si="289"/>
        <v>115</v>
      </c>
      <c r="R2633" s="6">
        <f t="shared" si="290"/>
        <v>80.19</v>
      </c>
      <c r="S2633" s="2" t="str">
        <f t="shared" si="291"/>
        <v>technology</v>
      </c>
      <c r="T2633" s="2" t="str">
        <f t="shared" si="292"/>
        <v>space exploration</v>
      </c>
      <c r="U2633" s="2">
        <f t="shared" si="293"/>
        <v>28</v>
      </c>
    </row>
    <row r="2634" spans="1:21" ht="45" x14ac:dyDescent="0.25">
      <c r="A2634" s="2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0">
        <f t="shared" si="287"/>
        <v>42519.061793981484</v>
      </c>
      <c r="K2634" s="4">
        <v>1462325339</v>
      </c>
      <c r="L2634" s="10">
        <f t="shared" si="288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4">
        <f t="shared" si="289"/>
        <v>138</v>
      </c>
      <c r="R2634" s="6">
        <f t="shared" si="290"/>
        <v>34.9</v>
      </c>
      <c r="S2634" s="2" t="str">
        <f t="shared" si="291"/>
        <v>technology</v>
      </c>
      <c r="T2634" s="2" t="str">
        <f t="shared" si="292"/>
        <v>space exploration</v>
      </c>
      <c r="U2634" s="2">
        <f t="shared" si="293"/>
        <v>25</v>
      </c>
    </row>
    <row r="2635" spans="1:21" ht="60" x14ac:dyDescent="0.25">
      <c r="A2635" s="2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0">
        <f t="shared" si="287"/>
        <v>41697.958333333336</v>
      </c>
      <c r="K2635" s="4">
        <v>1390938332</v>
      </c>
      <c r="L2635" s="10">
        <f t="shared" si="288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4">
        <f t="shared" si="289"/>
        <v>355</v>
      </c>
      <c r="R2635" s="6">
        <f t="shared" si="290"/>
        <v>89.1</v>
      </c>
      <c r="S2635" s="2" t="str">
        <f t="shared" si="291"/>
        <v>technology</v>
      </c>
      <c r="T2635" s="2" t="str">
        <f t="shared" si="292"/>
        <v>space exploration</v>
      </c>
      <c r="U2635" s="2">
        <f t="shared" si="293"/>
        <v>30.135046296294604</v>
      </c>
    </row>
    <row r="2636" spans="1:21" ht="45" x14ac:dyDescent="0.25">
      <c r="A2636" s="2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0">
        <f t="shared" si="287"/>
        <v>42642.656493055561</v>
      </c>
      <c r="K2636" s="4">
        <v>1472571921</v>
      </c>
      <c r="L2636" s="10">
        <f t="shared" si="288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4">
        <f t="shared" si="289"/>
        <v>107</v>
      </c>
      <c r="R2636" s="6">
        <f t="shared" si="290"/>
        <v>39.44</v>
      </c>
      <c r="S2636" s="2" t="str">
        <f t="shared" si="291"/>
        <v>technology</v>
      </c>
      <c r="T2636" s="2" t="str">
        <f t="shared" si="292"/>
        <v>space exploration</v>
      </c>
      <c r="U2636" s="2">
        <f t="shared" si="293"/>
        <v>30</v>
      </c>
    </row>
    <row r="2637" spans="1:21" ht="60" x14ac:dyDescent="0.25">
      <c r="A2637" s="2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0">
        <f t="shared" si="287"/>
        <v>42072.909270833334</v>
      </c>
      <c r="K2637" s="4">
        <v>1422917361</v>
      </c>
      <c r="L2637" s="10">
        <f t="shared" si="288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4">
        <f t="shared" si="289"/>
        <v>100</v>
      </c>
      <c r="R2637" s="6">
        <f t="shared" si="290"/>
        <v>136.9</v>
      </c>
      <c r="S2637" s="2" t="str">
        <f t="shared" si="291"/>
        <v>technology</v>
      </c>
      <c r="T2637" s="2" t="str">
        <f t="shared" si="292"/>
        <v>space exploration</v>
      </c>
      <c r="U2637" s="2">
        <f t="shared" si="293"/>
        <v>34.958333333328483</v>
      </c>
    </row>
    <row r="2638" spans="1:21" ht="60" x14ac:dyDescent="0.25">
      <c r="A2638" s="2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0">
        <f t="shared" si="287"/>
        <v>42659.041666666672</v>
      </c>
      <c r="K2638" s="4">
        <v>1474641914</v>
      </c>
      <c r="L2638" s="10">
        <f t="shared" si="288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4">
        <f t="shared" si="289"/>
        <v>188</v>
      </c>
      <c r="R2638" s="6">
        <f t="shared" si="290"/>
        <v>37.46</v>
      </c>
      <c r="S2638" s="2" t="str">
        <f t="shared" si="291"/>
        <v>technology</v>
      </c>
      <c r="T2638" s="2" t="str">
        <f t="shared" si="292"/>
        <v>space exploration</v>
      </c>
      <c r="U2638" s="2">
        <f t="shared" si="293"/>
        <v>22.426921296297223</v>
      </c>
    </row>
    <row r="2639" spans="1:21" ht="45" x14ac:dyDescent="0.25">
      <c r="A2639" s="2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0">
        <f t="shared" si="287"/>
        <v>42655.549479166672</v>
      </c>
      <c r="K2639" s="4">
        <v>1474895475</v>
      </c>
      <c r="L2639" s="10">
        <f t="shared" si="288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4">
        <f t="shared" si="289"/>
        <v>167</v>
      </c>
      <c r="R2639" s="6">
        <f t="shared" si="290"/>
        <v>31.96</v>
      </c>
      <c r="S2639" s="2" t="str">
        <f t="shared" si="291"/>
        <v>technology</v>
      </c>
      <c r="T2639" s="2" t="str">
        <f t="shared" si="292"/>
        <v>space exploration</v>
      </c>
      <c r="U2639" s="2">
        <f t="shared" si="293"/>
        <v>16</v>
      </c>
    </row>
    <row r="2640" spans="1:21" ht="45" x14ac:dyDescent="0.25">
      <c r="A2640" s="2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0">
        <f t="shared" si="287"/>
        <v>42019.913136574076</v>
      </c>
      <c r="K2640" s="4">
        <v>1418766895</v>
      </c>
      <c r="L2640" s="10">
        <f t="shared" si="288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4">
        <f t="shared" si="289"/>
        <v>102</v>
      </c>
      <c r="R2640" s="6">
        <f t="shared" si="290"/>
        <v>25.21</v>
      </c>
      <c r="S2640" s="2" t="str">
        <f t="shared" si="291"/>
        <v>technology</v>
      </c>
      <c r="T2640" s="2" t="str">
        <f t="shared" si="292"/>
        <v>space exploration</v>
      </c>
      <c r="U2640" s="2">
        <f t="shared" si="293"/>
        <v>30</v>
      </c>
    </row>
    <row r="2641" spans="1:21" ht="60" x14ac:dyDescent="0.25">
      <c r="A2641" s="2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0">
        <f t="shared" si="287"/>
        <v>42054.86513888889</v>
      </c>
      <c r="K2641" s="4">
        <v>1421786748</v>
      </c>
      <c r="L2641" s="10">
        <f t="shared" si="288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4">
        <f t="shared" si="289"/>
        <v>164</v>
      </c>
      <c r="R2641" s="6">
        <f t="shared" si="290"/>
        <v>10.039999999999999</v>
      </c>
      <c r="S2641" s="2" t="str">
        <f t="shared" si="291"/>
        <v>technology</v>
      </c>
      <c r="T2641" s="2" t="str">
        <f t="shared" si="292"/>
        <v>space exploration</v>
      </c>
      <c r="U2641" s="2">
        <f t="shared" si="293"/>
        <v>30</v>
      </c>
    </row>
    <row r="2642" spans="1:21" ht="75" x14ac:dyDescent="0.25">
      <c r="A2642" s="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0">
        <f t="shared" si="287"/>
        <v>42163.160578703704</v>
      </c>
      <c r="K2642" s="4">
        <v>1428551474</v>
      </c>
      <c r="L2642" s="10">
        <f t="shared" si="288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4">
        <f t="shared" si="289"/>
        <v>106</v>
      </c>
      <c r="R2642" s="6">
        <f t="shared" si="290"/>
        <v>45.94</v>
      </c>
      <c r="S2642" s="2" t="str">
        <f t="shared" si="291"/>
        <v>technology</v>
      </c>
      <c r="T2642" s="2" t="str">
        <f t="shared" si="292"/>
        <v>space exploration</v>
      </c>
      <c r="U2642" s="2">
        <f t="shared" si="293"/>
        <v>60</v>
      </c>
    </row>
    <row r="2643" spans="1:21" ht="30" x14ac:dyDescent="0.25">
      <c r="A2643" s="2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0">
        <f t="shared" si="287"/>
        <v>41897.839583333334</v>
      </c>
      <c r="K2643" s="4">
        <v>1409341863</v>
      </c>
      <c r="L2643" s="10">
        <f t="shared" si="288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4">
        <f t="shared" si="289"/>
        <v>1</v>
      </c>
      <c r="R2643" s="6">
        <f t="shared" si="290"/>
        <v>15</v>
      </c>
      <c r="S2643" s="2" t="str">
        <f t="shared" si="291"/>
        <v>technology</v>
      </c>
      <c r="T2643" s="2" t="str">
        <f t="shared" si="292"/>
        <v>space exploration</v>
      </c>
      <c r="U2643" s="2">
        <f t="shared" si="293"/>
        <v>17.012465277781303</v>
      </c>
    </row>
    <row r="2644" spans="1:21" ht="60" x14ac:dyDescent="0.25">
      <c r="A2644" s="2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0">
        <f t="shared" si="287"/>
        <v>42566.289583333331</v>
      </c>
      <c r="K2644" s="4">
        <v>1465970108</v>
      </c>
      <c r="L2644" s="10">
        <f t="shared" si="288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4">
        <f t="shared" si="289"/>
        <v>0</v>
      </c>
      <c r="R2644" s="6">
        <f t="shared" si="290"/>
        <v>0</v>
      </c>
      <c r="S2644" s="2" t="str">
        <f t="shared" si="291"/>
        <v>technology</v>
      </c>
      <c r="T2644" s="2" t="str">
        <f t="shared" si="292"/>
        <v>space exploration</v>
      </c>
      <c r="U2644" s="2">
        <f t="shared" si="293"/>
        <v>30.042962962965248</v>
      </c>
    </row>
    <row r="2645" spans="1:21" ht="60" x14ac:dyDescent="0.25">
      <c r="A2645" s="2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0">
        <f t="shared" si="287"/>
        <v>42725.332638888889</v>
      </c>
      <c r="K2645" s="4">
        <v>1479218315</v>
      </c>
      <c r="L2645" s="10">
        <f t="shared" si="288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4">
        <f t="shared" si="289"/>
        <v>34</v>
      </c>
      <c r="R2645" s="6">
        <f t="shared" si="290"/>
        <v>223.58</v>
      </c>
      <c r="S2645" s="2" t="str">
        <f t="shared" si="291"/>
        <v>technology</v>
      </c>
      <c r="T2645" s="2" t="str">
        <f t="shared" si="292"/>
        <v>space exploration</v>
      </c>
      <c r="U2645" s="2">
        <f t="shared" si="293"/>
        <v>35.750289351854008</v>
      </c>
    </row>
    <row r="2646" spans="1:21" ht="45" x14ac:dyDescent="0.25">
      <c r="A2646" s="2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0">
        <f t="shared" si="287"/>
        <v>42804.792071759264</v>
      </c>
      <c r="K2646" s="4">
        <v>1486580435</v>
      </c>
      <c r="L2646" s="10">
        <f t="shared" si="288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4">
        <f t="shared" si="289"/>
        <v>3</v>
      </c>
      <c r="R2646" s="6">
        <f t="shared" si="290"/>
        <v>39.479999999999997</v>
      </c>
      <c r="S2646" s="2" t="str">
        <f t="shared" si="291"/>
        <v>technology</v>
      </c>
      <c r="T2646" s="2" t="str">
        <f t="shared" si="292"/>
        <v>space exploration</v>
      </c>
      <c r="U2646" s="2">
        <f t="shared" si="293"/>
        <v>30</v>
      </c>
    </row>
    <row r="2647" spans="1:21" ht="60" x14ac:dyDescent="0.25">
      <c r="A2647" s="2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0">
        <f t="shared" si="287"/>
        <v>41951.884293981479</v>
      </c>
      <c r="K2647" s="4">
        <v>1412885603</v>
      </c>
      <c r="L2647" s="10">
        <f t="shared" si="288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4">
        <f t="shared" si="289"/>
        <v>11</v>
      </c>
      <c r="R2647" s="6">
        <f t="shared" si="290"/>
        <v>91.3</v>
      </c>
      <c r="S2647" s="2" t="str">
        <f t="shared" si="291"/>
        <v>technology</v>
      </c>
      <c r="T2647" s="2" t="str">
        <f t="shared" si="292"/>
        <v>space exploration</v>
      </c>
      <c r="U2647" s="2">
        <f t="shared" si="293"/>
        <v>30.041666666664241</v>
      </c>
    </row>
    <row r="2648" spans="1:21" ht="45" x14ac:dyDescent="0.25">
      <c r="A2648" s="2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0">
        <f t="shared" si="287"/>
        <v>42256.313298611116</v>
      </c>
      <c r="K2648" s="4">
        <v>1439191869</v>
      </c>
      <c r="L2648" s="10">
        <f t="shared" si="288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4">
        <f t="shared" si="289"/>
        <v>9</v>
      </c>
      <c r="R2648" s="6">
        <f t="shared" si="290"/>
        <v>78.67</v>
      </c>
      <c r="S2648" s="2" t="str">
        <f t="shared" si="291"/>
        <v>technology</v>
      </c>
      <c r="T2648" s="2" t="str">
        <f t="shared" si="292"/>
        <v>space exploration</v>
      </c>
      <c r="U2648" s="2">
        <f t="shared" si="293"/>
        <v>30</v>
      </c>
    </row>
    <row r="2649" spans="1:21" ht="60" x14ac:dyDescent="0.25">
      <c r="A2649" s="2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0">
        <f t="shared" si="287"/>
        <v>42230.261793981481</v>
      </c>
      <c r="K2649" s="4">
        <v>1436941019</v>
      </c>
      <c r="L2649" s="10">
        <f t="shared" si="288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4">
        <f t="shared" si="289"/>
        <v>2</v>
      </c>
      <c r="R2649" s="6">
        <f t="shared" si="290"/>
        <v>12</v>
      </c>
      <c r="S2649" s="2" t="str">
        <f t="shared" si="291"/>
        <v>technology</v>
      </c>
      <c r="T2649" s="2" t="str">
        <f t="shared" si="292"/>
        <v>space exploration</v>
      </c>
      <c r="U2649" s="2">
        <f t="shared" si="293"/>
        <v>30</v>
      </c>
    </row>
    <row r="2650" spans="1:21" ht="60" x14ac:dyDescent="0.25">
      <c r="A2650" s="2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0">
        <f t="shared" si="287"/>
        <v>42438.714814814812</v>
      </c>
      <c r="K2650" s="4">
        <v>1454951360</v>
      </c>
      <c r="L2650" s="10">
        <f t="shared" si="288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4">
        <f t="shared" si="289"/>
        <v>1</v>
      </c>
      <c r="R2650" s="6">
        <f t="shared" si="290"/>
        <v>17.670000000000002</v>
      </c>
      <c r="S2650" s="2" t="str">
        <f t="shared" si="291"/>
        <v>technology</v>
      </c>
      <c r="T2650" s="2" t="str">
        <f t="shared" si="292"/>
        <v>space exploration</v>
      </c>
      <c r="U2650" s="2">
        <f t="shared" si="293"/>
        <v>30</v>
      </c>
    </row>
    <row r="2651" spans="1:21" ht="30" x14ac:dyDescent="0.25">
      <c r="A2651" s="2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0">
        <f t="shared" si="287"/>
        <v>42401.99700231482</v>
      </c>
      <c r="K2651" s="4">
        <v>1449186941</v>
      </c>
      <c r="L2651" s="10">
        <f t="shared" si="288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4">
        <f t="shared" si="289"/>
        <v>1</v>
      </c>
      <c r="R2651" s="6">
        <f t="shared" si="290"/>
        <v>41.33</v>
      </c>
      <c r="S2651" s="2" t="str">
        <f t="shared" si="291"/>
        <v>technology</v>
      </c>
      <c r="T2651" s="2" t="str">
        <f t="shared" si="292"/>
        <v>space exploration</v>
      </c>
      <c r="U2651" s="2">
        <f t="shared" si="293"/>
        <v>60</v>
      </c>
    </row>
    <row r="2652" spans="1:21" ht="60" x14ac:dyDescent="0.25">
      <c r="A2652" s="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0">
        <f t="shared" si="287"/>
        <v>42725.624340277776</v>
      </c>
      <c r="K2652" s="4">
        <v>1479740343</v>
      </c>
      <c r="L2652" s="10">
        <f t="shared" si="288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4">
        <f t="shared" si="289"/>
        <v>1</v>
      </c>
      <c r="R2652" s="6">
        <f t="shared" si="290"/>
        <v>71.599999999999994</v>
      </c>
      <c r="S2652" s="2" t="str">
        <f t="shared" si="291"/>
        <v>technology</v>
      </c>
      <c r="T2652" s="2" t="str">
        <f t="shared" si="292"/>
        <v>space exploration</v>
      </c>
      <c r="U2652" s="2">
        <f t="shared" si="293"/>
        <v>30</v>
      </c>
    </row>
    <row r="2653" spans="1:21" ht="60" x14ac:dyDescent="0.25">
      <c r="A2653" s="2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0">
        <f t="shared" si="287"/>
        <v>42355.805659722217</v>
      </c>
      <c r="K2653" s="4">
        <v>1447960809</v>
      </c>
      <c r="L2653" s="10">
        <f t="shared" si="288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4">
        <f t="shared" si="289"/>
        <v>2</v>
      </c>
      <c r="R2653" s="6">
        <f t="shared" si="290"/>
        <v>307.82</v>
      </c>
      <c r="S2653" s="2" t="str">
        <f t="shared" si="291"/>
        <v>technology</v>
      </c>
      <c r="T2653" s="2" t="str">
        <f t="shared" si="292"/>
        <v>space exploration</v>
      </c>
      <c r="U2653" s="2">
        <f t="shared" si="293"/>
        <v>28</v>
      </c>
    </row>
    <row r="2654" spans="1:21" ht="60" x14ac:dyDescent="0.25">
      <c r="A2654" s="2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0">
        <f t="shared" si="287"/>
        <v>41983.158854166672</v>
      </c>
      <c r="K2654" s="4">
        <v>1415591325</v>
      </c>
      <c r="L2654" s="10">
        <f t="shared" si="288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4">
        <f t="shared" si="289"/>
        <v>1</v>
      </c>
      <c r="R2654" s="6">
        <f t="shared" si="290"/>
        <v>80.45</v>
      </c>
      <c r="S2654" s="2" t="str">
        <f t="shared" si="291"/>
        <v>technology</v>
      </c>
      <c r="T2654" s="2" t="str">
        <f t="shared" si="292"/>
        <v>space exploration</v>
      </c>
      <c r="U2654" s="2">
        <f t="shared" si="293"/>
        <v>30</v>
      </c>
    </row>
    <row r="2655" spans="1:21" ht="45" x14ac:dyDescent="0.25">
      <c r="A2655" s="2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0">
        <f t="shared" si="287"/>
        <v>41803.166666666664</v>
      </c>
      <c r="K2655" s="4">
        <v>1399909127</v>
      </c>
      <c r="L2655" s="10">
        <f t="shared" si="288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4">
        <f t="shared" si="289"/>
        <v>12</v>
      </c>
      <c r="R2655" s="6">
        <f t="shared" si="290"/>
        <v>83.94</v>
      </c>
      <c r="S2655" s="2" t="str">
        <f t="shared" si="291"/>
        <v>technology</v>
      </c>
      <c r="T2655" s="2" t="str">
        <f t="shared" si="292"/>
        <v>space exploration</v>
      </c>
      <c r="U2655" s="2">
        <f t="shared" si="293"/>
        <v>31.514733796291694</v>
      </c>
    </row>
    <row r="2656" spans="1:21" ht="60" x14ac:dyDescent="0.25">
      <c r="A2656" s="2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0">
        <f t="shared" si="287"/>
        <v>42115.559328703705</v>
      </c>
      <c r="K2656" s="4">
        <v>1424442326</v>
      </c>
      <c r="L2656" s="10">
        <f t="shared" si="288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4">
        <f t="shared" si="289"/>
        <v>1</v>
      </c>
      <c r="R2656" s="6">
        <f t="shared" si="290"/>
        <v>8.5</v>
      </c>
      <c r="S2656" s="2" t="str">
        <f t="shared" si="291"/>
        <v>technology</v>
      </c>
      <c r="T2656" s="2" t="str">
        <f t="shared" si="292"/>
        <v>space exploration</v>
      </c>
      <c r="U2656" s="2">
        <f t="shared" si="293"/>
        <v>59.958333333328483</v>
      </c>
    </row>
    <row r="2657" spans="1:21" x14ac:dyDescent="0.25">
      <c r="A2657" s="2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0">
        <f t="shared" si="287"/>
        <v>42409.833333333328</v>
      </c>
      <c r="K2657" s="4">
        <v>1452631647</v>
      </c>
      <c r="L2657" s="10">
        <f t="shared" si="288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4">
        <f t="shared" si="289"/>
        <v>22</v>
      </c>
      <c r="R2657" s="6">
        <f t="shared" si="290"/>
        <v>73.37</v>
      </c>
      <c r="S2657" s="2" t="str">
        <f t="shared" si="291"/>
        <v>technology</v>
      </c>
      <c r="T2657" s="2" t="str">
        <f t="shared" si="292"/>
        <v>space exploration</v>
      </c>
      <c r="U2657" s="2">
        <f t="shared" si="293"/>
        <v>27.967048611106293</v>
      </c>
    </row>
    <row r="2658" spans="1:21" ht="30" x14ac:dyDescent="0.25">
      <c r="A2658" s="2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0">
        <f t="shared" si="287"/>
        <v>42806.791666666672</v>
      </c>
      <c r="K2658" s="4">
        <v>1485966688</v>
      </c>
      <c r="L2658" s="10">
        <f t="shared" si="288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4">
        <f t="shared" si="289"/>
        <v>12</v>
      </c>
      <c r="R2658" s="6">
        <f t="shared" si="290"/>
        <v>112.86</v>
      </c>
      <c r="S2658" s="2" t="str">
        <f t="shared" si="291"/>
        <v>technology</v>
      </c>
      <c r="T2658" s="2" t="str">
        <f t="shared" si="292"/>
        <v>space exploration</v>
      </c>
      <c r="U2658" s="2">
        <f t="shared" si="293"/>
        <v>39.103148148155014</v>
      </c>
    </row>
    <row r="2659" spans="1:21" ht="60" x14ac:dyDescent="0.25">
      <c r="A2659" s="2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0">
        <f t="shared" si="287"/>
        <v>42585.0625</v>
      </c>
      <c r="K2659" s="4">
        <v>1467325053</v>
      </c>
      <c r="L2659" s="10">
        <f t="shared" si="288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4">
        <f t="shared" si="289"/>
        <v>19</v>
      </c>
      <c r="R2659" s="6">
        <f t="shared" si="290"/>
        <v>95.28</v>
      </c>
      <c r="S2659" s="2" t="str">
        <f t="shared" si="291"/>
        <v>technology</v>
      </c>
      <c r="T2659" s="2" t="str">
        <f t="shared" si="292"/>
        <v>space exploration</v>
      </c>
      <c r="U2659" s="2">
        <f t="shared" si="293"/>
        <v>33.133645833331684</v>
      </c>
    </row>
    <row r="2660" spans="1:21" ht="45" x14ac:dyDescent="0.25">
      <c r="A2660" s="2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0">
        <f t="shared" si="287"/>
        <v>42581.884189814817</v>
      </c>
      <c r="K2660" s="4">
        <v>1467321194</v>
      </c>
      <c r="L2660" s="10">
        <f t="shared" si="288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4">
        <f t="shared" si="289"/>
        <v>1</v>
      </c>
      <c r="R2660" s="6">
        <f t="shared" si="290"/>
        <v>22.75</v>
      </c>
      <c r="S2660" s="2" t="str">
        <f t="shared" si="291"/>
        <v>technology</v>
      </c>
      <c r="T2660" s="2" t="str">
        <f t="shared" si="292"/>
        <v>space exploration</v>
      </c>
      <c r="U2660" s="2">
        <f t="shared" si="293"/>
        <v>30</v>
      </c>
    </row>
    <row r="2661" spans="1:21" x14ac:dyDescent="0.25">
      <c r="A2661" s="2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0">
        <f t="shared" si="287"/>
        <v>42112.069560185191</v>
      </c>
      <c r="K2661" s="4">
        <v>1426729210</v>
      </c>
      <c r="L2661" s="10">
        <f t="shared" si="288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4">
        <f t="shared" si="289"/>
        <v>3</v>
      </c>
      <c r="R2661" s="6">
        <f t="shared" si="290"/>
        <v>133.30000000000001</v>
      </c>
      <c r="S2661" s="2" t="str">
        <f t="shared" si="291"/>
        <v>technology</v>
      </c>
      <c r="T2661" s="2" t="str">
        <f t="shared" si="292"/>
        <v>space exploration</v>
      </c>
      <c r="U2661" s="2">
        <f t="shared" si="293"/>
        <v>30</v>
      </c>
    </row>
    <row r="2662" spans="1:21" ht="60" x14ac:dyDescent="0.25">
      <c r="A2662" s="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0">
        <f t="shared" si="287"/>
        <v>42332.754837962959</v>
      </c>
      <c r="K2662" s="4">
        <v>1443200818</v>
      </c>
      <c r="L2662" s="10">
        <f t="shared" si="288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4">
        <f t="shared" si="289"/>
        <v>1</v>
      </c>
      <c r="R2662" s="6">
        <f t="shared" si="290"/>
        <v>3.8</v>
      </c>
      <c r="S2662" s="2" t="str">
        <f t="shared" si="291"/>
        <v>technology</v>
      </c>
      <c r="T2662" s="2" t="str">
        <f t="shared" si="292"/>
        <v>space exploration</v>
      </c>
      <c r="U2662" s="2">
        <f t="shared" si="293"/>
        <v>60.041666666664241</v>
      </c>
    </row>
    <row r="2663" spans="1:21" ht="45" x14ac:dyDescent="0.25">
      <c r="A2663" s="2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0">
        <f t="shared" si="287"/>
        <v>41572.958449074074</v>
      </c>
      <c r="K2663" s="4">
        <v>1380150010</v>
      </c>
      <c r="L2663" s="10">
        <f t="shared" si="288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4">
        <f t="shared" si="289"/>
        <v>103</v>
      </c>
      <c r="R2663" s="6">
        <f t="shared" si="290"/>
        <v>85.75</v>
      </c>
      <c r="S2663" s="2" t="str">
        <f t="shared" si="291"/>
        <v>technology</v>
      </c>
      <c r="T2663" s="2" t="str">
        <f t="shared" si="292"/>
        <v>makerspaces</v>
      </c>
      <c r="U2663" s="2">
        <f t="shared" si="293"/>
        <v>30</v>
      </c>
    </row>
    <row r="2664" spans="1:21" ht="45" x14ac:dyDescent="0.25">
      <c r="A2664" s="2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0">
        <f t="shared" si="287"/>
        <v>42237.746678240743</v>
      </c>
      <c r="K2664" s="4">
        <v>1437587713</v>
      </c>
      <c r="L2664" s="10">
        <f t="shared" si="288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4">
        <f t="shared" si="289"/>
        <v>107</v>
      </c>
      <c r="R2664" s="6">
        <f t="shared" si="290"/>
        <v>267</v>
      </c>
      <c r="S2664" s="2" t="str">
        <f t="shared" si="291"/>
        <v>technology</v>
      </c>
      <c r="T2664" s="2" t="str">
        <f t="shared" si="292"/>
        <v>makerspaces</v>
      </c>
      <c r="U2664" s="2">
        <f t="shared" si="293"/>
        <v>30</v>
      </c>
    </row>
    <row r="2665" spans="1:21" ht="60" x14ac:dyDescent="0.25">
      <c r="A2665" s="2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0">
        <f t="shared" si="287"/>
        <v>42251.625</v>
      </c>
      <c r="K2665" s="4">
        <v>1438873007</v>
      </c>
      <c r="L2665" s="10">
        <f t="shared" si="288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4">
        <f t="shared" si="289"/>
        <v>105</v>
      </c>
      <c r="R2665" s="6">
        <f t="shared" si="290"/>
        <v>373.56</v>
      </c>
      <c r="S2665" s="2" t="str">
        <f t="shared" si="291"/>
        <v>technology</v>
      </c>
      <c r="T2665" s="2" t="str">
        <f t="shared" si="292"/>
        <v>makerspaces</v>
      </c>
      <c r="U2665" s="2">
        <f t="shared" si="293"/>
        <v>29.002233796294604</v>
      </c>
    </row>
    <row r="2666" spans="1:21" ht="60" x14ac:dyDescent="0.25">
      <c r="A2666" s="2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0">
        <f t="shared" si="287"/>
        <v>42347.290972222225</v>
      </c>
      <c r="K2666" s="4">
        <v>1446683797</v>
      </c>
      <c r="L2666" s="10">
        <f t="shared" si="288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4">
        <f t="shared" si="289"/>
        <v>104</v>
      </c>
      <c r="R2666" s="6">
        <f t="shared" si="290"/>
        <v>174.04</v>
      </c>
      <c r="S2666" s="2" t="str">
        <f t="shared" si="291"/>
        <v>technology</v>
      </c>
      <c r="T2666" s="2" t="str">
        <f t="shared" si="292"/>
        <v>makerspaces</v>
      </c>
      <c r="U2666" s="2">
        <f t="shared" si="293"/>
        <v>34.26554398148437</v>
      </c>
    </row>
    <row r="2667" spans="1:21" ht="60" x14ac:dyDescent="0.25">
      <c r="A2667" s="2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0">
        <f t="shared" si="287"/>
        <v>42128.895532407405</v>
      </c>
      <c r="K2667" s="4">
        <v>1426886974</v>
      </c>
      <c r="L2667" s="10">
        <f t="shared" si="288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4">
        <f t="shared" si="289"/>
        <v>124</v>
      </c>
      <c r="R2667" s="6">
        <f t="shared" si="290"/>
        <v>93.7</v>
      </c>
      <c r="S2667" s="2" t="str">
        <f t="shared" si="291"/>
        <v>technology</v>
      </c>
      <c r="T2667" s="2" t="str">
        <f t="shared" si="292"/>
        <v>makerspaces</v>
      </c>
      <c r="U2667" s="2">
        <f t="shared" si="293"/>
        <v>45</v>
      </c>
    </row>
    <row r="2668" spans="1:21" ht="60" x14ac:dyDescent="0.25">
      <c r="A2668" s="2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0">
        <f t="shared" si="287"/>
        <v>42272.875</v>
      </c>
      <c r="K2668" s="4">
        <v>1440008439</v>
      </c>
      <c r="L2668" s="10">
        <f t="shared" si="288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4">
        <f t="shared" si="289"/>
        <v>160</v>
      </c>
      <c r="R2668" s="6">
        <f t="shared" si="290"/>
        <v>77.33</v>
      </c>
      <c r="S2668" s="2" t="str">
        <f t="shared" si="291"/>
        <v>technology</v>
      </c>
      <c r="T2668" s="2" t="str">
        <f t="shared" si="292"/>
        <v>makerspaces</v>
      </c>
      <c r="U2668" s="2">
        <f t="shared" si="293"/>
        <v>37.110659722224227</v>
      </c>
    </row>
    <row r="2669" spans="1:21" ht="60" x14ac:dyDescent="0.25">
      <c r="A2669" s="2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0">
        <f t="shared" si="287"/>
        <v>42410.926111111112</v>
      </c>
      <c r="K2669" s="4">
        <v>1452550416</v>
      </c>
      <c r="L2669" s="10">
        <f t="shared" si="288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4">
        <f t="shared" si="289"/>
        <v>111</v>
      </c>
      <c r="R2669" s="6">
        <f t="shared" si="290"/>
        <v>92.22</v>
      </c>
      <c r="S2669" s="2" t="str">
        <f t="shared" si="291"/>
        <v>technology</v>
      </c>
      <c r="T2669" s="2" t="str">
        <f t="shared" si="292"/>
        <v>makerspaces</v>
      </c>
      <c r="U2669" s="2">
        <f t="shared" si="293"/>
        <v>30</v>
      </c>
    </row>
    <row r="2670" spans="1:21" ht="30" x14ac:dyDescent="0.25">
      <c r="A2670" s="2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0">
        <f t="shared" si="287"/>
        <v>42317.60555555555</v>
      </c>
      <c r="K2670" s="4">
        <v>1443449265</v>
      </c>
      <c r="L2670" s="10">
        <f t="shared" si="288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4">
        <f t="shared" si="289"/>
        <v>171</v>
      </c>
      <c r="R2670" s="6">
        <f t="shared" si="290"/>
        <v>60.96</v>
      </c>
      <c r="S2670" s="2" t="str">
        <f t="shared" si="291"/>
        <v>technology</v>
      </c>
      <c r="T2670" s="2" t="str">
        <f t="shared" si="292"/>
        <v>makerspaces</v>
      </c>
      <c r="U2670" s="2">
        <f t="shared" si="293"/>
        <v>42.016840277778101</v>
      </c>
    </row>
    <row r="2671" spans="1:21" ht="60" x14ac:dyDescent="0.25">
      <c r="A2671" s="2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0">
        <f t="shared" si="287"/>
        <v>42379.035833333335</v>
      </c>
      <c r="K2671" s="4">
        <v>1447203096</v>
      </c>
      <c r="L2671" s="10">
        <f t="shared" si="288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4">
        <f t="shared" si="289"/>
        <v>126</v>
      </c>
      <c r="R2671" s="6">
        <f t="shared" si="290"/>
        <v>91</v>
      </c>
      <c r="S2671" s="2" t="str">
        <f t="shared" si="291"/>
        <v>technology</v>
      </c>
      <c r="T2671" s="2" t="str">
        <f t="shared" si="292"/>
        <v>makerspaces</v>
      </c>
      <c r="U2671" s="2">
        <f t="shared" si="293"/>
        <v>60</v>
      </c>
    </row>
    <row r="2672" spans="1:21" ht="60" x14ac:dyDescent="0.25">
      <c r="A2672" s="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0">
        <f t="shared" si="287"/>
        <v>41849.020601851851</v>
      </c>
      <c r="K2672" s="4">
        <v>1404174580</v>
      </c>
      <c r="L2672" s="10">
        <f t="shared" si="288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4">
        <f t="shared" si="289"/>
        <v>7</v>
      </c>
      <c r="R2672" s="6">
        <f t="shared" si="290"/>
        <v>41.58</v>
      </c>
      <c r="S2672" s="2" t="str">
        <f t="shared" si="291"/>
        <v>technology</v>
      </c>
      <c r="T2672" s="2" t="str">
        <f t="shared" si="292"/>
        <v>makerspaces</v>
      </c>
      <c r="U2672" s="2">
        <f t="shared" si="293"/>
        <v>28</v>
      </c>
    </row>
    <row r="2673" spans="1:21" ht="45" x14ac:dyDescent="0.25">
      <c r="A2673" s="2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0">
        <f t="shared" si="287"/>
        <v>41992.818055555559</v>
      </c>
      <c r="K2673" s="4">
        <v>1416419916</v>
      </c>
      <c r="L2673" s="10">
        <f t="shared" si="288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4">
        <f t="shared" si="289"/>
        <v>12</v>
      </c>
      <c r="R2673" s="6">
        <f t="shared" si="290"/>
        <v>33.76</v>
      </c>
      <c r="S2673" s="2" t="str">
        <f t="shared" si="291"/>
        <v>technology</v>
      </c>
      <c r="T2673" s="2" t="str">
        <f t="shared" si="292"/>
        <v>makerspaces</v>
      </c>
      <c r="U2673" s="2">
        <f t="shared" si="293"/>
        <v>30.069027777775773</v>
      </c>
    </row>
    <row r="2674" spans="1:21" ht="60" x14ac:dyDescent="0.25">
      <c r="A2674" s="2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0">
        <f t="shared" si="287"/>
        <v>42366.25</v>
      </c>
      <c r="K2674" s="4">
        <v>1449436390</v>
      </c>
      <c r="L2674" s="10">
        <f t="shared" si="288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4">
        <f t="shared" si="289"/>
        <v>34</v>
      </c>
      <c r="R2674" s="6">
        <f t="shared" si="290"/>
        <v>70.62</v>
      </c>
      <c r="S2674" s="2" t="str">
        <f t="shared" si="291"/>
        <v>technology</v>
      </c>
      <c r="T2674" s="2" t="str">
        <f t="shared" si="292"/>
        <v>makerspaces</v>
      </c>
      <c r="U2674" s="2">
        <f t="shared" si="293"/>
        <v>21.365856481483206</v>
      </c>
    </row>
    <row r="2675" spans="1:21" ht="60" x14ac:dyDescent="0.25">
      <c r="A2675" s="2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0">
        <f t="shared" si="287"/>
        <v>41941.947916666664</v>
      </c>
      <c r="K2675" s="4">
        <v>1412081999</v>
      </c>
      <c r="L2675" s="10">
        <f t="shared" si="288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4">
        <f t="shared" si="289"/>
        <v>28</v>
      </c>
      <c r="R2675" s="6">
        <f t="shared" si="290"/>
        <v>167.15</v>
      </c>
      <c r="S2675" s="2" t="str">
        <f t="shared" si="291"/>
        <v>technology</v>
      </c>
      <c r="T2675" s="2" t="str">
        <f t="shared" si="292"/>
        <v>makerspaces</v>
      </c>
      <c r="U2675" s="2">
        <f t="shared" si="293"/>
        <v>29.406261574069504</v>
      </c>
    </row>
    <row r="2676" spans="1:21" ht="60" x14ac:dyDescent="0.25">
      <c r="A2676" s="2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0">
        <f t="shared" si="287"/>
        <v>42556.207638888889</v>
      </c>
      <c r="K2676" s="4">
        <v>1465398670</v>
      </c>
      <c r="L2676" s="10">
        <f t="shared" si="288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4">
        <f t="shared" si="289"/>
        <v>63</v>
      </c>
      <c r="R2676" s="6">
        <f t="shared" si="290"/>
        <v>128.62</v>
      </c>
      <c r="S2676" s="2" t="str">
        <f t="shared" si="291"/>
        <v>technology</v>
      </c>
      <c r="T2676" s="2" t="str">
        <f t="shared" si="292"/>
        <v>makerspaces</v>
      </c>
      <c r="U2676" s="2">
        <f t="shared" si="293"/>
        <v>26.574884259258397</v>
      </c>
    </row>
    <row r="2677" spans="1:21" ht="60" x14ac:dyDescent="0.25">
      <c r="A2677" s="2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0">
        <f t="shared" si="287"/>
        <v>41953.899178240739</v>
      </c>
      <c r="K2677" s="4">
        <v>1413059689</v>
      </c>
      <c r="L2677" s="10">
        <f t="shared" si="288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4">
        <f t="shared" si="289"/>
        <v>8</v>
      </c>
      <c r="R2677" s="6">
        <f t="shared" si="290"/>
        <v>65.41</v>
      </c>
      <c r="S2677" s="2" t="str">
        <f t="shared" si="291"/>
        <v>technology</v>
      </c>
      <c r="T2677" s="2" t="str">
        <f t="shared" si="292"/>
        <v>makerspaces</v>
      </c>
      <c r="U2677" s="2">
        <f t="shared" si="293"/>
        <v>30.041666666664241</v>
      </c>
    </row>
    <row r="2678" spans="1:21" ht="60" x14ac:dyDescent="0.25">
      <c r="A2678" s="2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0">
        <f t="shared" si="287"/>
        <v>42512.624699074076</v>
      </c>
      <c r="K2678" s="4">
        <v>1461337174</v>
      </c>
      <c r="L2678" s="10">
        <f t="shared" si="288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4">
        <f t="shared" si="289"/>
        <v>51</v>
      </c>
      <c r="R2678" s="6">
        <f t="shared" si="290"/>
        <v>117.56</v>
      </c>
      <c r="S2678" s="2" t="str">
        <f t="shared" si="291"/>
        <v>technology</v>
      </c>
      <c r="T2678" s="2" t="str">
        <f t="shared" si="292"/>
        <v>makerspaces</v>
      </c>
      <c r="U2678" s="2">
        <f t="shared" si="293"/>
        <v>30</v>
      </c>
    </row>
    <row r="2679" spans="1:21" ht="45" x14ac:dyDescent="0.25">
      <c r="A2679" s="2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0">
        <f t="shared" si="287"/>
        <v>41823.029432870368</v>
      </c>
      <c r="K2679" s="4">
        <v>1401756143</v>
      </c>
      <c r="L2679" s="10">
        <f t="shared" si="288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4">
        <f t="shared" si="289"/>
        <v>18</v>
      </c>
      <c r="R2679" s="6">
        <f t="shared" si="290"/>
        <v>126.48</v>
      </c>
      <c r="S2679" s="2" t="str">
        <f t="shared" si="291"/>
        <v>technology</v>
      </c>
      <c r="T2679" s="2" t="str">
        <f t="shared" si="292"/>
        <v>makerspaces</v>
      </c>
      <c r="U2679" s="2">
        <f t="shared" si="293"/>
        <v>30</v>
      </c>
    </row>
    <row r="2680" spans="1:21" ht="60" x14ac:dyDescent="0.25">
      <c r="A2680" s="2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0">
        <f t="shared" si="287"/>
        <v>42271.798206018517</v>
      </c>
      <c r="K2680" s="4">
        <v>1440529765</v>
      </c>
      <c r="L2680" s="10">
        <f t="shared" si="288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4">
        <f t="shared" si="289"/>
        <v>1</v>
      </c>
      <c r="R2680" s="6">
        <f t="shared" si="290"/>
        <v>550</v>
      </c>
      <c r="S2680" s="2" t="str">
        <f t="shared" si="291"/>
        <v>technology</v>
      </c>
      <c r="T2680" s="2" t="str">
        <f t="shared" si="292"/>
        <v>makerspaces</v>
      </c>
      <c r="U2680" s="2">
        <f t="shared" si="293"/>
        <v>30</v>
      </c>
    </row>
    <row r="2681" spans="1:21" ht="60" x14ac:dyDescent="0.25">
      <c r="A2681" s="2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0">
        <f t="shared" si="287"/>
        <v>42063.001087962963</v>
      </c>
      <c r="K2681" s="4">
        <v>1422489694</v>
      </c>
      <c r="L2681" s="10">
        <f t="shared" si="288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4">
        <f t="shared" si="289"/>
        <v>1</v>
      </c>
      <c r="R2681" s="6">
        <f t="shared" si="290"/>
        <v>44</v>
      </c>
      <c r="S2681" s="2" t="str">
        <f t="shared" si="291"/>
        <v>technology</v>
      </c>
      <c r="T2681" s="2" t="str">
        <f t="shared" si="292"/>
        <v>makerspaces</v>
      </c>
      <c r="U2681" s="2">
        <f t="shared" si="293"/>
        <v>30</v>
      </c>
    </row>
    <row r="2682" spans="1:21" x14ac:dyDescent="0.25">
      <c r="A2682" s="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0">
        <f t="shared" si="287"/>
        <v>42466.170034722221</v>
      </c>
      <c r="K2682" s="4">
        <v>1457327091</v>
      </c>
      <c r="L2682" s="10">
        <f t="shared" si="288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4">
        <f t="shared" si="289"/>
        <v>1</v>
      </c>
      <c r="R2682" s="6">
        <f t="shared" si="290"/>
        <v>69</v>
      </c>
      <c r="S2682" s="2" t="str">
        <f t="shared" si="291"/>
        <v>technology</v>
      </c>
      <c r="T2682" s="2" t="str">
        <f t="shared" si="292"/>
        <v>makerspaces</v>
      </c>
      <c r="U2682" s="2">
        <f t="shared" si="293"/>
        <v>29.958333333328483</v>
      </c>
    </row>
    <row r="2683" spans="1:21" ht="45" x14ac:dyDescent="0.25">
      <c r="A2683" s="2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0">
        <f t="shared" si="287"/>
        <v>41830.895254629628</v>
      </c>
      <c r="K2683" s="4">
        <v>1402867750</v>
      </c>
      <c r="L2683" s="10">
        <f t="shared" si="288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4">
        <f t="shared" si="289"/>
        <v>1</v>
      </c>
      <c r="R2683" s="6">
        <f t="shared" si="290"/>
        <v>27.5</v>
      </c>
      <c r="S2683" s="2" t="str">
        <f t="shared" si="291"/>
        <v>food</v>
      </c>
      <c r="T2683" s="2" t="str">
        <f t="shared" si="292"/>
        <v>food trucks</v>
      </c>
      <c r="U2683" s="2">
        <f t="shared" si="293"/>
        <v>25</v>
      </c>
    </row>
    <row r="2684" spans="1:21" ht="45" x14ac:dyDescent="0.25">
      <c r="A2684" s="2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0">
        <f t="shared" si="287"/>
        <v>41965.249305555553</v>
      </c>
      <c r="K2684" s="4">
        <v>1413838540</v>
      </c>
      <c r="L2684" s="10">
        <f t="shared" si="288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4">
        <f t="shared" si="289"/>
        <v>29</v>
      </c>
      <c r="R2684" s="6">
        <f t="shared" si="290"/>
        <v>84.9</v>
      </c>
      <c r="S2684" s="2" t="str">
        <f t="shared" si="291"/>
        <v>food</v>
      </c>
      <c r="T2684" s="2" t="str">
        <f t="shared" si="292"/>
        <v>food trucks</v>
      </c>
      <c r="U2684" s="2">
        <f t="shared" si="293"/>
        <v>32.377314814810234</v>
      </c>
    </row>
    <row r="2685" spans="1:21" ht="60" x14ac:dyDescent="0.25">
      <c r="A2685" s="2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0">
        <f t="shared" si="287"/>
        <v>42064.75509259259</v>
      </c>
      <c r="K2685" s="4">
        <v>1422641240</v>
      </c>
      <c r="L2685" s="10">
        <f t="shared" si="288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4">
        <f t="shared" si="289"/>
        <v>1</v>
      </c>
      <c r="R2685" s="6">
        <f t="shared" si="290"/>
        <v>12</v>
      </c>
      <c r="S2685" s="2" t="str">
        <f t="shared" si="291"/>
        <v>food</v>
      </c>
      <c r="T2685" s="2" t="str">
        <f t="shared" si="292"/>
        <v>food trucks</v>
      </c>
      <c r="U2685" s="2">
        <f t="shared" si="293"/>
        <v>30</v>
      </c>
    </row>
    <row r="2686" spans="1:21" ht="60" x14ac:dyDescent="0.25">
      <c r="A2686" s="2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0">
        <f t="shared" si="287"/>
        <v>41860.914641203701</v>
      </c>
      <c r="K2686" s="4">
        <v>1404165425</v>
      </c>
      <c r="L2686" s="10">
        <f t="shared" si="288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4">
        <f t="shared" si="289"/>
        <v>2</v>
      </c>
      <c r="R2686" s="6">
        <f t="shared" si="290"/>
        <v>200</v>
      </c>
      <c r="S2686" s="2" t="str">
        <f t="shared" si="291"/>
        <v>food</v>
      </c>
      <c r="T2686" s="2" t="str">
        <f t="shared" si="292"/>
        <v>food trucks</v>
      </c>
      <c r="U2686" s="2">
        <f t="shared" si="293"/>
        <v>40</v>
      </c>
    </row>
    <row r="2687" spans="1:21" ht="60" x14ac:dyDescent="0.25">
      <c r="A2687" s="2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0">
        <f t="shared" si="287"/>
        <v>42121.654282407413</v>
      </c>
      <c r="K2687" s="4">
        <v>1424968930</v>
      </c>
      <c r="L2687" s="10">
        <f t="shared" si="288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4">
        <f t="shared" si="289"/>
        <v>1</v>
      </c>
      <c r="R2687" s="6">
        <f t="shared" si="290"/>
        <v>10</v>
      </c>
      <c r="S2687" s="2" t="str">
        <f t="shared" si="291"/>
        <v>food</v>
      </c>
      <c r="T2687" s="2" t="str">
        <f t="shared" si="292"/>
        <v>food trucks</v>
      </c>
      <c r="U2687" s="2">
        <f t="shared" si="293"/>
        <v>59.958333333343035</v>
      </c>
    </row>
    <row r="2688" spans="1:21" ht="60" x14ac:dyDescent="0.25">
      <c r="A2688" s="2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0">
        <f t="shared" si="287"/>
        <v>41912.974803240737</v>
      </c>
      <c r="K2688" s="4">
        <v>1410391423</v>
      </c>
      <c r="L2688" s="10">
        <f t="shared" si="288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4">
        <f t="shared" si="289"/>
        <v>0</v>
      </c>
      <c r="R2688" s="6">
        <f t="shared" si="290"/>
        <v>0</v>
      </c>
      <c r="S2688" s="2" t="str">
        <f t="shared" si="291"/>
        <v>food</v>
      </c>
      <c r="T2688" s="2" t="str">
        <f t="shared" si="292"/>
        <v>food trucks</v>
      </c>
      <c r="U2688" s="2">
        <f t="shared" si="293"/>
        <v>20</v>
      </c>
    </row>
    <row r="2689" spans="1:21" ht="45" x14ac:dyDescent="0.25">
      <c r="A2689" s="2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0">
        <f t="shared" si="287"/>
        <v>42184.64025462963</v>
      </c>
      <c r="K2689" s="4">
        <v>1432999318</v>
      </c>
      <c r="L2689" s="10">
        <f t="shared" si="288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4">
        <f t="shared" si="289"/>
        <v>0</v>
      </c>
      <c r="R2689" s="6">
        <f t="shared" si="290"/>
        <v>0</v>
      </c>
      <c r="S2689" s="2" t="str">
        <f t="shared" si="291"/>
        <v>food</v>
      </c>
      <c r="T2689" s="2" t="str">
        <f t="shared" si="292"/>
        <v>food trucks</v>
      </c>
      <c r="U2689" s="2">
        <f t="shared" si="293"/>
        <v>30</v>
      </c>
    </row>
    <row r="2690" spans="1:21" ht="30" x14ac:dyDescent="0.25">
      <c r="A2690" s="2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0">
        <f t="shared" si="287"/>
        <v>42059.125</v>
      </c>
      <c r="K2690" s="4">
        <v>1422067870</v>
      </c>
      <c r="L2690" s="10">
        <f t="shared" si="288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4">
        <f t="shared" si="289"/>
        <v>1</v>
      </c>
      <c r="R2690" s="6">
        <f t="shared" si="290"/>
        <v>5.29</v>
      </c>
      <c r="S2690" s="2" t="str">
        <f t="shared" si="291"/>
        <v>food</v>
      </c>
      <c r="T2690" s="2" t="str">
        <f t="shared" si="292"/>
        <v>food trucks</v>
      </c>
      <c r="U2690" s="2">
        <f t="shared" si="293"/>
        <v>31.006134259252576</v>
      </c>
    </row>
    <row r="2691" spans="1:21" ht="60" x14ac:dyDescent="0.25">
      <c r="A2691" s="2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0">
        <f t="shared" ref="J2691:J2754" si="294">(((I2691/60)/60)/24)+DATE(1970,1,1)</f>
        <v>42581.961689814809</v>
      </c>
      <c r="K2691" s="4">
        <v>1467327890</v>
      </c>
      <c r="L2691" s="10">
        <f t="shared" ref="L2691:L2754" si="295">(((K2691/60)/60)/24)+DATE(1970,1,1)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4">
        <f t="shared" ref="Q2691:Q2754" si="296">ROUNDUP((E2691/D2691)*100,0)</f>
        <v>1</v>
      </c>
      <c r="R2691" s="6">
        <f t="shared" ref="R2691:R2754" si="297">IF(E2691&lt;&gt;0,ROUND(E2691/N2691,2),0)</f>
        <v>1</v>
      </c>
      <c r="S2691" s="2" t="str">
        <f t="shared" ref="S2691:S2754" si="298">LEFT(P2691,SEARCH("/",P2691,1)-1)</f>
        <v>food</v>
      </c>
      <c r="T2691" s="2" t="str">
        <f t="shared" ref="T2691:T2754" si="299">RIGHT(P2691,LEN(P2691)-SEARCH("/",P2691,1))</f>
        <v>food trucks</v>
      </c>
      <c r="U2691" s="2">
        <f t="shared" ref="U2691:U2754" si="300">J2691-L2691</f>
        <v>30</v>
      </c>
    </row>
    <row r="2692" spans="1:21" ht="60" x14ac:dyDescent="0.25">
      <c r="A2692" s="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0">
        <f t="shared" si="294"/>
        <v>42158.105046296296</v>
      </c>
      <c r="K2692" s="4">
        <v>1429410676</v>
      </c>
      <c r="L2692" s="10">
        <f t="shared" si="295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4">
        <f t="shared" si="296"/>
        <v>11</v>
      </c>
      <c r="R2692" s="6">
        <f t="shared" si="297"/>
        <v>72.760000000000005</v>
      </c>
      <c r="S2692" s="2" t="str">
        <f t="shared" si="298"/>
        <v>food</v>
      </c>
      <c r="T2692" s="2" t="str">
        <f t="shared" si="299"/>
        <v>food trucks</v>
      </c>
      <c r="U2692" s="2">
        <f t="shared" si="300"/>
        <v>45</v>
      </c>
    </row>
    <row r="2693" spans="1:21" ht="30" x14ac:dyDescent="0.25">
      <c r="A2693" s="2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0">
        <f t="shared" si="294"/>
        <v>42134.724039351851</v>
      </c>
      <c r="K2693" s="4">
        <v>1427390557</v>
      </c>
      <c r="L2693" s="10">
        <f t="shared" si="295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4">
        <f t="shared" si="296"/>
        <v>1</v>
      </c>
      <c r="R2693" s="6">
        <f t="shared" si="297"/>
        <v>17.5</v>
      </c>
      <c r="S2693" s="2" t="str">
        <f t="shared" si="298"/>
        <v>food</v>
      </c>
      <c r="T2693" s="2" t="str">
        <f t="shared" si="299"/>
        <v>food trucks</v>
      </c>
      <c r="U2693" s="2">
        <f t="shared" si="300"/>
        <v>45</v>
      </c>
    </row>
    <row r="2694" spans="1:21" ht="45" x14ac:dyDescent="0.25">
      <c r="A2694" s="2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0">
        <f t="shared" si="294"/>
        <v>42088.292361111111</v>
      </c>
      <c r="K2694" s="4">
        <v>1424678460</v>
      </c>
      <c r="L2694" s="10">
        <f t="shared" si="295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4">
        <f t="shared" si="296"/>
        <v>1</v>
      </c>
      <c r="R2694" s="6">
        <f t="shared" si="297"/>
        <v>25</v>
      </c>
      <c r="S2694" s="2" t="str">
        <f t="shared" si="298"/>
        <v>food</v>
      </c>
      <c r="T2694" s="2" t="str">
        <f t="shared" si="299"/>
        <v>food trucks</v>
      </c>
      <c r="U2694" s="2">
        <f t="shared" si="300"/>
        <v>29.958333333335759</v>
      </c>
    </row>
    <row r="2695" spans="1:21" ht="60" x14ac:dyDescent="0.25">
      <c r="A2695" s="2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0">
        <f t="shared" si="294"/>
        <v>41864.138495370367</v>
      </c>
      <c r="K2695" s="4">
        <v>1405307966</v>
      </c>
      <c r="L2695" s="10">
        <f t="shared" si="295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4">
        <f t="shared" si="296"/>
        <v>1</v>
      </c>
      <c r="R2695" s="6">
        <f t="shared" si="297"/>
        <v>13.33</v>
      </c>
      <c r="S2695" s="2" t="str">
        <f t="shared" si="298"/>
        <v>food</v>
      </c>
      <c r="T2695" s="2" t="str">
        <f t="shared" si="299"/>
        <v>food trucks</v>
      </c>
      <c r="U2695" s="2">
        <f t="shared" si="300"/>
        <v>30</v>
      </c>
    </row>
    <row r="2696" spans="1:21" ht="60" x14ac:dyDescent="0.25">
      <c r="A2696" s="2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0">
        <f t="shared" si="294"/>
        <v>41908.140497685185</v>
      </c>
      <c r="K2696" s="4">
        <v>1409109739</v>
      </c>
      <c r="L2696" s="10">
        <f t="shared" si="295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4">
        <f t="shared" si="296"/>
        <v>1</v>
      </c>
      <c r="R2696" s="6">
        <f t="shared" si="297"/>
        <v>1</v>
      </c>
      <c r="S2696" s="2" t="str">
        <f t="shared" si="298"/>
        <v>food</v>
      </c>
      <c r="T2696" s="2" t="str">
        <f t="shared" si="299"/>
        <v>food trucks</v>
      </c>
      <c r="U2696" s="2">
        <f t="shared" si="300"/>
        <v>30</v>
      </c>
    </row>
    <row r="2697" spans="1:21" ht="45" x14ac:dyDescent="0.25">
      <c r="A2697" s="2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0">
        <f t="shared" si="294"/>
        <v>42108.14025462963</v>
      </c>
      <c r="K2697" s="4">
        <v>1423801318</v>
      </c>
      <c r="L2697" s="10">
        <f t="shared" si="295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4">
        <f t="shared" si="296"/>
        <v>1</v>
      </c>
      <c r="R2697" s="6">
        <f t="shared" si="297"/>
        <v>23.67</v>
      </c>
      <c r="S2697" s="2" t="str">
        <f t="shared" si="298"/>
        <v>food</v>
      </c>
      <c r="T2697" s="2" t="str">
        <f t="shared" si="299"/>
        <v>food trucks</v>
      </c>
      <c r="U2697" s="2">
        <f t="shared" si="300"/>
        <v>59.958333333335759</v>
      </c>
    </row>
    <row r="2698" spans="1:21" ht="60" x14ac:dyDescent="0.25">
      <c r="A2698" s="2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0">
        <f t="shared" si="294"/>
        <v>41998.844444444447</v>
      </c>
      <c r="K2698" s="4">
        <v>1416600960</v>
      </c>
      <c r="L2698" s="10">
        <f t="shared" si="295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4">
        <f t="shared" si="296"/>
        <v>6</v>
      </c>
      <c r="R2698" s="6">
        <f t="shared" si="297"/>
        <v>89.21</v>
      </c>
      <c r="S2698" s="2" t="str">
        <f t="shared" si="298"/>
        <v>food</v>
      </c>
      <c r="T2698" s="2" t="str">
        <f t="shared" si="299"/>
        <v>food trucks</v>
      </c>
      <c r="U2698" s="2">
        <f t="shared" si="300"/>
        <v>34</v>
      </c>
    </row>
    <row r="2699" spans="1:21" ht="45" x14ac:dyDescent="0.25">
      <c r="A2699" s="2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0">
        <f t="shared" si="294"/>
        <v>42218.916666666672</v>
      </c>
      <c r="K2699" s="4">
        <v>1435876423</v>
      </c>
      <c r="L2699" s="10">
        <f t="shared" si="295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4">
        <f t="shared" si="296"/>
        <v>27</v>
      </c>
      <c r="R2699" s="6">
        <f t="shared" si="297"/>
        <v>116.56</v>
      </c>
      <c r="S2699" s="2" t="str">
        <f t="shared" si="298"/>
        <v>food</v>
      </c>
      <c r="T2699" s="2" t="str">
        <f t="shared" si="299"/>
        <v>food trucks</v>
      </c>
      <c r="U2699" s="2">
        <f t="shared" si="300"/>
        <v>30.976585648153559</v>
      </c>
    </row>
    <row r="2700" spans="1:21" ht="45" x14ac:dyDescent="0.25">
      <c r="A2700" s="2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0">
        <f t="shared" si="294"/>
        <v>41817.898240740738</v>
      </c>
      <c r="K2700" s="4">
        <v>1401312808</v>
      </c>
      <c r="L2700" s="10">
        <f t="shared" si="295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4">
        <f t="shared" si="296"/>
        <v>1</v>
      </c>
      <c r="R2700" s="6">
        <f t="shared" si="297"/>
        <v>13.01</v>
      </c>
      <c r="S2700" s="2" t="str">
        <f t="shared" si="298"/>
        <v>food</v>
      </c>
      <c r="T2700" s="2" t="str">
        <f t="shared" si="299"/>
        <v>food trucks</v>
      </c>
      <c r="U2700" s="2">
        <f t="shared" si="300"/>
        <v>30</v>
      </c>
    </row>
    <row r="2701" spans="1:21" ht="45" x14ac:dyDescent="0.25">
      <c r="A2701" s="2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0">
        <f t="shared" si="294"/>
        <v>41859.896562499998</v>
      </c>
      <c r="K2701" s="4">
        <v>1404941463</v>
      </c>
      <c r="L2701" s="10">
        <f t="shared" si="295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4">
        <f t="shared" si="296"/>
        <v>0</v>
      </c>
      <c r="R2701" s="6">
        <f t="shared" si="297"/>
        <v>0</v>
      </c>
      <c r="S2701" s="2" t="str">
        <f t="shared" si="298"/>
        <v>food</v>
      </c>
      <c r="T2701" s="2" t="str">
        <f t="shared" si="299"/>
        <v>food trucks</v>
      </c>
      <c r="U2701" s="2">
        <f t="shared" si="300"/>
        <v>30</v>
      </c>
    </row>
    <row r="2702" spans="1:21" ht="45" x14ac:dyDescent="0.25">
      <c r="A2702" s="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0">
        <f t="shared" si="294"/>
        <v>41900.87467592593</v>
      </c>
      <c r="K2702" s="4">
        <v>1408481972</v>
      </c>
      <c r="L2702" s="10">
        <f t="shared" si="295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4">
        <f t="shared" si="296"/>
        <v>1</v>
      </c>
      <c r="R2702" s="6">
        <f t="shared" si="297"/>
        <v>17.5</v>
      </c>
      <c r="S2702" s="2" t="str">
        <f t="shared" si="298"/>
        <v>food</v>
      </c>
      <c r="T2702" s="2" t="str">
        <f t="shared" si="299"/>
        <v>food trucks</v>
      </c>
      <c r="U2702" s="2">
        <f t="shared" si="300"/>
        <v>30</v>
      </c>
    </row>
    <row r="2703" spans="1:21" ht="60" x14ac:dyDescent="0.25">
      <c r="A2703" s="2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0">
        <f t="shared" si="294"/>
        <v>42832.733032407406</v>
      </c>
      <c r="K2703" s="4">
        <v>1488911734</v>
      </c>
      <c r="L2703" s="10">
        <f t="shared" si="295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4">
        <f t="shared" si="296"/>
        <v>47</v>
      </c>
      <c r="R2703" s="6">
        <f t="shared" si="297"/>
        <v>34.130000000000003</v>
      </c>
      <c r="S2703" s="2" t="str">
        <f t="shared" si="298"/>
        <v>theater</v>
      </c>
      <c r="T2703" s="2" t="str">
        <f t="shared" si="299"/>
        <v>spaces</v>
      </c>
      <c r="U2703" s="2">
        <f t="shared" si="300"/>
        <v>30.958333333335759</v>
      </c>
    </row>
    <row r="2704" spans="1:21" ht="60" x14ac:dyDescent="0.25">
      <c r="A2704" s="2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0">
        <f t="shared" si="294"/>
        <v>42830.760150462964</v>
      </c>
      <c r="K2704" s="4">
        <v>1488827677</v>
      </c>
      <c r="L2704" s="10">
        <f t="shared" si="295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4">
        <f t="shared" si="296"/>
        <v>35</v>
      </c>
      <c r="R2704" s="6">
        <f t="shared" si="297"/>
        <v>132.35</v>
      </c>
      <c r="S2704" s="2" t="str">
        <f t="shared" si="298"/>
        <v>theater</v>
      </c>
      <c r="T2704" s="2" t="str">
        <f t="shared" si="299"/>
        <v>spaces</v>
      </c>
      <c r="U2704" s="2">
        <f t="shared" si="300"/>
        <v>29.958333333335759</v>
      </c>
    </row>
    <row r="2705" spans="1:21" ht="45" x14ac:dyDescent="0.25">
      <c r="A2705" s="2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0">
        <f t="shared" si="294"/>
        <v>42816.648495370369</v>
      </c>
      <c r="K2705" s="4">
        <v>1485016430</v>
      </c>
      <c r="L2705" s="10">
        <f t="shared" si="295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4">
        <f t="shared" si="296"/>
        <v>104</v>
      </c>
      <c r="R2705" s="6">
        <f t="shared" si="297"/>
        <v>922.22</v>
      </c>
      <c r="S2705" s="2" t="str">
        <f t="shared" si="298"/>
        <v>theater</v>
      </c>
      <c r="T2705" s="2" t="str">
        <f t="shared" si="299"/>
        <v>spaces</v>
      </c>
      <c r="U2705" s="2">
        <f t="shared" si="300"/>
        <v>59.958333333335759</v>
      </c>
    </row>
    <row r="2706" spans="1:21" ht="60" x14ac:dyDescent="0.25">
      <c r="A2706" s="2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0">
        <f t="shared" si="294"/>
        <v>42830.820763888885</v>
      </c>
      <c r="K2706" s="4">
        <v>1487709714</v>
      </c>
      <c r="L2706" s="10">
        <f t="shared" si="295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4">
        <f t="shared" si="296"/>
        <v>7</v>
      </c>
      <c r="R2706" s="6">
        <f t="shared" si="297"/>
        <v>163.57</v>
      </c>
      <c r="S2706" s="2" t="str">
        <f t="shared" si="298"/>
        <v>theater</v>
      </c>
      <c r="T2706" s="2" t="str">
        <f t="shared" si="299"/>
        <v>spaces</v>
      </c>
      <c r="U2706" s="2">
        <f t="shared" si="300"/>
        <v>42.958333333328483</v>
      </c>
    </row>
    <row r="2707" spans="1:21" ht="30" x14ac:dyDescent="0.25">
      <c r="A2707" s="2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0">
        <f t="shared" si="294"/>
        <v>42818.874513888892</v>
      </c>
      <c r="K2707" s="4">
        <v>1486504758</v>
      </c>
      <c r="L2707" s="10">
        <f t="shared" si="295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4">
        <f t="shared" si="296"/>
        <v>11</v>
      </c>
      <c r="R2707" s="6">
        <f t="shared" si="297"/>
        <v>217.38</v>
      </c>
      <c r="S2707" s="2" t="str">
        <f t="shared" si="298"/>
        <v>theater</v>
      </c>
      <c r="T2707" s="2" t="str">
        <f t="shared" si="299"/>
        <v>spaces</v>
      </c>
      <c r="U2707" s="2">
        <f t="shared" si="300"/>
        <v>44.958333333335759</v>
      </c>
    </row>
    <row r="2708" spans="1:21" ht="45" x14ac:dyDescent="0.25">
      <c r="A2708" s="2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0">
        <f t="shared" si="294"/>
        <v>41928.290972222225</v>
      </c>
      <c r="K2708" s="4">
        <v>1410937483</v>
      </c>
      <c r="L2708" s="10">
        <f t="shared" si="295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4">
        <f t="shared" si="296"/>
        <v>113</v>
      </c>
      <c r="R2708" s="6">
        <f t="shared" si="297"/>
        <v>149.44</v>
      </c>
      <c r="S2708" s="2" t="str">
        <f t="shared" si="298"/>
        <v>theater</v>
      </c>
      <c r="T2708" s="2" t="str">
        <f t="shared" si="299"/>
        <v>spaces</v>
      </c>
      <c r="U2708" s="2">
        <f t="shared" si="300"/>
        <v>28.996030092595902</v>
      </c>
    </row>
    <row r="2709" spans="1:21" ht="45" x14ac:dyDescent="0.25">
      <c r="A2709" s="2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0">
        <f t="shared" si="294"/>
        <v>41421.290972222225</v>
      </c>
      <c r="K2709" s="4">
        <v>1367088443</v>
      </c>
      <c r="L2709" s="10">
        <f t="shared" si="295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4">
        <f t="shared" si="296"/>
        <v>351</v>
      </c>
      <c r="R2709" s="6">
        <f t="shared" si="297"/>
        <v>71.239999999999995</v>
      </c>
      <c r="S2709" s="2" t="str">
        <f t="shared" si="298"/>
        <v>theater</v>
      </c>
      <c r="T2709" s="2" t="str">
        <f t="shared" si="299"/>
        <v>spaces</v>
      </c>
      <c r="U2709" s="2">
        <f t="shared" si="300"/>
        <v>29.508067129630945</v>
      </c>
    </row>
    <row r="2710" spans="1:21" ht="45" x14ac:dyDescent="0.25">
      <c r="A2710" s="2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0">
        <f t="shared" si="294"/>
        <v>42572.698217592595</v>
      </c>
      <c r="K2710" s="4">
        <v>1463935526</v>
      </c>
      <c r="L2710" s="10">
        <f t="shared" si="295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4">
        <f t="shared" si="296"/>
        <v>234</v>
      </c>
      <c r="R2710" s="6">
        <f t="shared" si="297"/>
        <v>44.46</v>
      </c>
      <c r="S2710" s="2" t="str">
        <f t="shared" si="298"/>
        <v>theater</v>
      </c>
      <c r="T2710" s="2" t="str">
        <f t="shared" si="299"/>
        <v>spaces</v>
      </c>
      <c r="U2710" s="2">
        <f t="shared" si="300"/>
        <v>60</v>
      </c>
    </row>
    <row r="2711" spans="1:21" ht="45" x14ac:dyDescent="0.25">
      <c r="A2711" s="2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0">
        <f t="shared" si="294"/>
        <v>42647.165972222225</v>
      </c>
      <c r="K2711" s="4">
        <v>1472528141</v>
      </c>
      <c r="L2711" s="10">
        <f t="shared" si="295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4">
        <f t="shared" si="296"/>
        <v>102</v>
      </c>
      <c r="R2711" s="6">
        <f t="shared" si="297"/>
        <v>164.94</v>
      </c>
      <c r="S2711" s="2" t="str">
        <f t="shared" si="298"/>
        <v>theater</v>
      </c>
      <c r="T2711" s="2" t="str">
        <f t="shared" si="299"/>
        <v>spaces</v>
      </c>
      <c r="U2711" s="2">
        <f t="shared" si="300"/>
        <v>35.016192129631236</v>
      </c>
    </row>
    <row r="2712" spans="1:21" ht="30" x14ac:dyDescent="0.25">
      <c r="A2712" s="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0">
        <f t="shared" si="294"/>
        <v>41860.083333333336</v>
      </c>
      <c r="K2712" s="4">
        <v>1404797428</v>
      </c>
      <c r="L2712" s="10">
        <f t="shared" si="295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4">
        <f t="shared" si="296"/>
        <v>154</v>
      </c>
      <c r="R2712" s="6">
        <f t="shared" si="297"/>
        <v>84.87</v>
      </c>
      <c r="S2712" s="2" t="str">
        <f t="shared" si="298"/>
        <v>theater</v>
      </c>
      <c r="T2712" s="2" t="str">
        <f t="shared" si="299"/>
        <v>spaces</v>
      </c>
      <c r="U2712" s="2">
        <f t="shared" si="300"/>
        <v>31.853842592594447</v>
      </c>
    </row>
    <row r="2713" spans="1:21" ht="60" x14ac:dyDescent="0.25">
      <c r="A2713" s="2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0">
        <f t="shared" si="294"/>
        <v>41810.917361111111</v>
      </c>
      <c r="K2713" s="4">
        <v>1400694790</v>
      </c>
      <c r="L2713" s="10">
        <f t="shared" si="295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4">
        <f t="shared" si="296"/>
        <v>101</v>
      </c>
      <c r="R2713" s="6">
        <f t="shared" si="297"/>
        <v>53.95</v>
      </c>
      <c r="S2713" s="2" t="str">
        <f t="shared" si="298"/>
        <v>theater</v>
      </c>
      <c r="T2713" s="2" t="str">
        <f t="shared" si="299"/>
        <v>spaces</v>
      </c>
      <c r="U2713" s="2">
        <f t="shared" si="300"/>
        <v>30.172106481477385</v>
      </c>
    </row>
    <row r="2714" spans="1:21" ht="60" x14ac:dyDescent="0.25">
      <c r="A2714" s="2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0">
        <f t="shared" si="294"/>
        <v>41468.75</v>
      </c>
      <c r="K2714" s="4">
        <v>1370568560</v>
      </c>
      <c r="L2714" s="10">
        <f t="shared" si="295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4">
        <f t="shared" si="296"/>
        <v>132</v>
      </c>
      <c r="R2714" s="6">
        <f t="shared" si="297"/>
        <v>50.53</v>
      </c>
      <c r="S2714" s="2" t="str">
        <f t="shared" si="298"/>
        <v>theater</v>
      </c>
      <c r="T2714" s="2" t="str">
        <f t="shared" si="299"/>
        <v>spaces</v>
      </c>
      <c r="U2714" s="2">
        <f t="shared" si="300"/>
        <v>36.687962962962047</v>
      </c>
    </row>
    <row r="2715" spans="1:21" ht="60" x14ac:dyDescent="0.25">
      <c r="A2715" s="2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0">
        <f t="shared" si="294"/>
        <v>42362.653749999998</v>
      </c>
      <c r="K2715" s="4">
        <v>1447515684</v>
      </c>
      <c r="L2715" s="10">
        <f t="shared" si="295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4">
        <f t="shared" si="296"/>
        <v>103</v>
      </c>
      <c r="R2715" s="6">
        <f t="shared" si="297"/>
        <v>108</v>
      </c>
      <c r="S2715" s="2" t="str">
        <f t="shared" si="298"/>
        <v>theater</v>
      </c>
      <c r="T2715" s="2" t="str">
        <f t="shared" si="299"/>
        <v>spaces</v>
      </c>
      <c r="U2715" s="2">
        <f t="shared" si="300"/>
        <v>40</v>
      </c>
    </row>
    <row r="2716" spans="1:21" ht="45" x14ac:dyDescent="0.25">
      <c r="A2716" s="2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0">
        <f t="shared" si="294"/>
        <v>42657.958333333328</v>
      </c>
      <c r="K2716" s="4">
        <v>1474040596</v>
      </c>
      <c r="L2716" s="10">
        <f t="shared" si="295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4">
        <f t="shared" si="296"/>
        <v>117</v>
      </c>
      <c r="R2716" s="6">
        <f t="shared" si="297"/>
        <v>95.37</v>
      </c>
      <c r="S2716" s="2" t="str">
        <f t="shared" si="298"/>
        <v>theater</v>
      </c>
      <c r="T2716" s="2" t="str">
        <f t="shared" si="299"/>
        <v>spaces</v>
      </c>
      <c r="U2716" s="2">
        <f t="shared" si="300"/>
        <v>28.30328703703708</v>
      </c>
    </row>
    <row r="2717" spans="1:21" ht="60" x14ac:dyDescent="0.25">
      <c r="A2717" s="2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0">
        <f t="shared" si="294"/>
        <v>42421.398472222223</v>
      </c>
      <c r="K2717" s="4">
        <v>1453109628</v>
      </c>
      <c r="L2717" s="10">
        <f t="shared" si="295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4">
        <f t="shared" si="296"/>
        <v>265</v>
      </c>
      <c r="R2717" s="6">
        <f t="shared" si="297"/>
        <v>57.63</v>
      </c>
      <c r="S2717" s="2" t="str">
        <f t="shared" si="298"/>
        <v>theater</v>
      </c>
      <c r="T2717" s="2" t="str">
        <f t="shared" si="299"/>
        <v>spaces</v>
      </c>
      <c r="U2717" s="2">
        <f t="shared" si="300"/>
        <v>34</v>
      </c>
    </row>
    <row r="2718" spans="1:21" ht="75" x14ac:dyDescent="0.25">
      <c r="A2718" s="2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0">
        <f t="shared" si="294"/>
        <v>42285.333252314813</v>
      </c>
      <c r="K2718" s="4">
        <v>1441699193</v>
      </c>
      <c r="L2718" s="10">
        <f t="shared" si="295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4">
        <f t="shared" si="296"/>
        <v>120</v>
      </c>
      <c r="R2718" s="6">
        <f t="shared" si="297"/>
        <v>64.16</v>
      </c>
      <c r="S2718" s="2" t="str">
        <f t="shared" si="298"/>
        <v>theater</v>
      </c>
      <c r="T2718" s="2" t="str">
        <f t="shared" si="299"/>
        <v>spaces</v>
      </c>
      <c r="U2718" s="2">
        <f t="shared" si="300"/>
        <v>30</v>
      </c>
    </row>
    <row r="2719" spans="1:21" ht="45" x14ac:dyDescent="0.25">
      <c r="A2719" s="2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0">
        <f t="shared" si="294"/>
        <v>41979.956585648149</v>
      </c>
      <c r="K2719" s="4">
        <v>1414015049</v>
      </c>
      <c r="L2719" s="10">
        <f t="shared" si="295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4">
        <f t="shared" si="296"/>
        <v>121</v>
      </c>
      <c r="R2719" s="6">
        <f t="shared" si="297"/>
        <v>92.39</v>
      </c>
      <c r="S2719" s="2" t="str">
        <f t="shared" si="298"/>
        <v>theater</v>
      </c>
      <c r="T2719" s="2" t="str">
        <f t="shared" si="299"/>
        <v>spaces</v>
      </c>
      <c r="U2719" s="2">
        <f t="shared" si="300"/>
        <v>45.041666666664241</v>
      </c>
    </row>
    <row r="2720" spans="1:21" ht="60" x14ac:dyDescent="0.25">
      <c r="A2720" s="2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0">
        <f t="shared" si="294"/>
        <v>42493.958333333328</v>
      </c>
      <c r="K2720" s="4">
        <v>1459865945</v>
      </c>
      <c r="L2720" s="10">
        <f t="shared" si="295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4">
        <f t="shared" si="296"/>
        <v>104</v>
      </c>
      <c r="R2720" s="6">
        <f t="shared" si="297"/>
        <v>125.98</v>
      </c>
      <c r="S2720" s="2" t="str">
        <f t="shared" si="298"/>
        <v>theater</v>
      </c>
      <c r="T2720" s="2" t="str">
        <f t="shared" si="299"/>
        <v>spaces</v>
      </c>
      <c r="U2720" s="2">
        <f t="shared" si="300"/>
        <v>28.36174768517958</v>
      </c>
    </row>
    <row r="2721" spans="1:21" ht="60" x14ac:dyDescent="0.25">
      <c r="A2721" s="2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0">
        <f t="shared" si="294"/>
        <v>42477.989513888882</v>
      </c>
      <c r="K2721" s="4">
        <v>1455756294</v>
      </c>
      <c r="L2721" s="10">
        <f t="shared" si="295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4">
        <f t="shared" si="296"/>
        <v>109</v>
      </c>
      <c r="R2721" s="6">
        <f t="shared" si="297"/>
        <v>94.64</v>
      </c>
      <c r="S2721" s="2" t="str">
        <f t="shared" si="298"/>
        <v>theater</v>
      </c>
      <c r="T2721" s="2" t="str">
        <f t="shared" si="299"/>
        <v>spaces</v>
      </c>
      <c r="U2721" s="2">
        <f t="shared" si="300"/>
        <v>59.958333333328483</v>
      </c>
    </row>
    <row r="2722" spans="1:21" ht="45" x14ac:dyDescent="0.25">
      <c r="A2722" s="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0">
        <f t="shared" si="294"/>
        <v>42685.507557870369</v>
      </c>
      <c r="K2722" s="4">
        <v>1476270653</v>
      </c>
      <c r="L2722" s="10">
        <f t="shared" si="295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4">
        <f t="shared" si="296"/>
        <v>119</v>
      </c>
      <c r="R2722" s="6">
        <f t="shared" si="297"/>
        <v>170.7</v>
      </c>
      <c r="S2722" s="2" t="str">
        <f t="shared" si="298"/>
        <v>theater</v>
      </c>
      <c r="T2722" s="2" t="str">
        <f t="shared" si="299"/>
        <v>spaces</v>
      </c>
      <c r="U2722" s="2">
        <f t="shared" si="300"/>
        <v>30.041666666671517</v>
      </c>
    </row>
    <row r="2723" spans="1:21" ht="60" x14ac:dyDescent="0.25">
      <c r="A2723" s="2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0">
        <f t="shared" si="294"/>
        <v>41523.791666666664</v>
      </c>
      <c r="K2723" s="4">
        <v>1375880598</v>
      </c>
      <c r="L2723" s="10">
        <f t="shared" si="295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4">
        <f t="shared" si="296"/>
        <v>1462</v>
      </c>
      <c r="R2723" s="6">
        <f t="shared" si="297"/>
        <v>40.76</v>
      </c>
      <c r="S2723" s="2" t="str">
        <f t="shared" si="298"/>
        <v>technology</v>
      </c>
      <c r="T2723" s="2" t="str">
        <f t="shared" si="299"/>
        <v>hardware</v>
      </c>
      <c r="U2723" s="2">
        <f t="shared" si="300"/>
        <v>30.247708333328774</v>
      </c>
    </row>
    <row r="2724" spans="1:21" ht="60" x14ac:dyDescent="0.25">
      <c r="A2724" s="2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0">
        <f t="shared" si="294"/>
        <v>42764.857094907406</v>
      </c>
      <c r="K2724" s="4">
        <v>1480538053</v>
      </c>
      <c r="L2724" s="10">
        <f t="shared" si="295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4">
        <f t="shared" si="296"/>
        <v>253</v>
      </c>
      <c r="R2724" s="6">
        <f t="shared" si="297"/>
        <v>68.25</v>
      </c>
      <c r="S2724" s="2" t="str">
        <f t="shared" si="298"/>
        <v>technology</v>
      </c>
      <c r="T2724" s="2" t="str">
        <f t="shared" si="299"/>
        <v>hardware</v>
      </c>
      <c r="U2724" s="2">
        <f t="shared" si="300"/>
        <v>60</v>
      </c>
    </row>
    <row r="2725" spans="1:21" ht="60" x14ac:dyDescent="0.25">
      <c r="A2725" s="2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0">
        <f t="shared" si="294"/>
        <v>42004.880648148144</v>
      </c>
      <c r="K2725" s="4">
        <v>1414872488</v>
      </c>
      <c r="L2725" s="10">
        <f t="shared" si="295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4">
        <f t="shared" si="296"/>
        <v>141</v>
      </c>
      <c r="R2725" s="6">
        <f t="shared" si="297"/>
        <v>95.49</v>
      </c>
      <c r="S2725" s="2" t="str">
        <f t="shared" si="298"/>
        <v>technology</v>
      </c>
      <c r="T2725" s="2" t="str">
        <f t="shared" si="299"/>
        <v>hardware</v>
      </c>
      <c r="U2725" s="2">
        <f t="shared" si="300"/>
        <v>60.041666666664241</v>
      </c>
    </row>
    <row r="2726" spans="1:21" ht="60" x14ac:dyDescent="0.25">
      <c r="A2726" s="2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0">
        <f t="shared" si="294"/>
        <v>42231.32707175926</v>
      </c>
      <c r="K2726" s="4">
        <v>1436860259</v>
      </c>
      <c r="L2726" s="10">
        <f t="shared" si="295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4">
        <f t="shared" si="296"/>
        <v>297</v>
      </c>
      <c r="R2726" s="6">
        <f t="shared" si="297"/>
        <v>7.19</v>
      </c>
      <c r="S2726" s="2" t="str">
        <f t="shared" si="298"/>
        <v>technology</v>
      </c>
      <c r="T2726" s="2" t="str">
        <f t="shared" si="299"/>
        <v>hardware</v>
      </c>
      <c r="U2726" s="2">
        <f t="shared" si="300"/>
        <v>32</v>
      </c>
    </row>
    <row r="2727" spans="1:21" ht="45" x14ac:dyDescent="0.25">
      <c r="A2727" s="2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0">
        <f t="shared" si="294"/>
        <v>42795.744618055556</v>
      </c>
      <c r="K2727" s="4">
        <v>1484070735</v>
      </c>
      <c r="L2727" s="10">
        <f t="shared" si="295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4">
        <f t="shared" si="296"/>
        <v>145</v>
      </c>
      <c r="R2727" s="6">
        <f t="shared" si="297"/>
        <v>511.65</v>
      </c>
      <c r="S2727" s="2" t="str">
        <f t="shared" si="298"/>
        <v>technology</v>
      </c>
      <c r="T2727" s="2" t="str">
        <f t="shared" si="299"/>
        <v>hardware</v>
      </c>
      <c r="U2727" s="2">
        <f t="shared" si="300"/>
        <v>50</v>
      </c>
    </row>
    <row r="2728" spans="1:21" x14ac:dyDescent="0.25">
      <c r="A2728" s="2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0">
        <f t="shared" si="294"/>
        <v>42482.579988425925</v>
      </c>
      <c r="K2728" s="4">
        <v>1458741311</v>
      </c>
      <c r="L2728" s="10">
        <f t="shared" si="295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4">
        <f t="shared" si="296"/>
        <v>106</v>
      </c>
      <c r="R2728" s="6">
        <f t="shared" si="297"/>
        <v>261.75</v>
      </c>
      <c r="S2728" s="2" t="str">
        <f t="shared" si="298"/>
        <v>technology</v>
      </c>
      <c r="T2728" s="2" t="str">
        <f t="shared" si="299"/>
        <v>hardware</v>
      </c>
      <c r="U2728" s="2">
        <f t="shared" si="300"/>
        <v>30</v>
      </c>
    </row>
    <row r="2729" spans="1:21" ht="45" x14ac:dyDescent="0.25">
      <c r="A2729" s="2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0">
        <f t="shared" si="294"/>
        <v>42223.676655092597</v>
      </c>
      <c r="K2729" s="4">
        <v>1436804063</v>
      </c>
      <c r="L2729" s="10">
        <f t="shared" si="295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4">
        <f t="shared" si="296"/>
        <v>494</v>
      </c>
      <c r="R2729" s="6">
        <f t="shared" si="297"/>
        <v>69.760000000000005</v>
      </c>
      <c r="S2729" s="2" t="str">
        <f t="shared" si="298"/>
        <v>technology</v>
      </c>
      <c r="T2729" s="2" t="str">
        <f t="shared" si="299"/>
        <v>hardware</v>
      </c>
      <c r="U2729" s="2">
        <f t="shared" si="300"/>
        <v>25</v>
      </c>
    </row>
    <row r="2730" spans="1:21" ht="30" x14ac:dyDescent="0.25">
      <c r="A2730" s="2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0">
        <f t="shared" si="294"/>
        <v>42368.59993055556</v>
      </c>
      <c r="K2730" s="4">
        <v>1448461434</v>
      </c>
      <c r="L2730" s="10">
        <f t="shared" si="295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4">
        <f t="shared" si="296"/>
        <v>202</v>
      </c>
      <c r="R2730" s="6">
        <f t="shared" si="297"/>
        <v>77.23</v>
      </c>
      <c r="S2730" s="2" t="str">
        <f t="shared" si="298"/>
        <v>technology</v>
      </c>
      <c r="T2730" s="2" t="str">
        <f t="shared" si="299"/>
        <v>hardware</v>
      </c>
      <c r="U2730" s="2">
        <f t="shared" si="300"/>
        <v>35</v>
      </c>
    </row>
    <row r="2731" spans="1:21" ht="30" x14ac:dyDescent="0.25">
      <c r="A2731" s="2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0">
        <f t="shared" si="294"/>
        <v>42125.240706018521</v>
      </c>
      <c r="K2731" s="4">
        <v>1427867197</v>
      </c>
      <c r="L2731" s="10">
        <f t="shared" si="295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4">
        <f t="shared" si="296"/>
        <v>105</v>
      </c>
      <c r="R2731" s="6">
        <f t="shared" si="297"/>
        <v>340.57</v>
      </c>
      <c r="S2731" s="2" t="str">
        <f t="shared" si="298"/>
        <v>technology</v>
      </c>
      <c r="T2731" s="2" t="str">
        <f t="shared" si="299"/>
        <v>hardware</v>
      </c>
      <c r="U2731" s="2">
        <f t="shared" si="300"/>
        <v>30</v>
      </c>
    </row>
    <row r="2732" spans="1:21" ht="45" x14ac:dyDescent="0.25">
      <c r="A2732" s="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0">
        <f t="shared" si="294"/>
        <v>41386.541377314818</v>
      </c>
      <c r="K2732" s="4">
        <v>1363611575</v>
      </c>
      <c r="L2732" s="10">
        <f t="shared" si="295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4">
        <f t="shared" si="296"/>
        <v>171</v>
      </c>
      <c r="R2732" s="6">
        <f t="shared" si="297"/>
        <v>67.42</v>
      </c>
      <c r="S2732" s="2" t="str">
        <f t="shared" si="298"/>
        <v>technology</v>
      </c>
      <c r="T2732" s="2" t="str">
        <f t="shared" si="299"/>
        <v>hardware</v>
      </c>
      <c r="U2732" s="2">
        <f t="shared" si="300"/>
        <v>35</v>
      </c>
    </row>
    <row r="2733" spans="1:21" ht="60" x14ac:dyDescent="0.25">
      <c r="A2733" s="2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0">
        <f t="shared" si="294"/>
        <v>41930.166666666664</v>
      </c>
      <c r="K2733" s="4">
        <v>1408624622</v>
      </c>
      <c r="L2733" s="10">
        <f t="shared" si="295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4">
        <f t="shared" si="296"/>
        <v>105</v>
      </c>
      <c r="R2733" s="6">
        <f t="shared" si="297"/>
        <v>845.7</v>
      </c>
      <c r="S2733" s="2" t="str">
        <f t="shared" si="298"/>
        <v>technology</v>
      </c>
      <c r="T2733" s="2" t="str">
        <f t="shared" si="299"/>
        <v>hardware</v>
      </c>
      <c r="U2733" s="2">
        <f t="shared" si="300"/>
        <v>57.640949074069795</v>
      </c>
    </row>
    <row r="2734" spans="1:21" ht="60" x14ac:dyDescent="0.25">
      <c r="A2734" s="2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0">
        <f t="shared" si="294"/>
        <v>41422</v>
      </c>
      <c r="K2734" s="4">
        <v>1366917828</v>
      </c>
      <c r="L2734" s="10">
        <f t="shared" si="295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4">
        <f t="shared" si="296"/>
        <v>119</v>
      </c>
      <c r="R2734" s="6">
        <f t="shared" si="297"/>
        <v>97.19</v>
      </c>
      <c r="S2734" s="2" t="str">
        <f t="shared" si="298"/>
        <v>technology</v>
      </c>
      <c r="T2734" s="2" t="str">
        <f t="shared" si="299"/>
        <v>hardware</v>
      </c>
      <c r="U2734" s="2">
        <f t="shared" si="300"/>
        <v>32.191805555557949</v>
      </c>
    </row>
    <row r="2735" spans="1:21" ht="60" x14ac:dyDescent="0.25">
      <c r="A2735" s="2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0">
        <f t="shared" si="294"/>
        <v>42104.231180555551</v>
      </c>
      <c r="K2735" s="4">
        <v>1423463574</v>
      </c>
      <c r="L2735" s="10">
        <f t="shared" si="295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4">
        <f t="shared" si="296"/>
        <v>108</v>
      </c>
      <c r="R2735" s="6">
        <f t="shared" si="297"/>
        <v>451.84</v>
      </c>
      <c r="S2735" s="2" t="str">
        <f t="shared" si="298"/>
        <v>technology</v>
      </c>
      <c r="T2735" s="2" t="str">
        <f t="shared" si="299"/>
        <v>hardware</v>
      </c>
      <c r="U2735" s="2">
        <f t="shared" si="300"/>
        <v>59.958333333328483</v>
      </c>
    </row>
    <row r="2736" spans="1:21" ht="60" x14ac:dyDescent="0.25">
      <c r="A2736" s="2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0">
        <f t="shared" si="294"/>
        <v>42656.915972222225</v>
      </c>
      <c r="K2736" s="4">
        <v>1473782592</v>
      </c>
      <c r="L2736" s="10">
        <f t="shared" si="295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4">
        <f t="shared" si="296"/>
        <v>2260300</v>
      </c>
      <c r="R2736" s="6">
        <f t="shared" si="297"/>
        <v>138.66999999999999</v>
      </c>
      <c r="S2736" s="2" t="str">
        <f t="shared" si="298"/>
        <v>technology</v>
      </c>
      <c r="T2736" s="2" t="str">
        <f t="shared" si="299"/>
        <v>hardware</v>
      </c>
      <c r="U2736" s="2">
        <f t="shared" si="300"/>
        <v>30.247083333335468</v>
      </c>
    </row>
    <row r="2737" spans="1:21" ht="60" x14ac:dyDescent="0.25">
      <c r="A2737" s="2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0">
        <f t="shared" si="294"/>
        <v>41346.833333333336</v>
      </c>
      <c r="K2737" s="4">
        <v>1360551250</v>
      </c>
      <c r="L2737" s="10">
        <f t="shared" si="295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4">
        <f t="shared" si="296"/>
        <v>979</v>
      </c>
      <c r="R2737" s="6">
        <f t="shared" si="297"/>
        <v>21.64</v>
      </c>
      <c r="S2737" s="2" t="str">
        <f t="shared" si="298"/>
        <v>technology</v>
      </c>
      <c r="T2737" s="2" t="str">
        <f t="shared" si="299"/>
        <v>hardware</v>
      </c>
      <c r="U2737" s="2">
        <f t="shared" si="300"/>
        <v>30.712384259262762</v>
      </c>
    </row>
    <row r="2738" spans="1:21" ht="75" x14ac:dyDescent="0.25">
      <c r="A2738" s="2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0">
        <f t="shared" si="294"/>
        <v>41752.666354166664</v>
      </c>
      <c r="K2738" s="4">
        <v>1395676773</v>
      </c>
      <c r="L2738" s="10">
        <f t="shared" si="295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4">
        <f t="shared" si="296"/>
        <v>123</v>
      </c>
      <c r="R2738" s="6">
        <f t="shared" si="297"/>
        <v>169.52</v>
      </c>
      <c r="S2738" s="2" t="str">
        <f t="shared" si="298"/>
        <v>technology</v>
      </c>
      <c r="T2738" s="2" t="str">
        <f t="shared" si="299"/>
        <v>hardware</v>
      </c>
      <c r="U2738" s="2">
        <f t="shared" si="300"/>
        <v>30</v>
      </c>
    </row>
    <row r="2739" spans="1:21" ht="60" x14ac:dyDescent="0.25">
      <c r="A2739" s="2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0">
        <f t="shared" si="294"/>
        <v>41654.791666666664</v>
      </c>
      <c r="K2739" s="4">
        <v>1386108087</v>
      </c>
      <c r="L2739" s="10">
        <f t="shared" si="295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4">
        <f t="shared" si="296"/>
        <v>247</v>
      </c>
      <c r="R2739" s="6">
        <f t="shared" si="297"/>
        <v>161.88</v>
      </c>
      <c r="S2739" s="2" t="str">
        <f t="shared" si="298"/>
        <v>technology</v>
      </c>
      <c r="T2739" s="2" t="str">
        <f t="shared" si="299"/>
        <v>hardware</v>
      </c>
      <c r="U2739" s="2">
        <f t="shared" si="300"/>
        <v>42.873993055553001</v>
      </c>
    </row>
    <row r="2740" spans="1:21" ht="45" x14ac:dyDescent="0.25">
      <c r="A2740" s="2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0">
        <f t="shared" si="294"/>
        <v>42680.143564814818</v>
      </c>
      <c r="K2740" s="4">
        <v>1473218804</v>
      </c>
      <c r="L2740" s="10">
        <f t="shared" si="295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4">
        <f t="shared" si="296"/>
        <v>148</v>
      </c>
      <c r="R2740" s="6">
        <f t="shared" si="297"/>
        <v>493.13</v>
      </c>
      <c r="S2740" s="2" t="str">
        <f t="shared" si="298"/>
        <v>technology</v>
      </c>
      <c r="T2740" s="2" t="str">
        <f t="shared" si="299"/>
        <v>hardware</v>
      </c>
      <c r="U2740" s="2">
        <f t="shared" si="300"/>
        <v>60</v>
      </c>
    </row>
    <row r="2741" spans="1:21" ht="60" x14ac:dyDescent="0.25">
      <c r="A2741" s="2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0">
        <f t="shared" si="294"/>
        <v>41764.887928240743</v>
      </c>
      <c r="K2741" s="4">
        <v>1395436717</v>
      </c>
      <c r="L2741" s="10">
        <f t="shared" si="295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4">
        <f t="shared" si="296"/>
        <v>385</v>
      </c>
      <c r="R2741" s="6">
        <f t="shared" si="297"/>
        <v>22.12</v>
      </c>
      <c r="S2741" s="2" t="str">
        <f t="shared" si="298"/>
        <v>technology</v>
      </c>
      <c r="T2741" s="2" t="str">
        <f t="shared" si="299"/>
        <v>hardware</v>
      </c>
      <c r="U2741" s="2">
        <f t="shared" si="300"/>
        <v>45</v>
      </c>
    </row>
    <row r="2742" spans="1:21" ht="45" x14ac:dyDescent="0.25">
      <c r="A2742" s="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0">
        <f t="shared" si="294"/>
        <v>42074.99018518519</v>
      </c>
      <c r="K2742" s="4">
        <v>1423529152</v>
      </c>
      <c r="L2742" s="10">
        <f t="shared" si="295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4">
        <f t="shared" si="296"/>
        <v>104</v>
      </c>
      <c r="R2742" s="6">
        <f t="shared" si="297"/>
        <v>18.239999999999998</v>
      </c>
      <c r="S2742" s="2" t="str">
        <f t="shared" si="298"/>
        <v>technology</v>
      </c>
      <c r="T2742" s="2" t="str">
        <f t="shared" si="299"/>
        <v>hardware</v>
      </c>
      <c r="U2742" s="2">
        <f t="shared" si="300"/>
        <v>29.958333333343035</v>
      </c>
    </row>
    <row r="2743" spans="1:21" ht="30" x14ac:dyDescent="0.25">
      <c r="A2743" s="2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0">
        <f t="shared" si="294"/>
        <v>41932.088194444441</v>
      </c>
      <c r="K2743" s="4">
        <v>1412005602</v>
      </c>
      <c r="L2743" s="10">
        <f t="shared" si="295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4">
        <f t="shared" si="296"/>
        <v>1</v>
      </c>
      <c r="R2743" s="6">
        <f t="shared" si="297"/>
        <v>8.75</v>
      </c>
      <c r="S2743" s="2" t="str">
        <f t="shared" si="298"/>
        <v>publishing</v>
      </c>
      <c r="T2743" s="2" t="str">
        <f t="shared" si="299"/>
        <v>children's books</v>
      </c>
      <c r="U2743" s="2">
        <f t="shared" si="300"/>
        <v>20.430763888885849</v>
      </c>
    </row>
    <row r="2744" spans="1:21" ht="45" x14ac:dyDescent="0.25">
      <c r="A2744" s="2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0">
        <f t="shared" si="294"/>
        <v>41044.719756944447</v>
      </c>
      <c r="K2744" s="4">
        <v>1335892587</v>
      </c>
      <c r="L2744" s="10">
        <f t="shared" si="295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4">
        <f t="shared" si="296"/>
        <v>30</v>
      </c>
      <c r="R2744" s="6">
        <f t="shared" si="297"/>
        <v>40.61</v>
      </c>
      <c r="S2744" s="2" t="str">
        <f t="shared" si="298"/>
        <v>publishing</v>
      </c>
      <c r="T2744" s="2" t="str">
        <f t="shared" si="299"/>
        <v>children's books</v>
      </c>
      <c r="U2744" s="2">
        <f t="shared" si="300"/>
        <v>14</v>
      </c>
    </row>
    <row r="2745" spans="1:21" ht="60" x14ac:dyDescent="0.25">
      <c r="A2745" s="2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0">
        <f t="shared" si="294"/>
        <v>42662.328784722224</v>
      </c>
      <c r="K2745" s="4">
        <v>1474271607</v>
      </c>
      <c r="L2745" s="10">
        <f t="shared" si="295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4">
        <f t="shared" si="296"/>
        <v>0</v>
      </c>
      <c r="R2745" s="6">
        <f t="shared" si="297"/>
        <v>0</v>
      </c>
      <c r="S2745" s="2" t="str">
        <f t="shared" si="298"/>
        <v>publishing</v>
      </c>
      <c r="T2745" s="2" t="str">
        <f t="shared" si="299"/>
        <v>children's books</v>
      </c>
      <c r="U2745" s="2">
        <f t="shared" si="300"/>
        <v>30</v>
      </c>
    </row>
    <row r="2746" spans="1:21" ht="60" x14ac:dyDescent="0.25">
      <c r="A2746" s="2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0">
        <f t="shared" si="294"/>
        <v>40968.062476851854</v>
      </c>
      <c r="K2746" s="4">
        <v>1327886998</v>
      </c>
      <c r="L2746" s="10">
        <f t="shared" si="295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4">
        <f t="shared" si="296"/>
        <v>6</v>
      </c>
      <c r="R2746" s="6">
        <f t="shared" si="297"/>
        <v>37.950000000000003</v>
      </c>
      <c r="S2746" s="2" t="str">
        <f t="shared" si="298"/>
        <v>publishing</v>
      </c>
      <c r="T2746" s="2" t="str">
        <f t="shared" si="299"/>
        <v>children's books</v>
      </c>
      <c r="U2746" s="2">
        <f t="shared" si="300"/>
        <v>30</v>
      </c>
    </row>
    <row r="2747" spans="1:21" ht="60" x14ac:dyDescent="0.25">
      <c r="A2747" s="2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0">
        <f t="shared" si="294"/>
        <v>41104.988055555557</v>
      </c>
      <c r="K2747" s="4">
        <v>1337125368</v>
      </c>
      <c r="L2747" s="10">
        <f t="shared" si="295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4">
        <f t="shared" si="296"/>
        <v>22</v>
      </c>
      <c r="R2747" s="6">
        <f t="shared" si="297"/>
        <v>35.729999999999997</v>
      </c>
      <c r="S2747" s="2" t="str">
        <f t="shared" si="298"/>
        <v>publishing</v>
      </c>
      <c r="T2747" s="2" t="str">
        <f t="shared" si="299"/>
        <v>children's books</v>
      </c>
      <c r="U2747" s="2">
        <f t="shared" si="300"/>
        <v>60</v>
      </c>
    </row>
    <row r="2748" spans="1:21" ht="60" x14ac:dyDescent="0.25">
      <c r="A2748" s="2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0">
        <f t="shared" si="294"/>
        <v>41880.781377314815</v>
      </c>
      <c r="K2748" s="4">
        <v>1406745911</v>
      </c>
      <c r="L2748" s="10">
        <f t="shared" si="295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4">
        <f t="shared" si="296"/>
        <v>27</v>
      </c>
      <c r="R2748" s="6">
        <f t="shared" si="297"/>
        <v>42.16</v>
      </c>
      <c r="S2748" s="2" t="str">
        <f t="shared" si="298"/>
        <v>publishing</v>
      </c>
      <c r="T2748" s="2" t="str">
        <f t="shared" si="299"/>
        <v>children's books</v>
      </c>
      <c r="U2748" s="2">
        <f t="shared" si="300"/>
        <v>30</v>
      </c>
    </row>
    <row r="2749" spans="1:21" ht="45" x14ac:dyDescent="0.25">
      <c r="A2749" s="2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0">
        <f t="shared" si="294"/>
        <v>41076.131944444445</v>
      </c>
      <c r="K2749" s="4">
        <v>1337095997</v>
      </c>
      <c r="L2749" s="10">
        <f t="shared" si="295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4">
        <f t="shared" si="296"/>
        <v>28</v>
      </c>
      <c r="R2749" s="6">
        <f t="shared" si="297"/>
        <v>35</v>
      </c>
      <c r="S2749" s="2" t="str">
        <f t="shared" si="298"/>
        <v>publishing</v>
      </c>
      <c r="T2749" s="2" t="str">
        <f t="shared" si="299"/>
        <v>children's books</v>
      </c>
      <c r="U2749" s="2">
        <f t="shared" si="300"/>
        <v>31.483831018515048</v>
      </c>
    </row>
    <row r="2750" spans="1:21" ht="45" x14ac:dyDescent="0.25">
      <c r="A2750" s="2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0">
        <f t="shared" si="294"/>
        <v>42615.7106712963</v>
      </c>
      <c r="K2750" s="4">
        <v>1470243802</v>
      </c>
      <c r="L2750" s="10">
        <f t="shared" si="295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4">
        <f t="shared" si="296"/>
        <v>2</v>
      </c>
      <c r="R2750" s="6">
        <f t="shared" si="297"/>
        <v>13.25</v>
      </c>
      <c r="S2750" s="2" t="str">
        <f t="shared" si="298"/>
        <v>publishing</v>
      </c>
      <c r="T2750" s="2" t="str">
        <f t="shared" si="299"/>
        <v>children's books</v>
      </c>
      <c r="U2750" s="2">
        <f t="shared" si="300"/>
        <v>30</v>
      </c>
    </row>
    <row r="2751" spans="1:21" ht="30" x14ac:dyDescent="0.25">
      <c r="A2751" s="2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0">
        <f t="shared" si="294"/>
        <v>42098.757372685184</v>
      </c>
      <c r="K2751" s="4">
        <v>1425582637</v>
      </c>
      <c r="L2751" s="10">
        <f t="shared" si="295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4">
        <f t="shared" si="296"/>
        <v>2</v>
      </c>
      <c r="R2751" s="6">
        <f t="shared" si="297"/>
        <v>55</v>
      </c>
      <c r="S2751" s="2" t="str">
        <f t="shared" si="298"/>
        <v>publishing</v>
      </c>
      <c r="T2751" s="2" t="str">
        <f t="shared" si="299"/>
        <v>children's books</v>
      </c>
      <c r="U2751" s="2">
        <f t="shared" si="300"/>
        <v>29.958333333328483</v>
      </c>
    </row>
    <row r="2752" spans="1:21" ht="45" x14ac:dyDescent="0.25">
      <c r="A2752" s="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0">
        <f t="shared" si="294"/>
        <v>41090.833333333336</v>
      </c>
      <c r="K2752" s="4">
        <v>1340055345</v>
      </c>
      <c r="L2752" s="10">
        <f t="shared" si="295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4">
        <f t="shared" si="296"/>
        <v>0</v>
      </c>
      <c r="R2752" s="6">
        <f t="shared" si="297"/>
        <v>0</v>
      </c>
      <c r="S2752" s="2" t="str">
        <f t="shared" si="298"/>
        <v>publishing</v>
      </c>
      <c r="T2752" s="2" t="str">
        <f t="shared" si="299"/>
        <v>children's books</v>
      </c>
      <c r="U2752" s="2">
        <f t="shared" si="300"/>
        <v>11.933506944449618</v>
      </c>
    </row>
    <row r="2753" spans="1:21" ht="60" x14ac:dyDescent="0.25">
      <c r="A2753" s="2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0">
        <f t="shared" si="294"/>
        <v>41807.887060185189</v>
      </c>
      <c r="K2753" s="4">
        <v>1397855842</v>
      </c>
      <c r="L2753" s="10">
        <f t="shared" si="295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4">
        <f t="shared" si="296"/>
        <v>0</v>
      </c>
      <c r="R2753" s="6">
        <f t="shared" si="297"/>
        <v>0</v>
      </c>
      <c r="S2753" s="2" t="str">
        <f t="shared" si="298"/>
        <v>publishing</v>
      </c>
      <c r="T2753" s="2" t="str">
        <f t="shared" si="299"/>
        <v>children's books</v>
      </c>
      <c r="U2753" s="2">
        <f t="shared" si="300"/>
        <v>60</v>
      </c>
    </row>
    <row r="2754" spans="1:21" ht="60" x14ac:dyDescent="0.25">
      <c r="A2754" s="2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0">
        <f t="shared" si="294"/>
        <v>40895.765092592592</v>
      </c>
      <c r="K2754" s="4">
        <v>1320776504</v>
      </c>
      <c r="L2754" s="10">
        <f t="shared" si="295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4">
        <f t="shared" si="296"/>
        <v>12</v>
      </c>
      <c r="R2754" s="6">
        <f t="shared" si="297"/>
        <v>39.29</v>
      </c>
      <c r="S2754" s="2" t="str">
        <f t="shared" si="298"/>
        <v>publishing</v>
      </c>
      <c r="T2754" s="2" t="str">
        <f t="shared" si="299"/>
        <v>children's books</v>
      </c>
      <c r="U2754" s="2">
        <f t="shared" si="300"/>
        <v>40</v>
      </c>
    </row>
    <row r="2755" spans="1:21" ht="45" x14ac:dyDescent="0.25">
      <c r="A2755" s="2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0">
        <f t="shared" ref="J2755:J2818" si="301">(((I2755/60)/60)/24)+DATE(1970,1,1)</f>
        <v>41147.900729166664</v>
      </c>
      <c r="K2755" s="4">
        <v>1343425023</v>
      </c>
      <c r="L2755" s="10">
        <f t="shared" ref="L2755:L2818" si="302">(((K2755/60)/60)/24)+DATE(1970,1,1)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4">
        <f t="shared" ref="Q2755:Q2818" si="303">ROUNDUP((E2755/D2755)*100,0)</f>
        <v>19</v>
      </c>
      <c r="R2755" s="6">
        <f t="shared" ref="R2755:R2818" si="304">IF(E2755&lt;&gt;0,ROUND(E2755/N2755,2),0)</f>
        <v>47.5</v>
      </c>
      <c r="S2755" s="2" t="str">
        <f t="shared" ref="S2755:S2818" si="305">LEFT(P2755,SEARCH("/",P2755,1)-1)</f>
        <v>publishing</v>
      </c>
      <c r="T2755" s="2" t="str">
        <f t="shared" ref="T2755:T2818" si="306">RIGHT(P2755,LEN(P2755)-SEARCH("/",P2755,1))</f>
        <v>children's books</v>
      </c>
      <c r="U2755" s="2">
        <f t="shared" ref="U2755:U2818" si="307">J2755-L2755</f>
        <v>30</v>
      </c>
    </row>
    <row r="2756" spans="1:21" ht="45" x14ac:dyDescent="0.25">
      <c r="A2756" s="2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0">
        <f t="shared" si="301"/>
        <v>41893.636006944449</v>
      </c>
      <c r="K2756" s="4">
        <v>1407856551</v>
      </c>
      <c r="L2756" s="10">
        <f t="shared" si="302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4">
        <f t="shared" si="303"/>
        <v>0</v>
      </c>
      <c r="R2756" s="6">
        <f t="shared" si="304"/>
        <v>0</v>
      </c>
      <c r="S2756" s="2" t="str">
        <f t="shared" si="305"/>
        <v>publishing</v>
      </c>
      <c r="T2756" s="2" t="str">
        <f t="shared" si="306"/>
        <v>children's books</v>
      </c>
      <c r="U2756" s="2">
        <f t="shared" si="307"/>
        <v>30</v>
      </c>
    </row>
    <row r="2757" spans="1:21" ht="45" x14ac:dyDescent="0.25">
      <c r="A2757" s="2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0">
        <f t="shared" si="301"/>
        <v>42102.790821759263</v>
      </c>
      <c r="K2757" s="4">
        <v>1425927527</v>
      </c>
      <c r="L2757" s="10">
        <f t="shared" si="302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4">
        <f t="shared" si="303"/>
        <v>52</v>
      </c>
      <c r="R2757" s="6">
        <f t="shared" si="304"/>
        <v>17.329999999999998</v>
      </c>
      <c r="S2757" s="2" t="str">
        <f t="shared" si="305"/>
        <v>publishing</v>
      </c>
      <c r="T2757" s="2" t="str">
        <f t="shared" si="306"/>
        <v>children's books</v>
      </c>
      <c r="U2757" s="2">
        <f t="shared" si="307"/>
        <v>30</v>
      </c>
    </row>
    <row r="2758" spans="1:21" ht="45" x14ac:dyDescent="0.25">
      <c r="A2758" s="2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0">
        <f t="shared" si="301"/>
        <v>41650.90047453704</v>
      </c>
      <c r="K2758" s="4">
        <v>1386884201</v>
      </c>
      <c r="L2758" s="10">
        <f t="shared" si="302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4">
        <f t="shared" si="303"/>
        <v>11</v>
      </c>
      <c r="R2758" s="6">
        <f t="shared" si="304"/>
        <v>31.76</v>
      </c>
      <c r="S2758" s="2" t="str">
        <f t="shared" si="305"/>
        <v>publishing</v>
      </c>
      <c r="T2758" s="2" t="str">
        <f t="shared" si="306"/>
        <v>children's books</v>
      </c>
      <c r="U2758" s="2">
        <f t="shared" si="307"/>
        <v>30</v>
      </c>
    </row>
    <row r="2759" spans="1:21" ht="30" x14ac:dyDescent="0.25">
      <c r="A2759" s="2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0">
        <f t="shared" si="301"/>
        <v>42588.65662037037</v>
      </c>
      <c r="K2759" s="4">
        <v>1469202332</v>
      </c>
      <c r="L2759" s="10">
        <f t="shared" si="302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4">
        <f t="shared" si="303"/>
        <v>1</v>
      </c>
      <c r="R2759" s="6">
        <f t="shared" si="304"/>
        <v>5</v>
      </c>
      <c r="S2759" s="2" t="str">
        <f t="shared" si="305"/>
        <v>publishing</v>
      </c>
      <c r="T2759" s="2" t="str">
        <f t="shared" si="306"/>
        <v>children's books</v>
      </c>
      <c r="U2759" s="2">
        <f t="shared" si="307"/>
        <v>15</v>
      </c>
    </row>
    <row r="2760" spans="1:21" ht="60" x14ac:dyDescent="0.25">
      <c r="A2760" s="2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0">
        <f t="shared" si="301"/>
        <v>42653.441932870366</v>
      </c>
      <c r="K2760" s="4">
        <v>1474886183</v>
      </c>
      <c r="L2760" s="10">
        <f t="shared" si="302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4">
        <f t="shared" si="303"/>
        <v>12</v>
      </c>
      <c r="R2760" s="6">
        <f t="shared" si="304"/>
        <v>39</v>
      </c>
      <c r="S2760" s="2" t="str">
        <f t="shared" si="305"/>
        <v>publishing</v>
      </c>
      <c r="T2760" s="2" t="str">
        <f t="shared" si="306"/>
        <v>children's books</v>
      </c>
      <c r="U2760" s="2">
        <f t="shared" si="307"/>
        <v>14</v>
      </c>
    </row>
    <row r="2761" spans="1:21" ht="60" x14ac:dyDescent="0.25">
      <c r="A2761" s="2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0">
        <f t="shared" si="301"/>
        <v>42567.36650462963</v>
      </c>
      <c r="K2761" s="4">
        <v>1464943666</v>
      </c>
      <c r="L2761" s="10">
        <f t="shared" si="302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4">
        <f t="shared" si="303"/>
        <v>11</v>
      </c>
      <c r="R2761" s="6">
        <f t="shared" si="304"/>
        <v>52.5</v>
      </c>
      <c r="S2761" s="2" t="str">
        <f t="shared" si="305"/>
        <v>publishing</v>
      </c>
      <c r="T2761" s="2" t="str">
        <f t="shared" si="306"/>
        <v>children's books</v>
      </c>
      <c r="U2761" s="2">
        <f t="shared" si="307"/>
        <v>43</v>
      </c>
    </row>
    <row r="2762" spans="1:21" ht="60" x14ac:dyDescent="0.25">
      <c r="A2762" s="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0">
        <f t="shared" si="301"/>
        <v>41445.461319444446</v>
      </c>
      <c r="K2762" s="4">
        <v>1369134258</v>
      </c>
      <c r="L2762" s="10">
        <f t="shared" si="302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4">
        <f t="shared" si="303"/>
        <v>0</v>
      </c>
      <c r="R2762" s="6">
        <f t="shared" si="304"/>
        <v>0</v>
      </c>
      <c r="S2762" s="2" t="str">
        <f t="shared" si="305"/>
        <v>publishing</v>
      </c>
      <c r="T2762" s="2" t="str">
        <f t="shared" si="306"/>
        <v>children's books</v>
      </c>
      <c r="U2762" s="2">
        <f t="shared" si="307"/>
        <v>30</v>
      </c>
    </row>
    <row r="2763" spans="1:21" ht="30" x14ac:dyDescent="0.25">
      <c r="A2763" s="2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0">
        <f t="shared" si="301"/>
        <v>41277.063576388886</v>
      </c>
      <c r="K2763" s="4">
        <v>1354584693</v>
      </c>
      <c r="L2763" s="10">
        <f t="shared" si="302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4">
        <f t="shared" si="303"/>
        <v>1</v>
      </c>
      <c r="R2763" s="6">
        <f t="shared" si="304"/>
        <v>9</v>
      </c>
      <c r="S2763" s="2" t="str">
        <f t="shared" si="305"/>
        <v>publishing</v>
      </c>
      <c r="T2763" s="2" t="str">
        <f t="shared" si="306"/>
        <v>children's books</v>
      </c>
      <c r="U2763" s="2">
        <f t="shared" si="307"/>
        <v>30</v>
      </c>
    </row>
    <row r="2764" spans="1:21" ht="45" x14ac:dyDescent="0.25">
      <c r="A2764" s="2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0">
        <f t="shared" si="301"/>
        <v>40986.995312500003</v>
      </c>
      <c r="K2764" s="4">
        <v>1326934395</v>
      </c>
      <c r="L2764" s="10">
        <f t="shared" si="302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4">
        <f t="shared" si="303"/>
        <v>1</v>
      </c>
      <c r="R2764" s="6">
        <f t="shared" si="304"/>
        <v>25</v>
      </c>
      <c r="S2764" s="2" t="str">
        <f t="shared" si="305"/>
        <v>publishing</v>
      </c>
      <c r="T2764" s="2" t="str">
        <f t="shared" si="306"/>
        <v>children's books</v>
      </c>
      <c r="U2764" s="2">
        <f t="shared" si="307"/>
        <v>59.958333333335759</v>
      </c>
    </row>
    <row r="2765" spans="1:21" ht="30" x14ac:dyDescent="0.25">
      <c r="A2765" s="2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0">
        <f t="shared" si="301"/>
        <v>41418.579675925925</v>
      </c>
      <c r="K2765" s="4">
        <v>1365515684</v>
      </c>
      <c r="L2765" s="10">
        <f t="shared" si="302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4">
        <f t="shared" si="303"/>
        <v>1</v>
      </c>
      <c r="R2765" s="6">
        <f t="shared" si="304"/>
        <v>30</v>
      </c>
      <c r="S2765" s="2" t="str">
        <f t="shared" si="305"/>
        <v>publishing</v>
      </c>
      <c r="T2765" s="2" t="str">
        <f t="shared" si="306"/>
        <v>children's books</v>
      </c>
      <c r="U2765" s="2">
        <f t="shared" si="307"/>
        <v>45</v>
      </c>
    </row>
    <row r="2766" spans="1:21" ht="60" x14ac:dyDescent="0.25">
      <c r="A2766" s="2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0">
        <f t="shared" si="301"/>
        <v>41059.791666666664</v>
      </c>
      <c r="K2766" s="4">
        <v>1335855631</v>
      </c>
      <c r="L2766" s="10">
        <f t="shared" si="302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4">
        <f t="shared" si="303"/>
        <v>2</v>
      </c>
      <c r="R2766" s="6">
        <f t="shared" si="304"/>
        <v>11.25</v>
      </c>
      <c r="S2766" s="2" t="str">
        <f t="shared" si="305"/>
        <v>publishing</v>
      </c>
      <c r="T2766" s="2" t="str">
        <f t="shared" si="306"/>
        <v>children's books</v>
      </c>
      <c r="U2766" s="2">
        <f t="shared" si="307"/>
        <v>29.499641203699866</v>
      </c>
    </row>
    <row r="2767" spans="1:21" ht="45" x14ac:dyDescent="0.25">
      <c r="A2767" s="2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0">
        <f t="shared" si="301"/>
        <v>41210.579027777778</v>
      </c>
      <c r="K2767" s="4">
        <v>1350050028</v>
      </c>
      <c r="L2767" s="10">
        <f t="shared" si="302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4">
        <f t="shared" si="303"/>
        <v>0</v>
      </c>
      <c r="R2767" s="6">
        <f t="shared" si="304"/>
        <v>0</v>
      </c>
      <c r="S2767" s="2" t="str">
        <f t="shared" si="305"/>
        <v>publishing</v>
      </c>
      <c r="T2767" s="2" t="str">
        <f t="shared" si="306"/>
        <v>children's books</v>
      </c>
      <c r="U2767" s="2">
        <f t="shared" si="307"/>
        <v>16</v>
      </c>
    </row>
    <row r="2768" spans="1:21" ht="60" x14ac:dyDescent="0.25">
      <c r="A2768" s="2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0">
        <f t="shared" si="301"/>
        <v>40766.668032407404</v>
      </c>
      <c r="K2768" s="4">
        <v>1310486518</v>
      </c>
      <c r="L2768" s="10">
        <f t="shared" si="302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4">
        <f t="shared" si="303"/>
        <v>2</v>
      </c>
      <c r="R2768" s="6">
        <f t="shared" si="304"/>
        <v>25</v>
      </c>
      <c r="S2768" s="2" t="str">
        <f t="shared" si="305"/>
        <v>publishing</v>
      </c>
      <c r="T2768" s="2" t="str">
        <f t="shared" si="306"/>
        <v>children's books</v>
      </c>
      <c r="U2768" s="2">
        <f t="shared" si="307"/>
        <v>30</v>
      </c>
    </row>
    <row r="2769" spans="1:21" ht="45" x14ac:dyDescent="0.25">
      <c r="A2769" s="2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0">
        <f t="shared" si="301"/>
        <v>42232.958912037036</v>
      </c>
      <c r="K2769" s="4">
        <v>1434582050</v>
      </c>
      <c r="L2769" s="10">
        <f t="shared" si="302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4">
        <f t="shared" si="303"/>
        <v>1</v>
      </c>
      <c r="R2769" s="6">
        <f t="shared" si="304"/>
        <v>11.33</v>
      </c>
      <c r="S2769" s="2" t="str">
        <f t="shared" si="305"/>
        <v>publishing</v>
      </c>
      <c r="T2769" s="2" t="str">
        <f t="shared" si="306"/>
        <v>children's books</v>
      </c>
      <c r="U2769" s="2">
        <f t="shared" si="307"/>
        <v>60</v>
      </c>
    </row>
    <row r="2770" spans="1:21" ht="45" x14ac:dyDescent="0.25">
      <c r="A2770" s="2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0">
        <f t="shared" si="301"/>
        <v>40997.573182870372</v>
      </c>
      <c r="K2770" s="4">
        <v>1330440323</v>
      </c>
      <c r="L2770" s="10">
        <f t="shared" si="302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4">
        <f t="shared" si="303"/>
        <v>15</v>
      </c>
      <c r="R2770" s="6">
        <f t="shared" si="304"/>
        <v>29.47</v>
      </c>
      <c r="S2770" s="2" t="str">
        <f t="shared" si="305"/>
        <v>publishing</v>
      </c>
      <c r="T2770" s="2" t="str">
        <f t="shared" si="306"/>
        <v>children's books</v>
      </c>
      <c r="U2770" s="2">
        <f t="shared" si="307"/>
        <v>29.958333333335759</v>
      </c>
    </row>
    <row r="2771" spans="1:21" ht="45" x14ac:dyDescent="0.25">
      <c r="A2771" s="2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0">
        <f t="shared" si="301"/>
        <v>41795.826273148145</v>
      </c>
      <c r="K2771" s="4">
        <v>1397677790</v>
      </c>
      <c r="L2771" s="10">
        <f t="shared" si="302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4">
        <f t="shared" si="303"/>
        <v>1</v>
      </c>
      <c r="R2771" s="6">
        <f t="shared" si="304"/>
        <v>1</v>
      </c>
      <c r="S2771" s="2" t="str">
        <f t="shared" si="305"/>
        <v>publishing</v>
      </c>
      <c r="T2771" s="2" t="str">
        <f t="shared" si="306"/>
        <v>children's books</v>
      </c>
      <c r="U2771" s="2">
        <f t="shared" si="307"/>
        <v>50</v>
      </c>
    </row>
    <row r="2772" spans="1:21" ht="60" x14ac:dyDescent="0.25">
      <c r="A2772" s="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0">
        <f t="shared" si="301"/>
        <v>41716.663541666669</v>
      </c>
      <c r="K2772" s="4">
        <v>1392569730</v>
      </c>
      <c r="L2772" s="10">
        <f t="shared" si="302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4">
        <f t="shared" si="303"/>
        <v>11</v>
      </c>
      <c r="R2772" s="6">
        <f t="shared" si="304"/>
        <v>63.1</v>
      </c>
      <c r="S2772" s="2" t="str">
        <f t="shared" si="305"/>
        <v>publishing</v>
      </c>
      <c r="T2772" s="2" t="str">
        <f t="shared" si="306"/>
        <v>children's books</v>
      </c>
      <c r="U2772" s="2">
        <f t="shared" si="307"/>
        <v>29.958333333335759</v>
      </c>
    </row>
    <row r="2773" spans="1:21" ht="60" x14ac:dyDescent="0.25">
      <c r="A2773" s="2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0">
        <f t="shared" si="301"/>
        <v>41306.708333333336</v>
      </c>
      <c r="K2773" s="4">
        <v>1355489140</v>
      </c>
      <c r="L2773" s="10">
        <f t="shared" si="302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4">
        <f t="shared" si="303"/>
        <v>0</v>
      </c>
      <c r="R2773" s="6">
        <f t="shared" si="304"/>
        <v>0</v>
      </c>
      <c r="S2773" s="2" t="str">
        <f t="shared" si="305"/>
        <v>publishing</v>
      </c>
      <c r="T2773" s="2" t="str">
        <f t="shared" si="306"/>
        <v>children's books</v>
      </c>
      <c r="U2773" s="2">
        <f t="shared" si="307"/>
        <v>49.176620370373712</v>
      </c>
    </row>
    <row r="2774" spans="1:21" ht="45" x14ac:dyDescent="0.25">
      <c r="A2774" s="2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0">
        <f t="shared" si="301"/>
        <v>41552.869143518517</v>
      </c>
      <c r="K2774" s="4">
        <v>1379710294</v>
      </c>
      <c r="L2774" s="10">
        <f t="shared" si="302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4">
        <f t="shared" si="303"/>
        <v>0</v>
      </c>
      <c r="R2774" s="6">
        <f t="shared" si="304"/>
        <v>0</v>
      </c>
      <c r="S2774" s="2" t="str">
        <f t="shared" si="305"/>
        <v>publishing</v>
      </c>
      <c r="T2774" s="2" t="str">
        <f t="shared" si="306"/>
        <v>children's books</v>
      </c>
      <c r="U2774" s="2">
        <f t="shared" si="307"/>
        <v>15</v>
      </c>
    </row>
    <row r="2775" spans="1:21" ht="45" x14ac:dyDescent="0.25">
      <c r="A2775" s="2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0">
        <f t="shared" si="301"/>
        <v>42484.86482638889</v>
      </c>
      <c r="K2775" s="4">
        <v>1460666721</v>
      </c>
      <c r="L2775" s="10">
        <f t="shared" si="302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4">
        <f t="shared" si="303"/>
        <v>1</v>
      </c>
      <c r="R2775" s="6">
        <f t="shared" si="304"/>
        <v>1</v>
      </c>
      <c r="S2775" s="2" t="str">
        <f t="shared" si="305"/>
        <v>publishing</v>
      </c>
      <c r="T2775" s="2" t="str">
        <f t="shared" si="306"/>
        <v>children's books</v>
      </c>
      <c r="U2775" s="2">
        <f t="shared" si="307"/>
        <v>10</v>
      </c>
    </row>
    <row r="2776" spans="1:21" ht="60" x14ac:dyDescent="0.25">
      <c r="A2776" s="2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0">
        <f t="shared" si="301"/>
        <v>41341.126481481479</v>
      </c>
      <c r="K2776" s="4">
        <v>1360119728</v>
      </c>
      <c r="L2776" s="10">
        <f t="shared" si="302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4">
        <f t="shared" si="303"/>
        <v>15</v>
      </c>
      <c r="R2776" s="6">
        <f t="shared" si="304"/>
        <v>43.85</v>
      </c>
      <c r="S2776" s="2" t="str">
        <f t="shared" si="305"/>
        <v>publishing</v>
      </c>
      <c r="T2776" s="2" t="str">
        <f t="shared" si="306"/>
        <v>children's books</v>
      </c>
      <c r="U2776" s="2">
        <f t="shared" si="307"/>
        <v>30</v>
      </c>
    </row>
    <row r="2777" spans="1:21" ht="45" x14ac:dyDescent="0.25">
      <c r="A2777" s="2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0">
        <f t="shared" si="301"/>
        <v>40893.013356481482</v>
      </c>
      <c r="K2777" s="4">
        <v>1321402754</v>
      </c>
      <c r="L2777" s="10">
        <f t="shared" si="302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4">
        <f t="shared" si="303"/>
        <v>3</v>
      </c>
      <c r="R2777" s="6">
        <f t="shared" si="304"/>
        <v>75</v>
      </c>
      <c r="S2777" s="2" t="str">
        <f t="shared" si="305"/>
        <v>publishing</v>
      </c>
      <c r="T2777" s="2" t="str">
        <f t="shared" si="306"/>
        <v>children's books</v>
      </c>
      <c r="U2777" s="2">
        <f t="shared" si="307"/>
        <v>30</v>
      </c>
    </row>
    <row r="2778" spans="1:21" ht="60" x14ac:dyDescent="0.25">
      <c r="A2778" s="2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0">
        <f t="shared" si="301"/>
        <v>42167.297175925924</v>
      </c>
      <c r="K2778" s="4">
        <v>1431414476</v>
      </c>
      <c r="L2778" s="10">
        <f t="shared" si="302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4">
        <f t="shared" si="303"/>
        <v>8</v>
      </c>
      <c r="R2778" s="6">
        <f t="shared" si="304"/>
        <v>45.97</v>
      </c>
      <c r="S2778" s="2" t="str">
        <f t="shared" si="305"/>
        <v>publishing</v>
      </c>
      <c r="T2778" s="2" t="str">
        <f t="shared" si="306"/>
        <v>children's books</v>
      </c>
      <c r="U2778" s="2">
        <f t="shared" si="307"/>
        <v>31</v>
      </c>
    </row>
    <row r="2779" spans="1:21" ht="60" x14ac:dyDescent="0.25">
      <c r="A2779" s="2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0">
        <f t="shared" si="301"/>
        <v>42202.669027777782</v>
      </c>
      <c r="K2779" s="4">
        <v>1434557004</v>
      </c>
      <c r="L2779" s="10">
        <f t="shared" si="302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4">
        <f t="shared" si="303"/>
        <v>1</v>
      </c>
      <c r="R2779" s="6">
        <f t="shared" si="304"/>
        <v>10</v>
      </c>
      <c r="S2779" s="2" t="str">
        <f t="shared" si="305"/>
        <v>publishing</v>
      </c>
      <c r="T2779" s="2" t="str">
        <f t="shared" si="306"/>
        <v>children's books</v>
      </c>
      <c r="U2779" s="2">
        <f t="shared" si="307"/>
        <v>30</v>
      </c>
    </row>
    <row r="2780" spans="1:21" ht="60" x14ac:dyDescent="0.25">
      <c r="A2780" s="2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0">
        <f t="shared" si="301"/>
        <v>41876.978078703702</v>
      </c>
      <c r="K2780" s="4">
        <v>1406417306</v>
      </c>
      <c r="L2780" s="10">
        <f t="shared" si="302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4">
        <f t="shared" si="303"/>
        <v>26</v>
      </c>
      <c r="R2780" s="6">
        <f t="shared" si="304"/>
        <v>93.67</v>
      </c>
      <c r="S2780" s="2" t="str">
        <f t="shared" si="305"/>
        <v>publishing</v>
      </c>
      <c r="T2780" s="2" t="str">
        <f t="shared" si="306"/>
        <v>children's books</v>
      </c>
      <c r="U2780" s="2">
        <f t="shared" si="307"/>
        <v>30</v>
      </c>
    </row>
    <row r="2781" spans="1:21" ht="45" x14ac:dyDescent="0.25">
      <c r="A2781" s="2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0">
        <f t="shared" si="301"/>
        <v>42330.627557870372</v>
      </c>
      <c r="K2781" s="4">
        <v>1445609021</v>
      </c>
      <c r="L2781" s="10">
        <f t="shared" si="302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4">
        <f t="shared" si="303"/>
        <v>3</v>
      </c>
      <c r="R2781" s="6">
        <f t="shared" si="304"/>
        <v>53</v>
      </c>
      <c r="S2781" s="2" t="str">
        <f t="shared" si="305"/>
        <v>publishing</v>
      </c>
      <c r="T2781" s="2" t="str">
        <f t="shared" si="306"/>
        <v>children's books</v>
      </c>
      <c r="U2781" s="2">
        <f t="shared" si="307"/>
        <v>30.041666666664241</v>
      </c>
    </row>
    <row r="2782" spans="1:21" ht="45" x14ac:dyDescent="0.25">
      <c r="A2782" s="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0">
        <f t="shared" si="301"/>
        <v>42804.447777777779</v>
      </c>
      <c r="K2782" s="4">
        <v>1486550688</v>
      </c>
      <c r="L2782" s="10">
        <f t="shared" si="302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4">
        <f t="shared" si="303"/>
        <v>0</v>
      </c>
      <c r="R2782" s="6">
        <f t="shared" si="304"/>
        <v>0</v>
      </c>
      <c r="S2782" s="2" t="str">
        <f t="shared" si="305"/>
        <v>publishing</v>
      </c>
      <c r="T2782" s="2" t="str">
        <f t="shared" si="306"/>
        <v>children's books</v>
      </c>
      <c r="U2782" s="2">
        <f t="shared" si="307"/>
        <v>30</v>
      </c>
    </row>
    <row r="2783" spans="1:21" ht="45" x14ac:dyDescent="0.25">
      <c r="A2783" s="2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0">
        <f t="shared" si="301"/>
        <v>42047.291666666672</v>
      </c>
      <c r="K2783" s="4">
        <v>1421274954</v>
      </c>
      <c r="L2783" s="10">
        <f t="shared" si="302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4">
        <f t="shared" si="303"/>
        <v>106</v>
      </c>
      <c r="R2783" s="6">
        <f t="shared" si="304"/>
        <v>47</v>
      </c>
      <c r="S2783" s="2" t="str">
        <f t="shared" si="305"/>
        <v>theater</v>
      </c>
      <c r="T2783" s="2" t="str">
        <f t="shared" si="306"/>
        <v>plays</v>
      </c>
      <c r="U2783" s="2">
        <f t="shared" si="307"/>
        <v>28.350069444451947</v>
      </c>
    </row>
    <row r="2784" spans="1:21" ht="45" x14ac:dyDescent="0.25">
      <c r="A2784" s="2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0">
        <f t="shared" si="301"/>
        <v>42052.207638888889</v>
      </c>
      <c r="K2784" s="4">
        <v>1421964718</v>
      </c>
      <c r="L2784" s="10">
        <f t="shared" si="302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4">
        <f t="shared" si="303"/>
        <v>120</v>
      </c>
      <c r="R2784" s="6">
        <f t="shared" si="304"/>
        <v>66.67</v>
      </c>
      <c r="S2784" s="2" t="str">
        <f t="shared" si="305"/>
        <v>theater</v>
      </c>
      <c r="T2784" s="2" t="str">
        <f t="shared" si="306"/>
        <v>plays</v>
      </c>
      <c r="U2784" s="2">
        <f t="shared" si="307"/>
        <v>25.282662037039699</v>
      </c>
    </row>
    <row r="2785" spans="1:21" ht="60" x14ac:dyDescent="0.25">
      <c r="A2785" s="2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0">
        <f t="shared" si="301"/>
        <v>42117.535254629634</v>
      </c>
      <c r="K2785" s="4">
        <v>1428583846</v>
      </c>
      <c r="L2785" s="10">
        <f t="shared" si="302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4">
        <f t="shared" si="303"/>
        <v>115</v>
      </c>
      <c r="R2785" s="6">
        <f t="shared" si="304"/>
        <v>18.77</v>
      </c>
      <c r="S2785" s="2" t="str">
        <f t="shared" si="305"/>
        <v>theater</v>
      </c>
      <c r="T2785" s="2" t="str">
        <f t="shared" si="306"/>
        <v>plays</v>
      </c>
      <c r="U2785" s="2">
        <f t="shared" si="307"/>
        <v>14</v>
      </c>
    </row>
    <row r="2786" spans="1:21" ht="45" x14ac:dyDescent="0.25">
      <c r="A2786" s="2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0">
        <f t="shared" si="301"/>
        <v>41941.787534722222</v>
      </c>
      <c r="K2786" s="4">
        <v>1412794443</v>
      </c>
      <c r="L2786" s="10">
        <f t="shared" si="302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4">
        <f t="shared" si="303"/>
        <v>119</v>
      </c>
      <c r="R2786" s="6">
        <f t="shared" si="304"/>
        <v>66.11</v>
      </c>
      <c r="S2786" s="2" t="str">
        <f t="shared" si="305"/>
        <v>theater</v>
      </c>
      <c r="T2786" s="2" t="str">
        <f t="shared" si="306"/>
        <v>plays</v>
      </c>
      <c r="U2786" s="2">
        <f t="shared" si="307"/>
        <v>21</v>
      </c>
    </row>
    <row r="2787" spans="1:21" ht="45" x14ac:dyDescent="0.25">
      <c r="A2787" s="2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0">
        <f t="shared" si="301"/>
        <v>42587.875</v>
      </c>
      <c r="K2787" s="4">
        <v>1467865967</v>
      </c>
      <c r="L2787" s="10">
        <f t="shared" si="302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4">
        <f t="shared" si="303"/>
        <v>105</v>
      </c>
      <c r="R2787" s="6">
        <f t="shared" si="304"/>
        <v>36.86</v>
      </c>
      <c r="S2787" s="2" t="str">
        <f t="shared" si="305"/>
        <v>theater</v>
      </c>
      <c r="T2787" s="2" t="str">
        <f t="shared" si="306"/>
        <v>plays</v>
      </c>
      <c r="U2787" s="2">
        <f t="shared" si="307"/>
        <v>29.685567129628907</v>
      </c>
    </row>
    <row r="2788" spans="1:21" ht="30" x14ac:dyDescent="0.25">
      <c r="A2788" s="2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0">
        <f t="shared" si="301"/>
        <v>41829.569212962961</v>
      </c>
      <c r="K2788" s="4">
        <v>1403703580</v>
      </c>
      <c r="L2788" s="10">
        <f t="shared" si="302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4">
        <f t="shared" si="303"/>
        <v>118</v>
      </c>
      <c r="R2788" s="6">
        <f t="shared" si="304"/>
        <v>39.81</v>
      </c>
      <c r="S2788" s="2" t="str">
        <f t="shared" si="305"/>
        <v>theater</v>
      </c>
      <c r="T2788" s="2" t="str">
        <f t="shared" si="306"/>
        <v>plays</v>
      </c>
      <c r="U2788" s="2">
        <f t="shared" si="307"/>
        <v>14</v>
      </c>
    </row>
    <row r="2789" spans="1:21" ht="60" x14ac:dyDescent="0.25">
      <c r="A2789" s="2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0">
        <f t="shared" si="301"/>
        <v>41838.198518518519</v>
      </c>
      <c r="K2789" s="4">
        <v>1403066752</v>
      </c>
      <c r="L2789" s="10">
        <f t="shared" si="302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4">
        <f t="shared" si="303"/>
        <v>120</v>
      </c>
      <c r="R2789" s="6">
        <f t="shared" si="304"/>
        <v>31.5</v>
      </c>
      <c r="S2789" s="2" t="str">
        <f t="shared" si="305"/>
        <v>theater</v>
      </c>
      <c r="T2789" s="2" t="str">
        <f t="shared" si="306"/>
        <v>plays</v>
      </c>
      <c r="U2789" s="2">
        <f t="shared" si="307"/>
        <v>30</v>
      </c>
    </row>
    <row r="2790" spans="1:21" ht="45" x14ac:dyDescent="0.25">
      <c r="A2790" s="2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0">
        <f t="shared" si="301"/>
        <v>42580.701886574068</v>
      </c>
      <c r="K2790" s="4">
        <v>1467219043</v>
      </c>
      <c r="L2790" s="10">
        <f t="shared" si="302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4">
        <f t="shared" si="303"/>
        <v>103</v>
      </c>
      <c r="R2790" s="6">
        <f t="shared" si="304"/>
        <v>102.5</v>
      </c>
      <c r="S2790" s="2" t="str">
        <f t="shared" si="305"/>
        <v>theater</v>
      </c>
      <c r="T2790" s="2" t="str">
        <f t="shared" si="306"/>
        <v>plays</v>
      </c>
      <c r="U2790" s="2">
        <f t="shared" si="307"/>
        <v>30</v>
      </c>
    </row>
    <row r="2791" spans="1:21" ht="30" x14ac:dyDescent="0.25">
      <c r="A2791" s="2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0">
        <f t="shared" si="301"/>
        <v>42075.166666666672</v>
      </c>
      <c r="K2791" s="4">
        <v>1424477934</v>
      </c>
      <c r="L2791" s="10">
        <f t="shared" si="302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4">
        <f t="shared" si="303"/>
        <v>102</v>
      </c>
      <c r="R2791" s="6">
        <f t="shared" si="304"/>
        <v>126.46</v>
      </c>
      <c r="S2791" s="2" t="str">
        <f t="shared" si="305"/>
        <v>theater</v>
      </c>
      <c r="T2791" s="2" t="str">
        <f t="shared" si="306"/>
        <v>plays</v>
      </c>
      <c r="U2791" s="2">
        <f t="shared" si="307"/>
        <v>19.153541666673846</v>
      </c>
    </row>
    <row r="2792" spans="1:21" ht="60" x14ac:dyDescent="0.25">
      <c r="A2792" s="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0">
        <f t="shared" si="301"/>
        <v>42046.938692129625</v>
      </c>
      <c r="K2792" s="4">
        <v>1421101903</v>
      </c>
      <c r="L2792" s="10">
        <f t="shared" si="302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4">
        <f t="shared" si="303"/>
        <v>106</v>
      </c>
      <c r="R2792" s="6">
        <f t="shared" si="304"/>
        <v>47.88</v>
      </c>
      <c r="S2792" s="2" t="str">
        <f t="shared" si="305"/>
        <v>theater</v>
      </c>
      <c r="T2792" s="2" t="str">
        <f t="shared" si="306"/>
        <v>plays</v>
      </c>
      <c r="U2792" s="2">
        <f t="shared" si="307"/>
        <v>30</v>
      </c>
    </row>
    <row r="2793" spans="1:21" ht="60" x14ac:dyDescent="0.25">
      <c r="A2793" s="2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0">
        <f t="shared" si="301"/>
        <v>42622.166666666672</v>
      </c>
      <c r="K2793" s="4">
        <v>1470778559</v>
      </c>
      <c r="L2793" s="10">
        <f t="shared" si="302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4">
        <f t="shared" si="303"/>
        <v>103</v>
      </c>
      <c r="R2793" s="6">
        <f t="shared" si="304"/>
        <v>73.209999999999994</v>
      </c>
      <c r="S2793" s="2" t="str">
        <f t="shared" si="305"/>
        <v>theater</v>
      </c>
      <c r="T2793" s="2" t="str">
        <f t="shared" si="306"/>
        <v>plays</v>
      </c>
      <c r="U2793" s="2">
        <f t="shared" si="307"/>
        <v>30.266678240746842</v>
      </c>
    </row>
    <row r="2794" spans="1:21" ht="45" x14ac:dyDescent="0.25">
      <c r="A2794" s="2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0">
        <f t="shared" si="301"/>
        <v>42228.231006944443</v>
      </c>
      <c r="K2794" s="4">
        <v>1435469559</v>
      </c>
      <c r="L2794" s="10">
        <f t="shared" si="302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4">
        <f t="shared" si="303"/>
        <v>108</v>
      </c>
      <c r="R2794" s="6">
        <f t="shared" si="304"/>
        <v>89.67</v>
      </c>
      <c r="S2794" s="2" t="str">
        <f t="shared" si="305"/>
        <v>theater</v>
      </c>
      <c r="T2794" s="2" t="str">
        <f t="shared" si="306"/>
        <v>plays</v>
      </c>
      <c r="U2794" s="2">
        <f t="shared" si="307"/>
        <v>45</v>
      </c>
    </row>
    <row r="2795" spans="1:21" ht="60" x14ac:dyDescent="0.25">
      <c r="A2795" s="2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0">
        <f t="shared" si="301"/>
        <v>42206.419039351851</v>
      </c>
      <c r="K2795" s="4">
        <v>1434881005</v>
      </c>
      <c r="L2795" s="10">
        <f t="shared" si="302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4">
        <f t="shared" si="303"/>
        <v>111</v>
      </c>
      <c r="R2795" s="6">
        <f t="shared" si="304"/>
        <v>151.46</v>
      </c>
      <c r="S2795" s="2" t="str">
        <f t="shared" si="305"/>
        <v>theater</v>
      </c>
      <c r="T2795" s="2" t="str">
        <f t="shared" si="306"/>
        <v>plays</v>
      </c>
      <c r="U2795" s="2">
        <f t="shared" si="307"/>
        <v>30</v>
      </c>
    </row>
    <row r="2796" spans="1:21" ht="60" x14ac:dyDescent="0.25">
      <c r="A2796" s="2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0">
        <f t="shared" si="301"/>
        <v>42432.791666666672</v>
      </c>
      <c r="K2796" s="4">
        <v>1455640559</v>
      </c>
      <c r="L2796" s="10">
        <f t="shared" si="302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4">
        <f t="shared" si="303"/>
        <v>150</v>
      </c>
      <c r="R2796" s="6">
        <f t="shared" si="304"/>
        <v>25</v>
      </c>
      <c r="S2796" s="2" t="str">
        <f t="shared" si="305"/>
        <v>theater</v>
      </c>
      <c r="T2796" s="2" t="str">
        <f t="shared" si="306"/>
        <v>plays</v>
      </c>
      <c r="U2796" s="2">
        <f t="shared" si="307"/>
        <v>16.100011574075324</v>
      </c>
    </row>
    <row r="2797" spans="1:21" ht="45" x14ac:dyDescent="0.25">
      <c r="A2797" s="2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0">
        <f t="shared" si="301"/>
        <v>41796.958333333336</v>
      </c>
      <c r="K2797" s="4">
        <v>1400675841</v>
      </c>
      <c r="L2797" s="10">
        <f t="shared" si="302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4">
        <f t="shared" si="303"/>
        <v>105</v>
      </c>
      <c r="R2797" s="6">
        <f t="shared" si="304"/>
        <v>36.5</v>
      </c>
      <c r="S2797" s="2" t="str">
        <f t="shared" si="305"/>
        <v>theater</v>
      </c>
      <c r="T2797" s="2" t="str">
        <f t="shared" si="306"/>
        <v>plays</v>
      </c>
      <c r="U2797" s="2">
        <f t="shared" si="307"/>
        <v>16.43239583333343</v>
      </c>
    </row>
    <row r="2798" spans="1:21" ht="45" x14ac:dyDescent="0.25">
      <c r="A2798" s="2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0">
        <f t="shared" si="301"/>
        <v>41825.528101851851</v>
      </c>
      <c r="K2798" s="4">
        <v>1401972028</v>
      </c>
      <c r="L2798" s="10">
        <f t="shared" si="302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4">
        <f t="shared" si="303"/>
        <v>116</v>
      </c>
      <c r="R2798" s="6">
        <f t="shared" si="304"/>
        <v>44</v>
      </c>
      <c r="S2798" s="2" t="str">
        <f t="shared" si="305"/>
        <v>theater</v>
      </c>
      <c r="T2798" s="2" t="str">
        <f t="shared" si="306"/>
        <v>plays</v>
      </c>
      <c r="U2798" s="2">
        <f t="shared" si="307"/>
        <v>30</v>
      </c>
    </row>
    <row r="2799" spans="1:21" ht="45" x14ac:dyDescent="0.25">
      <c r="A2799" s="2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0">
        <f t="shared" si="301"/>
        <v>41828.94027777778</v>
      </c>
      <c r="K2799" s="4">
        <v>1402266840</v>
      </c>
      <c r="L2799" s="10">
        <f t="shared" si="302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4">
        <f t="shared" si="303"/>
        <v>103</v>
      </c>
      <c r="R2799" s="6">
        <f t="shared" si="304"/>
        <v>87.36</v>
      </c>
      <c r="S2799" s="2" t="str">
        <f t="shared" si="305"/>
        <v>theater</v>
      </c>
      <c r="T2799" s="2" t="str">
        <f t="shared" si="306"/>
        <v>plays</v>
      </c>
      <c r="U2799" s="2">
        <f t="shared" si="307"/>
        <v>30</v>
      </c>
    </row>
    <row r="2800" spans="1:21" ht="60" x14ac:dyDescent="0.25">
      <c r="A2800" s="2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0">
        <f t="shared" si="301"/>
        <v>42216.666666666672</v>
      </c>
      <c r="K2800" s="4">
        <v>1437063121</v>
      </c>
      <c r="L2800" s="10">
        <f t="shared" si="302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4">
        <f t="shared" si="303"/>
        <v>102</v>
      </c>
      <c r="R2800" s="6">
        <f t="shared" si="304"/>
        <v>36.47</v>
      </c>
      <c r="S2800" s="2" t="str">
        <f t="shared" si="305"/>
        <v>theater</v>
      </c>
      <c r="T2800" s="2" t="str">
        <f t="shared" si="306"/>
        <v>plays</v>
      </c>
      <c r="U2800" s="2">
        <f t="shared" si="307"/>
        <v>14.991655092599103</v>
      </c>
    </row>
    <row r="2801" spans="1:21" ht="60" x14ac:dyDescent="0.25">
      <c r="A2801" s="2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0">
        <f t="shared" si="301"/>
        <v>42538.666666666672</v>
      </c>
      <c r="K2801" s="4">
        <v>1463466070</v>
      </c>
      <c r="L2801" s="10">
        <f t="shared" si="302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4">
        <f t="shared" si="303"/>
        <v>117</v>
      </c>
      <c r="R2801" s="6">
        <f t="shared" si="304"/>
        <v>44.86</v>
      </c>
      <c r="S2801" s="2" t="str">
        <f t="shared" si="305"/>
        <v>theater</v>
      </c>
      <c r="T2801" s="2" t="str">
        <f t="shared" si="306"/>
        <v>plays</v>
      </c>
      <c r="U2801" s="2">
        <f t="shared" si="307"/>
        <v>31.401967592595611</v>
      </c>
    </row>
    <row r="2802" spans="1:21" ht="45" x14ac:dyDescent="0.25">
      <c r="A2802" s="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0">
        <f t="shared" si="301"/>
        <v>42008.552847222221</v>
      </c>
      <c r="K2802" s="4">
        <v>1415193366</v>
      </c>
      <c r="L2802" s="10">
        <f t="shared" si="302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4">
        <f t="shared" si="303"/>
        <v>133</v>
      </c>
      <c r="R2802" s="6">
        <f t="shared" si="304"/>
        <v>42.9</v>
      </c>
      <c r="S2802" s="2" t="str">
        <f t="shared" si="305"/>
        <v>theater</v>
      </c>
      <c r="T2802" s="2" t="str">
        <f t="shared" si="306"/>
        <v>plays</v>
      </c>
      <c r="U2802" s="2">
        <f t="shared" si="307"/>
        <v>60</v>
      </c>
    </row>
    <row r="2803" spans="1:21" ht="45" x14ac:dyDescent="0.25">
      <c r="A2803" s="2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0">
        <f t="shared" si="301"/>
        <v>41922.458333333336</v>
      </c>
      <c r="K2803" s="4">
        <v>1411019409</v>
      </c>
      <c r="L2803" s="10">
        <f t="shared" si="302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4">
        <f t="shared" si="303"/>
        <v>134</v>
      </c>
      <c r="R2803" s="6">
        <f t="shared" si="304"/>
        <v>51.23</v>
      </c>
      <c r="S2803" s="2" t="str">
        <f t="shared" si="305"/>
        <v>theater</v>
      </c>
      <c r="T2803" s="2" t="str">
        <f t="shared" si="306"/>
        <v>plays</v>
      </c>
      <c r="U2803" s="2">
        <f t="shared" si="307"/>
        <v>22.215173611111823</v>
      </c>
    </row>
    <row r="2804" spans="1:21" ht="60" x14ac:dyDescent="0.25">
      <c r="A2804" s="2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0">
        <f t="shared" si="301"/>
        <v>42222.64707175926</v>
      </c>
      <c r="K2804" s="4">
        <v>1436283107</v>
      </c>
      <c r="L2804" s="10">
        <f t="shared" si="302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4">
        <f t="shared" si="303"/>
        <v>102</v>
      </c>
      <c r="R2804" s="6">
        <f t="shared" si="304"/>
        <v>33.94</v>
      </c>
      <c r="S2804" s="2" t="str">
        <f t="shared" si="305"/>
        <v>theater</v>
      </c>
      <c r="T2804" s="2" t="str">
        <f t="shared" si="306"/>
        <v>plays</v>
      </c>
      <c r="U2804" s="2">
        <f t="shared" si="307"/>
        <v>30</v>
      </c>
    </row>
    <row r="2805" spans="1:21" ht="60" x14ac:dyDescent="0.25">
      <c r="A2805" s="2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0">
        <f t="shared" si="301"/>
        <v>42201</v>
      </c>
      <c r="K2805" s="4">
        <v>1433295276</v>
      </c>
      <c r="L2805" s="10">
        <f t="shared" si="302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4">
        <f t="shared" si="303"/>
        <v>128</v>
      </c>
      <c r="R2805" s="6">
        <f t="shared" si="304"/>
        <v>90.74</v>
      </c>
      <c r="S2805" s="2" t="str">
        <f t="shared" si="305"/>
        <v>theater</v>
      </c>
      <c r="T2805" s="2" t="str">
        <f t="shared" si="306"/>
        <v>plays</v>
      </c>
      <c r="U2805" s="2">
        <f t="shared" si="307"/>
        <v>42.934305555550964</v>
      </c>
    </row>
    <row r="2806" spans="1:21" ht="60" x14ac:dyDescent="0.25">
      <c r="A2806" s="2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0">
        <f t="shared" si="301"/>
        <v>41911.453587962962</v>
      </c>
      <c r="K2806" s="4">
        <v>1409395990</v>
      </c>
      <c r="L2806" s="10">
        <f t="shared" si="302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4">
        <f t="shared" si="303"/>
        <v>115</v>
      </c>
      <c r="R2806" s="6">
        <f t="shared" si="304"/>
        <v>50</v>
      </c>
      <c r="S2806" s="2" t="str">
        <f t="shared" si="305"/>
        <v>theater</v>
      </c>
      <c r="T2806" s="2" t="str">
        <f t="shared" si="306"/>
        <v>plays</v>
      </c>
      <c r="U2806" s="2">
        <f t="shared" si="307"/>
        <v>30</v>
      </c>
    </row>
    <row r="2807" spans="1:21" ht="60" x14ac:dyDescent="0.25">
      <c r="A2807" s="2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0">
        <f t="shared" si="301"/>
        <v>42238.505474537036</v>
      </c>
      <c r="K2807" s="4">
        <v>1438085273</v>
      </c>
      <c r="L2807" s="10">
        <f t="shared" si="302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4">
        <f t="shared" si="303"/>
        <v>110</v>
      </c>
      <c r="R2807" s="6">
        <f t="shared" si="304"/>
        <v>24.44</v>
      </c>
      <c r="S2807" s="2" t="str">
        <f t="shared" si="305"/>
        <v>theater</v>
      </c>
      <c r="T2807" s="2" t="str">
        <f t="shared" si="306"/>
        <v>plays</v>
      </c>
      <c r="U2807" s="2">
        <f t="shared" si="307"/>
        <v>25</v>
      </c>
    </row>
    <row r="2808" spans="1:21" ht="45" x14ac:dyDescent="0.25">
      <c r="A2808" s="2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0">
        <f t="shared" si="301"/>
        <v>42221.458333333328</v>
      </c>
      <c r="K2808" s="4">
        <v>1435645490</v>
      </c>
      <c r="L2808" s="10">
        <f t="shared" si="302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4">
        <f t="shared" si="303"/>
        <v>113</v>
      </c>
      <c r="R2808" s="6">
        <f t="shared" si="304"/>
        <v>44.25</v>
      </c>
      <c r="S2808" s="2" t="str">
        <f t="shared" si="305"/>
        <v>theater</v>
      </c>
      <c r="T2808" s="2" t="str">
        <f t="shared" si="306"/>
        <v>plays</v>
      </c>
      <c r="U2808" s="2">
        <f t="shared" si="307"/>
        <v>36.191087962957681</v>
      </c>
    </row>
    <row r="2809" spans="1:21" ht="30" x14ac:dyDescent="0.25">
      <c r="A2809" s="2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0">
        <f t="shared" si="301"/>
        <v>42184.873124999998</v>
      </c>
      <c r="K2809" s="4">
        <v>1433019438</v>
      </c>
      <c r="L2809" s="10">
        <f t="shared" si="302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4">
        <f t="shared" si="303"/>
        <v>126</v>
      </c>
      <c r="R2809" s="6">
        <f t="shared" si="304"/>
        <v>67.739999999999995</v>
      </c>
      <c r="S2809" s="2" t="str">
        <f t="shared" si="305"/>
        <v>theater</v>
      </c>
      <c r="T2809" s="2" t="str">
        <f t="shared" si="306"/>
        <v>plays</v>
      </c>
      <c r="U2809" s="2">
        <f t="shared" si="307"/>
        <v>30</v>
      </c>
    </row>
    <row r="2810" spans="1:21" ht="60" x14ac:dyDescent="0.25">
      <c r="A2810" s="2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0">
        <f t="shared" si="301"/>
        <v>42238.84646990741</v>
      </c>
      <c r="K2810" s="4">
        <v>1437682735</v>
      </c>
      <c r="L2810" s="10">
        <f t="shared" si="302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4">
        <f t="shared" si="303"/>
        <v>101</v>
      </c>
      <c r="R2810" s="6">
        <f t="shared" si="304"/>
        <v>65.38</v>
      </c>
      <c r="S2810" s="2" t="str">
        <f t="shared" si="305"/>
        <v>theater</v>
      </c>
      <c r="T2810" s="2" t="str">
        <f t="shared" si="306"/>
        <v>plays</v>
      </c>
      <c r="U2810" s="2">
        <f t="shared" si="307"/>
        <v>30</v>
      </c>
    </row>
    <row r="2811" spans="1:21" ht="60" x14ac:dyDescent="0.25">
      <c r="A2811" s="2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0">
        <f t="shared" si="301"/>
        <v>42459.610416666663</v>
      </c>
      <c r="K2811" s="4">
        <v>1458647725</v>
      </c>
      <c r="L2811" s="10">
        <f t="shared" si="302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4">
        <f t="shared" si="303"/>
        <v>103</v>
      </c>
      <c r="R2811" s="6">
        <f t="shared" si="304"/>
        <v>121.9</v>
      </c>
      <c r="S2811" s="2" t="str">
        <f t="shared" si="305"/>
        <v>theater</v>
      </c>
      <c r="T2811" s="2" t="str">
        <f t="shared" si="306"/>
        <v>plays</v>
      </c>
      <c r="U2811" s="2">
        <f t="shared" si="307"/>
        <v>8.1135995370277669</v>
      </c>
    </row>
    <row r="2812" spans="1:21" ht="45" x14ac:dyDescent="0.25">
      <c r="A2812" s="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0">
        <f t="shared" si="301"/>
        <v>41791.165972222225</v>
      </c>
      <c r="K2812" s="4">
        <v>1398828064</v>
      </c>
      <c r="L2812" s="10">
        <f t="shared" si="302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4">
        <f t="shared" si="303"/>
        <v>109</v>
      </c>
      <c r="R2812" s="6">
        <f t="shared" si="304"/>
        <v>47.46</v>
      </c>
      <c r="S2812" s="2" t="str">
        <f t="shared" si="305"/>
        <v>theater</v>
      </c>
      <c r="T2812" s="2" t="str">
        <f t="shared" si="306"/>
        <v>plays</v>
      </c>
      <c r="U2812" s="2">
        <f t="shared" si="307"/>
        <v>32.026342592595029</v>
      </c>
    </row>
    <row r="2813" spans="1:21" ht="45" x14ac:dyDescent="0.25">
      <c r="A2813" s="2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0">
        <f t="shared" si="301"/>
        <v>42058.496562500004</v>
      </c>
      <c r="K2813" s="4">
        <v>1422100503</v>
      </c>
      <c r="L2813" s="10">
        <f t="shared" si="302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4">
        <f t="shared" si="303"/>
        <v>101</v>
      </c>
      <c r="R2813" s="6">
        <f t="shared" si="304"/>
        <v>92.84</v>
      </c>
      <c r="S2813" s="2" t="str">
        <f t="shared" si="305"/>
        <v>theater</v>
      </c>
      <c r="T2813" s="2" t="str">
        <f t="shared" si="306"/>
        <v>plays</v>
      </c>
      <c r="U2813" s="2">
        <f t="shared" si="307"/>
        <v>30</v>
      </c>
    </row>
    <row r="2814" spans="1:21" ht="45" x14ac:dyDescent="0.25">
      <c r="A2814" s="2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0">
        <f t="shared" si="301"/>
        <v>42100.166666666672</v>
      </c>
      <c r="K2814" s="4">
        <v>1424368298</v>
      </c>
      <c r="L2814" s="10">
        <f t="shared" si="302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4">
        <f t="shared" si="303"/>
        <v>114</v>
      </c>
      <c r="R2814" s="6">
        <f t="shared" si="304"/>
        <v>68.25</v>
      </c>
      <c r="S2814" s="2" t="str">
        <f t="shared" si="305"/>
        <v>theater</v>
      </c>
      <c r="T2814" s="2" t="str">
        <f t="shared" si="306"/>
        <v>plays</v>
      </c>
      <c r="U2814" s="2">
        <f t="shared" si="307"/>
        <v>45.422476851861575</v>
      </c>
    </row>
    <row r="2815" spans="1:21" ht="45" x14ac:dyDescent="0.25">
      <c r="A2815" s="2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0">
        <f t="shared" si="301"/>
        <v>42718.742604166662</v>
      </c>
      <c r="K2815" s="4">
        <v>1479577761</v>
      </c>
      <c r="L2815" s="10">
        <f t="shared" si="302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4">
        <f t="shared" si="303"/>
        <v>128</v>
      </c>
      <c r="R2815" s="6">
        <f t="shared" si="304"/>
        <v>37.21</v>
      </c>
      <c r="S2815" s="2" t="str">
        <f t="shared" si="305"/>
        <v>theater</v>
      </c>
      <c r="T2815" s="2" t="str">
        <f t="shared" si="306"/>
        <v>plays</v>
      </c>
      <c r="U2815" s="2">
        <f t="shared" si="307"/>
        <v>25</v>
      </c>
    </row>
    <row r="2816" spans="1:21" ht="45" x14ac:dyDescent="0.25">
      <c r="A2816" s="2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0">
        <f t="shared" si="301"/>
        <v>42133.399479166663</v>
      </c>
      <c r="K2816" s="4">
        <v>1428572115</v>
      </c>
      <c r="L2816" s="10">
        <f t="shared" si="302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4">
        <f t="shared" si="303"/>
        <v>108</v>
      </c>
      <c r="R2816" s="6">
        <f t="shared" si="304"/>
        <v>25.25</v>
      </c>
      <c r="S2816" s="2" t="str">
        <f t="shared" si="305"/>
        <v>theater</v>
      </c>
      <c r="T2816" s="2" t="str">
        <f t="shared" si="306"/>
        <v>plays</v>
      </c>
      <c r="U2816" s="2">
        <f t="shared" si="307"/>
        <v>30</v>
      </c>
    </row>
    <row r="2817" spans="1:21" ht="45" x14ac:dyDescent="0.25">
      <c r="A2817" s="2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0">
        <f t="shared" si="301"/>
        <v>42589.776724537034</v>
      </c>
      <c r="K2817" s="4">
        <v>1468003109</v>
      </c>
      <c r="L2817" s="10">
        <f t="shared" si="302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4">
        <f t="shared" si="303"/>
        <v>242</v>
      </c>
      <c r="R2817" s="6">
        <f t="shared" si="304"/>
        <v>43.21</v>
      </c>
      <c r="S2817" s="2" t="str">
        <f t="shared" si="305"/>
        <v>theater</v>
      </c>
      <c r="T2817" s="2" t="str">
        <f t="shared" si="306"/>
        <v>plays</v>
      </c>
      <c r="U2817" s="2">
        <f t="shared" si="307"/>
        <v>30</v>
      </c>
    </row>
    <row r="2818" spans="1:21" ht="45" x14ac:dyDescent="0.25">
      <c r="A2818" s="2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0">
        <f t="shared" si="301"/>
        <v>42218.666666666672</v>
      </c>
      <c r="K2818" s="4">
        <v>1435921992</v>
      </c>
      <c r="L2818" s="10">
        <f t="shared" si="302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4">
        <f t="shared" si="303"/>
        <v>142</v>
      </c>
      <c r="R2818" s="6">
        <f t="shared" si="304"/>
        <v>25.13</v>
      </c>
      <c r="S2818" s="2" t="str">
        <f t="shared" si="305"/>
        <v>theater</v>
      </c>
      <c r="T2818" s="2" t="str">
        <f t="shared" si="306"/>
        <v>plays</v>
      </c>
      <c r="U2818" s="2">
        <f t="shared" si="307"/>
        <v>30.199166666672681</v>
      </c>
    </row>
    <row r="2819" spans="1:21" ht="60" x14ac:dyDescent="0.25">
      <c r="A2819" s="2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0">
        <f t="shared" ref="J2819:J2882" si="308">(((I2819/60)/60)/24)+DATE(1970,1,1)</f>
        <v>42063.634976851856</v>
      </c>
      <c r="K2819" s="4">
        <v>1421680462</v>
      </c>
      <c r="L2819" s="10">
        <f t="shared" ref="L2819:L2882" si="309">(((K2819/60)/60)/24)+DATE(1970,1,1)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4">
        <f t="shared" ref="Q2819:Q2882" si="310">ROUNDUP((E2819/D2819)*100,0)</f>
        <v>130</v>
      </c>
      <c r="R2819" s="6">
        <f t="shared" ref="R2819:R2882" si="311">IF(E2819&lt;&gt;0,ROUND(E2819/N2819,2),0)</f>
        <v>23.64</v>
      </c>
      <c r="S2819" s="2" t="str">
        <f t="shared" ref="S2819:S2882" si="312">LEFT(P2819,SEARCH("/",P2819,1)-1)</f>
        <v>theater</v>
      </c>
      <c r="T2819" s="2" t="str">
        <f t="shared" ref="T2819:T2882" si="313">RIGHT(P2819,LEN(P2819)-SEARCH("/",P2819,1))</f>
        <v>plays</v>
      </c>
      <c r="U2819" s="2">
        <f t="shared" ref="U2819:U2882" si="314">J2819-L2819</f>
        <v>40</v>
      </c>
    </row>
    <row r="2820" spans="1:21" ht="45" x14ac:dyDescent="0.25">
      <c r="A2820" s="2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0">
        <f t="shared" si="308"/>
        <v>42270.598217592589</v>
      </c>
      <c r="K2820" s="4">
        <v>1441290086</v>
      </c>
      <c r="L2820" s="10">
        <f t="shared" si="309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4">
        <f t="shared" si="310"/>
        <v>107</v>
      </c>
      <c r="R2820" s="6">
        <f t="shared" si="311"/>
        <v>103.95</v>
      </c>
      <c r="S2820" s="2" t="str">
        <f t="shared" si="312"/>
        <v>theater</v>
      </c>
      <c r="T2820" s="2" t="str">
        <f t="shared" si="313"/>
        <v>plays</v>
      </c>
      <c r="U2820" s="2">
        <f t="shared" si="314"/>
        <v>20</v>
      </c>
    </row>
    <row r="2821" spans="1:21" ht="60" x14ac:dyDescent="0.25">
      <c r="A2821" s="2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0">
        <f t="shared" si="308"/>
        <v>42169.525567129633</v>
      </c>
      <c r="K2821" s="4">
        <v>1431693409</v>
      </c>
      <c r="L2821" s="10">
        <f t="shared" si="309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4">
        <f t="shared" si="310"/>
        <v>105</v>
      </c>
      <c r="R2821" s="6">
        <f t="shared" si="311"/>
        <v>50.38</v>
      </c>
      <c r="S2821" s="2" t="str">
        <f t="shared" si="312"/>
        <v>theater</v>
      </c>
      <c r="T2821" s="2" t="str">
        <f t="shared" si="313"/>
        <v>plays</v>
      </c>
      <c r="U2821" s="2">
        <f t="shared" si="314"/>
        <v>30</v>
      </c>
    </row>
    <row r="2822" spans="1:21" ht="60" x14ac:dyDescent="0.25">
      <c r="A2822" s="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0">
        <f t="shared" si="308"/>
        <v>42426</v>
      </c>
      <c r="K2822" s="4">
        <v>1454337589</v>
      </c>
      <c r="L2822" s="10">
        <f t="shared" si="309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4">
        <f t="shared" si="310"/>
        <v>136</v>
      </c>
      <c r="R2822" s="6">
        <f t="shared" si="311"/>
        <v>13.6</v>
      </c>
      <c r="S2822" s="2" t="str">
        <f t="shared" si="312"/>
        <v>theater</v>
      </c>
      <c r="T2822" s="2" t="str">
        <f t="shared" si="313"/>
        <v>plays</v>
      </c>
      <c r="U2822" s="2">
        <f t="shared" si="314"/>
        <v>24.389016203698702</v>
      </c>
    </row>
    <row r="2823" spans="1:21" ht="60" x14ac:dyDescent="0.25">
      <c r="A2823" s="2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0">
        <f t="shared" si="308"/>
        <v>41905.922858796301</v>
      </c>
      <c r="K2823" s="4">
        <v>1408918135</v>
      </c>
      <c r="L2823" s="10">
        <f t="shared" si="309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4">
        <f t="shared" si="310"/>
        <v>100</v>
      </c>
      <c r="R2823" s="6">
        <f t="shared" si="311"/>
        <v>28.57</v>
      </c>
      <c r="S2823" s="2" t="str">
        <f t="shared" si="312"/>
        <v>theater</v>
      </c>
      <c r="T2823" s="2" t="str">
        <f t="shared" si="313"/>
        <v>plays</v>
      </c>
      <c r="U2823" s="2">
        <f t="shared" si="314"/>
        <v>30</v>
      </c>
    </row>
    <row r="2824" spans="1:21" ht="60" x14ac:dyDescent="0.25">
      <c r="A2824" s="2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0">
        <f t="shared" si="308"/>
        <v>42090.642268518524</v>
      </c>
      <c r="K2824" s="4">
        <v>1424881492</v>
      </c>
      <c r="L2824" s="10">
        <f t="shared" si="309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4">
        <f t="shared" si="310"/>
        <v>100</v>
      </c>
      <c r="R2824" s="6">
        <f t="shared" si="311"/>
        <v>63.83</v>
      </c>
      <c r="S2824" s="2" t="str">
        <f t="shared" si="312"/>
        <v>theater</v>
      </c>
      <c r="T2824" s="2" t="str">
        <f t="shared" si="313"/>
        <v>plays</v>
      </c>
      <c r="U2824" s="2">
        <f t="shared" si="314"/>
        <v>29.958333333343035</v>
      </c>
    </row>
    <row r="2825" spans="1:21" ht="60" x14ac:dyDescent="0.25">
      <c r="A2825" s="2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0">
        <f t="shared" si="308"/>
        <v>42094.957638888889</v>
      </c>
      <c r="K2825" s="4">
        <v>1425428206</v>
      </c>
      <c r="L2825" s="10">
        <f t="shared" si="309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4">
        <f t="shared" si="310"/>
        <v>124</v>
      </c>
      <c r="R2825" s="6">
        <f t="shared" si="311"/>
        <v>8.86</v>
      </c>
      <c r="S2825" s="2" t="str">
        <f t="shared" si="312"/>
        <v>theater</v>
      </c>
      <c r="T2825" s="2" t="str">
        <f t="shared" si="313"/>
        <v>plays</v>
      </c>
      <c r="U2825" s="2">
        <f t="shared" si="314"/>
        <v>27.945995370369928</v>
      </c>
    </row>
    <row r="2826" spans="1:21" ht="45" x14ac:dyDescent="0.25">
      <c r="A2826" s="2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0">
        <f t="shared" si="308"/>
        <v>42168.071527777778</v>
      </c>
      <c r="K2826" s="4">
        <v>1431412196</v>
      </c>
      <c r="L2826" s="10">
        <f t="shared" si="309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4">
        <f t="shared" si="310"/>
        <v>117</v>
      </c>
      <c r="R2826" s="6">
        <f t="shared" si="311"/>
        <v>50.67</v>
      </c>
      <c r="S2826" s="2" t="str">
        <f t="shared" si="312"/>
        <v>theater</v>
      </c>
      <c r="T2826" s="2" t="str">
        <f t="shared" si="313"/>
        <v>plays</v>
      </c>
      <c r="U2826" s="2">
        <f t="shared" si="314"/>
        <v>31.800740740742185</v>
      </c>
    </row>
    <row r="2827" spans="1:21" ht="60" x14ac:dyDescent="0.25">
      <c r="A2827" s="2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0">
        <f t="shared" si="308"/>
        <v>42342.792662037042</v>
      </c>
      <c r="K2827" s="4">
        <v>1446663686</v>
      </c>
      <c r="L2827" s="10">
        <f t="shared" si="309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4">
        <f t="shared" si="310"/>
        <v>104</v>
      </c>
      <c r="R2827" s="6">
        <f t="shared" si="311"/>
        <v>60.78</v>
      </c>
      <c r="S2827" s="2" t="str">
        <f t="shared" si="312"/>
        <v>theater</v>
      </c>
      <c r="T2827" s="2" t="str">
        <f t="shared" si="313"/>
        <v>plays</v>
      </c>
      <c r="U2827" s="2">
        <f t="shared" si="314"/>
        <v>30</v>
      </c>
    </row>
    <row r="2828" spans="1:21" ht="60" x14ac:dyDescent="0.25">
      <c r="A2828" s="2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0">
        <f t="shared" si="308"/>
        <v>42195.291666666672</v>
      </c>
      <c r="K2828" s="4">
        <v>1434415812</v>
      </c>
      <c r="L2828" s="10">
        <f t="shared" si="309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4">
        <f t="shared" si="310"/>
        <v>108</v>
      </c>
      <c r="R2828" s="6">
        <f t="shared" si="311"/>
        <v>113.42</v>
      </c>
      <c r="S2828" s="2" t="str">
        <f t="shared" si="312"/>
        <v>theater</v>
      </c>
      <c r="T2828" s="2" t="str">
        <f t="shared" si="313"/>
        <v>plays</v>
      </c>
      <c r="U2828" s="2">
        <f t="shared" si="314"/>
        <v>24.256805555560277</v>
      </c>
    </row>
    <row r="2829" spans="1:21" ht="60" x14ac:dyDescent="0.25">
      <c r="A2829" s="2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0">
        <f t="shared" si="308"/>
        <v>42524.6875</v>
      </c>
      <c r="K2829" s="4">
        <v>1462379066</v>
      </c>
      <c r="L2829" s="10">
        <f t="shared" si="309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4">
        <f t="shared" si="310"/>
        <v>121</v>
      </c>
      <c r="R2829" s="6">
        <f t="shared" si="311"/>
        <v>104.57</v>
      </c>
      <c r="S2829" s="2" t="str">
        <f t="shared" si="312"/>
        <v>theater</v>
      </c>
      <c r="T2829" s="2" t="str">
        <f t="shared" si="313"/>
        <v>plays</v>
      </c>
      <c r="U2829" s="2">
        <f t="shared" si="314"/>
        <v>30.003865740742185</v>
      </c>
    </row>
    <row r="2830" spans="1:21" ht="60" x14ac:dyDescent="0.25">
      <c r="A2830" s="2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0">
        <f t="shared" si="308"/>
        <v>42279.958333333328</v>
      </c>
      <c r="K2830" s="4">
        <v>1441606869</v>
      </c>
      <c r="L2830" s="10">
        <f t="shared" si="309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4">
        <f t="shared" si="310"/>
        <v>101</v>
      </c>
      <c r="R2830" s="6">
        <f t="shared" si="311"/>
        <v>98.31</v>
      </c>
      <c r="S2830" s="2" t="str">
        <f t="shared" si="312"/>
        <v>theater</v>
      </c>
      <c r="T2830" s="2" t="str">
        <f t="shared" si="313"/>
        <v>plays</v>
      </c>
      <c r="U2830" s="2">
        <f t="shared" si="314"/>
        <v>25.693645833329356</v>
      </c>
    </row>
    <row r="2831" spans="1:21" ht="60" x14ac:dyDescent="0.25">
      <c r="A2831" s="2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0">
        <f t="shared" si="308"/>
        <v>42523.434236111112</v>
      </c>
      <c r="K2831" s="4">
        <v>1462443918</v>
      </c>
      <c r="L2831" s="10">
        <f t="shared" si="309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4">
        <f t="shared" si="310"/>
        <v>107</v>
      </c>
      <c r="R2831" s="6">
        <f t="shared" si="311"/>
        <v>35.04</v>
      </c>
      <c r="S2831" s="2" t="str">
        <f t="shared" si="312"/>
        <v>theater</v>
      </c>
      <c r="T2831" s="2" t="str">
        <f t="shared" si="313"/>
        <v>plays</v>
      </c>
      <c r="U2831" s="2">
        <f t="shared" si="314"/>
        <v>28</v>
      </c>
    </row>
    <row r="2832" spans="1:21" ht="45" x14ac:dyDescent="0.25">
      <c r="A2832" s="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0">
        <f t="shared" si="308"/>
        <v>41771.165972222225</v>
      </c>
      <c r="K2832" s="4">
        <v>1398802148</v>
      </c>
      <c r="L2832" s="10">
        <f t="shared" si="309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4">
        <f t="shared" si="310"/>
        <v>100</v>
      </c>
      <c r="R2832" s="6">
        <f t="shared" si="311"/>
        <v>272.73</v>
      </c>
      <c r="S2832" s="2" t="str">
        <f t="shared" si="312"/>
        <v>theater</v>
      </c>
      <c r="T2832" s="2" t="str">
        <f t="shared" si="313"/>
        <v>plays</v>
      </c>
      <c r="U2832" s="2">
        <f t="shared" si="314"/>
        <v>12.326296296298096</v>
      </c>
    </row>
    <row r="2833" spans="1:21" ht="45" x14ac:dyDescent="0.25">
      <c r="A2833" s="2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0">
        <f t="shared" si="308"/>
        <v>42201.824884259258</v>
      </c>
      <c r="K2833" s="4">
        <v>1434484070</v>
      </c>
      <c r="L2833" s="10">
        <f t="shared" si="309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4">
        <f t="shared" si="310"/>
        <v>111</v>
      </c>
      <c r="R2833" s="6">
        <f t="shared" si="311"/>
        <v>63.85</v>
      </c>
      <c r="S2833" s="2" t="str">
        <f t="shared" si="312"/>
        <v>theater</v>
      </c>
      <c r="T2833" s="2" t="str">
        <f t="shared" si="313"/>
        <v>plays</v>
      </c>
      <c r="U2833" s="2">
        <f t="shared" si="314"/>
        <v>30</v>
      </c>
    </row>
    <row r="2834" spans="1:21" ht="60" x14ac:dyDescent="0.25">
      <c r="A2834" s="2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0">
        <f t="shared" si="308"/>
        <v>41966.916666666672</v>
      </c>
      <c r="K2834" s="4">
        <v>1414342894</v>
      </c>
      <c r="L2834" s="10">
        <f t="shared" si="309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4">
        <f t="shared" si="310"/>
        <v>115</v>
      </c>
      <c r="R2834" s="6">
        <f t="shared" si="311"/>
        <v>30.19</v>
      </c>
      <c r="S2834" s="2" t="str">
        <f t="shared" si="312"/>
        <v>theater</v>
      </c>
      <c r="T2834" s="2" t="str">
        <f t="shared" si="313"/>
        <v>plays</v>
      </c>
      <c r="U2834" s="2">
        <f t="shared" si="314"/>
        <v>28.20724537037313</v>
      </c>
    </row>
    <row r="2835" spans="1:21" x14ac:dyDescent="0.25">
      <c r="A2835" s="2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0">
        <f t="shared" si="308"/>
        <v>42288.083333333328</v>
      </c>
      <c r="K2835" s="4">
        <v>1442804633</v>
      </c>
      <c r="L2835" s="10">
        <f t="shared" si="309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4">
        <f t="shared" si="310"/>
        <v>109</v>
      </c>
      <c r="R2835" s="6">
        <f t="shared" si="311"/>
        <v>83.51</v>
      </c>
      <c r="S2835" s="2" t="str">
        <f t="shared" si="312"/>
        <v>theater</v>
      </c>
      <c r="T2835" s="2" t="str">
        <f t="shared" si="313"/>
        <v>plays</v>
      </c>
      <c r="U2835" s="2">
        <f t="shared" si="314"/>
        <v>19.955636574071832</v>
      </c>
    </row>
    <row r="2836" spans="1:21" ht="45" x14ac:dyDescent="0.25">
      <c r="A2836" s="2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0">
        <f t="shared" si="308"/>
        <v>42034.959837962961</v>
      </c>
      <c r="K2836" s="4">
        <v>1421362930</v>
      </c>
      <c r="L2836" s="10">
        <f t="shared" si="309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4">
        <f t="shared" si="310"/>
        <v>170</v>
      </c>
      <c r="R2836" s="6">
        <f t="shared" si="311"/>
        <v>64.760000000000005</v>
      </c>
      <c r="S2836" s="2" t="str">
        <f t="shared" si="312"/>
        <v>theater</v>
      </c>
      <c r="T2836" s="2" t="str">
        <f t="shared" si="313"/>
        <v>plays</v>
      </c>
      <c r="U2836" s="2">
        <f t="shared" si="314"/>
        <v>15</v>
      </c>
    </row>
    <row r="2837" spans="1:21" ht="45" x14ac:dyDescent="0.25">
      <c r="A2837" s="2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0">
        <f t="shared" si="308"/>
        <v>42343</v>
      </c>
      <c r="K2837" s="4">
        <v>1446742417</v>
      </c>
      <c r="L2837" s="10">
        <f t="shared" si="309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4">
        <f t="shared" si="310"/>
        <v>188</v>
      </c>
      <c r="R2837" s="6">
        <f t="shared" si="311"/>
        <v>20.12</v>
      </c>
      <c r="S2837" s="2" t="str">
        <f t="shared" si="312"/>
        <v>theater</v>
      </c>
      <c r="T2837" s="2" t="str">
        <f t="shared" si="313"/>
        <v>plays</v>
      </c>
      <c r="U2837" s="2">
        <f t="shared" si="314"/>
        <v>29.296099537037662</v>
      </c>
    </row>
    <row r="2838" spans="1:21" ht="60" x14ac:dyDescent="0.25">
      <c r="A2838" s="2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0">
        <f t="shared" si="308"/>
        <v>42784.207638888889</v>
      </c>
      <c r="K2838" s="4">
        <v>1484115418</v>
      </c>
      <c r="L2838" s="10">
        <f t="shared" si="309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4">
        <f t="shared" si="310"/>
        <v>108</v>
      </c>
      <c r="R2838" s="6">
        <f t="shared" si="311"/>
        <v>44.09</v>
      </c>
      <c r="S2838" s="2" t="str">
        <f t="shared" si="312"/>
        <v>theater</v>
      </c>
      <c r="T2838" s="2" t="str">
        <f t="shared" si="313"/>
        <v>plays</v>
      </c>
      <c r="U2838" s="2">
        <f t="shared" si="314"/>
        <v>37.945856481477676</v>
      </c>
    </row>
    <row r="2839" spans="1:21" ht="60" x14ac:dyDescent="0.25">
      <c r="A2839" s="2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0">
        <f t="shared" si="308"/>
        <v>42347.950046296297</v>
      </c>
      <c r="K2839" s="4">
        <v>1446241684</v>
      </c>
      <c r="L2839" s="10">
        <f t="shared" si="309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4">
        <f t="shared" si="310"/>
        <v>100</v>
      </c>
      <c r="R2839" s="6">
        <f t="shared" si="311"/>
        <v>40.479999999999997</v>
      </c>
      <c r="S2839" s="2" t="str">
        <f t="shared" si="312"/>
        <v>theater</v>
      </c>
      <c r="T2839" s="2" t="str">
        <f t="shared" si="313"/>
        <v>plays</v>
      </c>
      <c r="U2839" s="2">
        <f t="shared" si="314"/>
        <v>40.041666666664241</v>
      </c>
    </row>
    <row r="2840" spans="1:21" ht="45" x14ac:dyDescent="0.25">
      <c r="A2840" s="2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0">
        <f t="shared" si="308"/>
        <v>41864.916666666664</v>
      </c>
      <c r="K2840" s="4">
        <v>1406039696</v>
      </c>
      <c r="L2840" s="10">
        <f t="shared" si="309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4">
        <f t="shared" si="310"/>
        <v>121</v>
      </c>
      <c r="R2840" s="6">
        <f t="shared" si="311"/>
        <v>44.54</v>
      </c>
      <c r="S2840" s="2" t="str">
        <f t="shared" si="312"/>
        <v>theater</v>
      </c>
      <c r="T2840" s="2" t="str">
        <f t="shared" si="313"/>
        <v>plays</v>
      </c>
      <c r="U2840" s="2">
        <f t="shared" si="314"/>
        <v>22.309074074073578</v>
      </c>
    </row>
    <row r="2841" spans="1:21" ht="60" x14ac:dyDescent="0.25">
      <c r="A2841" s="2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0">
        <f t="shared" si="308"/>
        <v>41876.207638888889</v>
      </c>
      <c r="K2841" s="4">
        <v>1406958354</v>
      </c>
      <c r="L2841" s="10">
        <f t="shared" si="309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4">
        <f t="shared" si="310"/>
        <v>112</v>
      </c>
      <c r="R2841" s="6">
        <f t="shared" si="311"/>
        <v>125.81</v>
      </c>
      <c r="S2841" s="2" t="str">
        <f t="shared" si="312"/>
        <v>theater</v>
      </c>
      <c r="T2841" s="2" t="str">
        <f t="shared" si="313"/>
        <v>plays</v>
      </c>
      <c r="U2841" s="2">
        <f t="shared" si="314"/>
        <v>22.967430555559986</v>
      </c>
    </row>
    <row r="2842" spans="1:21" ht="60" x14ac:dyDescent="0.25">
      <c r="A2842" s="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0">
        <f t="shared" si="308"/>
        <v>42081.708333333328</v>
      </c>
      <c r="K2842" s="4">
        <v>1424825479</v>
      </c>
      <c r="L2842" s="10">
        <f t="shared" si="309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4">
        <f t="shared" si="310"/>
        <v>104</v>
      </c>
      <c r="R2842" s="6">
        <f t="shared" si="311"/>
        <v>19.7</v>
      </c>
      <c r="S2842" s="2" t="str">
        <f t="shared" si="312"/>
        <v>theater</v>
      </c>
      <c r="T2842" s="2" t="str">
        <f t="shared" si="313"/>
        <v>plays</v>
      </c>
      <c r="U2842" s="2">
        <f t="shared" si="314"/>
        <v>21.672696759254904</v>
      </c>
    </row>
    <row r="2843" spans="1:21" ht="60" x14ac:dyDescent="0.25">
      <c r="A2843" s="2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0">
        <f t="shared" si="308"/>
        <v>42351.781215277777</v>
      </c>
      <c r="K2843" s="4">
        <v>1444844697</v>
      </c>
      <c r="L2843" s="10">
        <f t="shared" si="309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4">
        <f t="shared" si="310"/>
        <v>1</v>
      </c>
      <c r="R2843" s="6">
        <f t="shared" si="311"/>
        <v>10</v>
      </c>
      <c r="S2843" s="2" t="str">
        <f t="shared" si="312"/>
        <v>theater</v>
      </c>
      <c r="T2843" s="2" t="str">
        <f t="shared" si="313"/>
        <v>plays</v>
      </c>
      <c r="U2843" s="2">
        <f t="shared" si="314"/>
        <v>60.041666666671517</v>
      </c>
    </row>
    <row r="2844" spans="1:21" ht="60" x14ac:dyDescent="0.25">
      <c r="A2844" s="2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0">
        <f t="shared" si="308"/>
        <v>41811.458333333336</v>
      </c>
      <c r="K2844" s="4">
        <v>1401058295</v>
      </c>
      <c r="L2844" s="10">
        <f t="shared" si="309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4">
        <f t="shared" si="310"/>
        <v>0</v>
      </c>
      <c r="R2844" s="6">
        <f t="shared" si="311"/>
        <v>0</v>
      </c>
      <c r="S2844" s="2" t="str">
        <f t="shared" si="312"/>
        <v>theater</v>
      </c>
      <c r="T2844" s="2" t="str">
        <f t="shared" si="313"/>
        <v>plays</v>
      </c>
      <c r="U2844" s="2">
        <f t="shared" si="314"/>
        <v>26.50584490741312</v>
      </c>
    </row>
    <row r="2845" spans="1:21" ht="60" x14ac:dyDescent="0.25">
      <c r="A2845" s="2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0">
        <f t="shared" si="308"/>
        <v>42534.166666666672</v>
      </c>
      <c r="K2845" s="4">
        <v>1462210950</v>
      </c>
      <c r="L2845" s="10">
        <f t="shared" si="309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4">
        <f t="shared" si="310"/>
        <v>0</v>
      </c>
      <c r="R2845" s="6">
        <f t="shared" si="311"/>
        <v>0</v>
      </c>
      <c r="S2845" s="2" t="str">
        <f t="shared" si="312"/>
        <v>theater</v>
      </c>
      <c r="T2845" s="2" t="str">
        <f t="shared" si="313"/>
        <v>plays</v>
      </c>
      <c r="U2845" s="2">
        <f t="shared" si="314"/>
        <v>41.428819444452529</v>
      </c>
    </row>
    <row r="2846" spans="1:21" ht="60" x14ac:dyDescent="0.25">
      <c r="A2846" s="2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0">
        <f t="shared" si="308"/>
        <v>42739.546064814815</v>
      </c>
      <c r="K2846" s="4">
        <v>1480943180</v>
      </c>
      <c r="L2846" s="10">
        <f t="shared" si="309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4">
        <f t="shared" si="310"/>
        <v>6</v>
      </c>
      <c r="R2846" s="6">
        <f t="shared" si="311"/>
        <v>30</v>
      </c>
      <c r="S2846" s="2" t="str">
        <f t="shared" si="312"/>
        <v>theater</v>
      </c>
      <c r="T2846" s="2" t="str">
        <f t="shared" si="313"/>
        <v>plays</v>
      </c>
      <c r="U2846" s="2">
        <f t="shared" si="314"/>
        <v>30</v>
      </c>
    </row>
    <row r="2847" spans="1:21" ht="45" x14ac:dyDescent="0.25">
      <c r="A2847" s="2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0">
        <f t="shared" si="308"/>
        <v>42163.016585648147</v>
      </c>
      <c r="K2847" s="4">
        <v>1428539033</v>
      </c>
      <c r="L2847" s="10">
        <f t="shared" si="309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4">
        <f t="shared" si="310"/>
        <v>32</v>
      </c>
      <c r="R2847" s="6">
        <f t="shared" si="311"/>
        <v>60.67</v>
      </c>
      <c r="S2847" s="2" t="str">
        <f t="shared" si="312"/>
        <v>theater</v>
      </c>
      <c r="T2847" s="2" t="str">
        <f t="shared" si="313"/>
        <v>plays</v>
      </c>
      <c r="U2847" s="2">
        <f t="shared" si="314"/>
        <v>60</v>
      </c>
    </row>
    <row r="2848" spans="1:21" ht="60" x14ac:dyDescent="0.25">
      <c r="A2848" s="2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0">
        <f t="shared" si="308"/>
        <v>42153.692060185189</v>
      </c>
      <c r="K2848" s="4">
        <v>1429029394</v>
      </c>
      <c r="L2848" s="10">
        <f t="shared" si="309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4">
        <f t="shared" si="310"/>
        <v>0</v>
      </c>
      <c r="R2848" s="6">
        <f t="shared" si="311"/>
        <v>0</v>
      </c>
      <c r="S2848" s="2" t="str">
        <f t="shared" si="312"/>
        <v>theater</v>
      </c>
      <c r="T2848" s="2" t="str">
        <f t="shared" si="313"/>
        <v>plays</v>
      </c>
      <c r="U2848" s="2">
        <f t="shared" si="314"/>
        <v>45</v>
      </c>
    </row>
    <row r="2849" spans="1:21" ht="60" x14ac:dyDescent="0.25">
      <c r="A2849" s="2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0">
        <f t="shared" si="308"/>
        <v>42513.806307870371</v>
      </c>
      <c r="K2849" s="4">
        <v>1458847265</v>
      </c>
      <c r="L2849" s="10">
        <f t="shared" si="309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4">
        <f t="shared" si="310"/>
        <v>0</v>
      </c>
      <c r="R2849" s="6">
        <f t="shared" si="311"/>
        <v>0</v>
      </c>
      <c r="S2849" s="2" t="str">
        <f t="shared" si="312"/>
        <v>theater</v>
      </c>
      <c r="T2849" s="2" t="str">
        <f t="shared" si="313"/>
        <v>plays</v>
      </c>
      <c r="U2849" s="2">
        <f t="shared" si="314"/>
        <v>60</v>
      </c>
    </row>
    <row r="2850" spans="1:21" ht="60" x14ac:dyDescent="0.25">
      <c r="A2850" s="2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0">
        <f t="shared" si="308"/>
        <v>42153.648831018523</v>
      </c>
      <c r="K2850" s="4">
        <v>1430321659</v>
      </c>
      <c r="L2850" s="10">
        <f t="shared" si="309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4">
        <f t="shared" si="310"/>
        <v>1</v>
      </c>
      <c r="R2850" s="6">
        <f t="shared" si="311"/>
        <v>23.33</v>
      </c>
      <c r="S2850" s="2" t="str">
        <f t="shared" si="312"/>
        <v>theater</v>
      </c>
      <c r="T2850" s="2" t="str">
        <f t="shared" si="313"/>
        <v>plays</v>
      </c>
      <c r="U2850" s="2">
        <f t="shared" si="314"/>
        <v>30</v>
      </c>
    </row>
    <row r="2851" spans="1:21" ht="60" x14ac:dyDescent="0.25">
      <c r="A2851" s="2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0">
        <f t="shared" si="308"/>
        <v>42483.428240740745</v>
      </c>
      <c r="K2851" s="4">
        <v>1458814600</v>
      </c>
      <c r="L2851" s="10">
        <f t="shared" si="309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4">
        <f t="shared" si="310"/>
        <v>1</v>
      </c>
      <c r="R2851" s="6">
        <f t="shared" si="311"/>
        <v>5</v>
      </c>
      <c r="S2851" s="2" t="str">
        <f t="shared" si="312"/>
        <v>theater</v>
      </c>
      <c r="T2851" s="2" t="str">
        <f t="shared" si="313"/>
        <v>plays</v>
      </c>
      <c r="U2851" s="2">
        <f t="shared" si="314"/>
        <v>30</v>
      </c>
    </row>
    <row r="2852" spans="1:21" ht="60" x14ac:dyDescent="0.25">
      <c r="A2852" s="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0">
        <f t="shared" si="308"/>
        <v>41888.007071759261</v>
      </c>
      <c r="K2852" s="4">
        <v>1407370211</v>
      </c>
      <c r="L2852" s="10">
        <f t="shared" si="309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4">
        <f t="shared" si="310"/>
        <v>4</v>
      </c>
      <c r="R2852" s="6">
        <f t="shared" si="311"/>
        <v>23.92</v>
      </c>
      <c r="S2852" s="2" t="str">
        <f t="shared" si="312"/>
        <v>theater</v>
      </c>
      <c r="T2852" s="2" t="str">
        <f t="shared" si="313"/>
        <v>plays</v>
      </c>
      <c r="U2852" s="2">
        <f t="shared" si="314"/>
        <v>30</v>
      </c>
    </row>
    <row r="2853" spans="1:21" ht="60" x14ac:dyDescent="0.25">
      <c r="A2853" s="2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0">
        <f t="shared" si="308"/>
        <v>42398.970138888893</v>
      </c>
      <c r="K2853" s="4">
        <v>1453334629</v>
      </c>
      <c r="L2853" s="10">
        <f t="shared" si="309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4">
        <f t="shared" si="310"/>
        <v>0</v>
      </c>
      <c r="R2853" s="6">
        <f t="shared" si="311"/>
        <v>0</v>
      </c>
      <c r="S2853" s="2" t="str">
        <f t="shared" si="312"/>
        <v>theater</v>
      </c>
      <c r="T2853" s="2" t="str">
        <f t="shared" si="313"/>
        <v>plays</v>
      </c>
      <c r="U2853" s="2">
        <f t="shared" si="314"/>
        <v>8.9674884259293322</v>
      </c>
    </row>
    <row r="2854" spans="1:21" ht="45" x14ac:dyDescent="0.25">
      <c r="A2854" s="2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0">
        <f t="shared" si="308"/>
        <v>41811.045173611114</v>
      </c>
      <c r="K2854" s="4">
        <v>1400720703</v>
      </c>
      <c r="L2854" s="10">
        <f t="shared" si="309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4">
        <f t="shared" si="310"/>
        <v>2</v>
      </c>
      <c r="R2854" s="6">
        <f t="shared" si="311"/>
        <v>15.83</v>
      </c>
      <c r="S2854" s="2" t="str">
        <f t="shared" si="312"/>
        <v>theater</v>
      </c>
      <c r="T2854" s="2" t="str">
        <f t="shared" si="313"/>
        <v>plays</v>
      </c>
      <c r="U2854" s="2">
        <f t="shared" si="314"/>
        <v>30</v>
      </c>
    </row>
    <row r="2855" spans="1:21" ht="60" x14ac:dyDescent="0.25">
      <c r="A2855" s="2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0">
        <f t="shared" si="308"/>
        <v>41896.190937499996</v>
      </c>
      <c r="K2855" s="4">
        <v>1405485297</v>
      </c>
      <c r="L2855" s="10">
        <f t="shared" si="309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4">
        <f t="shared" si="310"/>
        <v>0</v>
      </c>
      <c r="R2855" s="6">
        <f t="shared" si="311"/>
        <v>0</v>
      </c>
      <c r="S2855" s="2" t="str">
        <f t="shared" si="312"/>
        <v>theater</v>
      </c>
      <c r="T2855" s="2" t="str">
        <f t="shared" si="313"/>
        <v>plays</v>
      </c>
      <c r="U2855" s="2">
        <f t="shared" si="314"/>
        <v>60</v>
      </c>
    </row>
    <row r="2856" spans="1:21" ht="45" x14ac:dyDescent="0.25">
      <c r="A2856" s="2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0">
        <f t="shared" si="308"/>
        <v>42131.71665509259</v>
      </c>
      <c r="K2856" s="4">
        <v>1429290719</v>
      </c>
      <c r="L2856" s="10">
        <f t="shared" si="309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4">
        <f t="shared" si="310"/>
        <v>42</v>
      </c>
      <c r="R2856" s="6">
        <f t="shared" si="311"/>
        <v>29.79</v>
      </c>
      <c r="S2856" s="2" t="str">
        <f t="shared" si="312"/>
        <v>theater</v>
      </c>
      <c r="T2856" s="2" t="str">
        <f t="shared" si="313"/>
        <v>plays</v>
      </c>
      <c r="U2856" s="2">
        <f t="shared" si="314"/>
        <v>20</v>
      </c>
    </row>
    <row r="2857" spans="1:21" ht="60" x14ac:dyDescent="0.25">
      <c r="A2857" s="2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0">
        <f t="shared" si="308"/>
        <v>42398.981944444444</v>
      </c>
      <c r="K2857" s="4">
        <v>1451607071</v>
      </c>
      <c r="L2857" s="10">
        <f t="shared" si="309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4">
        <f t="shared" si="310"/>
        <v>50</v>
      </c>
      <c r="R2857" s="6">
        <f t="shared" si="311"/>
        <v>60</v>
      </c>
      <c r="S2857" s="2" t="str">
        <f t="shared" si="312"/>
        <v>theater</v>
      </c>
      <c r="T2857" s="2" t="str">
        <f t="shared" si="313"/>
        <v>plays</v>
      </c>
      <c r="U2857" s="2">
        <f t="shared" si="314"/>
        <v>28.974178240736364</v>
      </c>
    </row>
    <row r="2858" spans="1:21" ht="45" x14ac:dyDescent="0.25">
      <c r="A2858" s="2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0">
        <f t="shared" si="308"/>
        <v>42224.898611111115</v>
      </c>
      <c r="K2858" s="4">
        <v>1433897647</v>
      </c>
      <c r="L2858" s="10">
        <f t="shared" si="309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4">
        <f t="shared" si="310"/>
        <v>5</v>
      </c>
      <c r="R2858" s="6">
        <f t="shared" si="311"/>
        <v>24.33</v>
      </c>
      <c r="S2858" s="2" t="str">
        <f t="shared" si="312"/>
        <v>theater</v>
      </c>
      <c r="T2858" s="2" t="str">
        <f t="shared" si="313"/>
        <v>plays</v>
      </c>
      <c r="U2858" s="2">
        <f t="shared" si="314"/>
        <v>59.861030092593865</v>
      </c>
    </row>
    <row r="2859" spans="1:21" ht="60" x14ac:dyDescent="0.25">
      <c r="A2859" s="2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0">
        <f t="shared" si="308"/>
        <v>42786.75</v>
      </c>
      <c r="K2859" s="4">
        <v>1482444295</v>
      </c>
      <c r="L2859" s="10">
        <f t="shared" si="309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4">
        <f t="shared" si="310"/>
        <v>20</v>
      </c>
      <c r="R2859" s="6">
        <f t="shared" si="311"/>
        <v>500</v>
      </c>
      <c r="S2859" s="2" t="str">
        <f t="shared" si="312"/>
        <v>theater</v>
      </c>
      <c r="T2859" s="2" t="str">
        <f t="shared" si="313"/>
        <v>plays</v>
      </c>
      <c r="U2859" s="2">
        <f t="shared" si="314"/>
        <v>59.829918981486117</v>
      </c>
    </row>
    <row r="2860" spans="1:21" ht="60" x14ac:dyDescent="0.25">
      <c r="A2860" s="2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0">
        <f t="shared" si="308"/>
        <v>41978.477777777778</v>
      </c>
      <c r="K2860" s="4">
        <v>1415711095</v>
      </c>
      <c r="L2860" s="10">
        <f t="shared" si="309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4">
        <f t="shared" si="310"/>
        <v>0</v>
      </c>
      <c r="R2860" s="6">
        <f t="shared" si="311"/>
        <v>0</v>
      </c>
      <c r="S2860" s="2" t="str">
        <f t="shared" si="312"/>
        <v>theater</v>
      </c>
      <c r="T2860" s="2" t="str">
        <f t="shared" si="313"/>
        <v>plays</v>
      </c>
      <c r="U2860" s="2">
        <f t="shared" si="314"/>
        <v>23.932696759264218</v>
      </c>
    </row>
    <row r="2861" spans="1:21" ht="45" x14ac:dyDescent="0.25">
      <c r="A2861" s="2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0">
        <f t="shared" si="308"/>
        <v>42293.362314814818</v>
      </c>
      <c r="K2861" s="4">
        <v>1439800904</v>
      </c>
      <c r="L2861" s="10">
        <f t="shared" si="309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4">
        <f t="shared" si="310"/>
        <v>2</v>
      </c>
      <c r="R2861" s="6">
        <f t="shared" si="311"/>
        <v>35</v>
      </c>
      <c r="S2861" s="2" t="str">
        <f t="shared" si="312"/>
        <v>theater</v>
      </c>
      <c r="T2861" s="2" t="str">
        <f t="shared" si="313"/>
        <v>plays</v>
      </c>
      <c r="U2861" s="2">
        <f t="shared" si="314"/>
        <v>60</v>
      </c>
    </row>
    <row r="2862" spans="1:21" ht="60" x14ac:dyDescent="0.25">
      <c r="A2862" s="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0">
        <f t="shared" si="308"/>
        <v>42540.800648148142</v>
      </c>
      <c r="K2862" s="4">
        <v>1461179576</v>
      </c>
      <c r="L2862" s="10">
        <f t="shared" si="309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4">
        <f t="shared" si="310"/>
        <v>7</v>
      </c>
      <c r="R2862" s="6">
        <f t="shared" si="311"/>
        <v>29.56</v>
      </c>
      <c r="S2862" s="2" t="str">
        <f t="shared" si="312"/>
        <v>theater</v>
      </c>
      <c r="T2862" s="2" t="str">
        <f t="shared" si="313"/>
        <v>plays</v>
      </c>
      <c r="U2862" s="2">
        <f t="shared" si="314"/>
        <v>60</v>
      </c>
    </row>
    <row r="2863" spans="1:21" ht="60" x14ac:dyDescent="0.25">
      <c r="A2863" s="2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0">
        <f t="shared" si="308"/>
        <v>42271.590833333335</v>
      </c>
      <c r="K2863" s="4">
        <v>1441894248</v>
      </c>
      <c r="L2863" s="10">
        <f t="shared" si="309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4">
        <f t="shared" si="310"/>
        <v>32</v>
      </c>
      <c r="R2863" s="6">
        <f t="shared" si="311"/>
        <v>26.67</v>
      </c>
      <c r="S2863" s="2" t="str">
        <f t="shared" si="312"/>
        <v>theater</v>
      </c>
      <c r="T2863" s="2" t="str">
        <f t="shared" si="313"/>
        <v>plays</v>
      </c>
      <c r="U2863" s="2">
        <f t="shared" si="314"/>
        <v>14</v>
      </c>
    </row>
    <row r="2864" spans="1:21" ht="45" x14ac:dyDescent="0.25">
      <c r="A2864" s="2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0">
        <f t="shared" si="308"/>
        <v>41814.789687500001</v>
      </c>
      <c r="K2864" s="4">
        <v>1401044229</v>
      </c>
      <c r="L2864" s="10">
        <f t="shared" si="309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4">
        <f t="shared" si="310"/>
        <v>1</v>
      </c>
      <c r="R2864" s="6">
        <f t="shared" si="311"/>
        <v>18.329999999999998</v>
      </c>
      <c r="S2864" s="2" t="str">
        <f t="shared" si="312"/>
        <v>theater</v>
      </c>
      <c r="T2864" s="2" t="str">
        <f t="shared" si="313"/>
        <v>plays</v>
      </c>
      <c r="U2864" s="2">
        <f t="shared" si="314"/>
        <v>30</v>
      </c>
    </row>
    <row r="2865" spans="1:21" ht="60" x14ac:dyDescent="0.25">
      <c r="A2865" s="2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0">
        <f t="shared" si="308"/>
        <v>41891.675034722226</v>
      </c>
      <c r="K2865" s="4">
        <v>1405095123</v>
      </c>
      <c r="L2865" s="10">
        <f t="shared" si="309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4">
        <f t="shared" si="310"/>
        <v>1</v>
      </c>
      <c r="R2865" s="6">
        <f t="shared" si="311"/>
        <v>20</v>
      </c>
      <c r="S2865" s="2" t="str">
        <f t="shared" si="312"/>
        <v>theater</v>
      </c>
      <c r="T2865" s="2" t="str">
        <f t="shared" si="313"/>
        <v>plays</v>
      </c>
      <c r="U2865" s="2">
        <f t="shared" si="314"/>
        <v>60</v>
      </c>
    </row>
    <row r="2866" spans="1:21" x14ac:dyDescent="0.25">
      <c r="A2866" s="2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0">
        <f t="shared" si="308"/>
        <v>42202.554166666669</v>
      </c>
      <c r="K2866" s="4">
        <v>1434552207</v>
      </c>
      <c r="L2866" s="10">
        <f t="shared" si="309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4">
        <f t="shared" si="310"/>
        <v>2</v>
      </c>
      <c r="R2866" s="6">
        <f t="shared" si="311"/>
        <v>13.33</v>
      </c>
      <c r="S2866" s="2" t="str">
        <f t="shared" si="312"/>
        <v>theater</v>
      </c>
      <c r="T2866" s="2" t="str">
        <f t="shared" si="313"/>
        <v>plays</v>
      </c>
      <c r="U2866" s="2">
        <f t="shared" si="314"/>
        <v>29.940659722225973</v>
      </c>
    </row>
    <row r="2867" spans="1:21" ht="60" x14ac:dyDescent="0.25">
      <c r="A2867" s="2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0">
        <f t="shared" si="308"/>
        <v>42010.114108796297</v>
      </c>
      <c r="K2867" s="4">
        <v>1415328259</v>
      </c>
      <c r="L2867" s="10">
        <f t="shared" si="309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4">
        <f t="shared" si="310"/>
        <v>0</v>
      </c>
      <c r="R2867" s="6">
        <f t="shared" si="311"/>
        <v>0</v>
      </c>
      <c r="S2867" s="2" t="str">
        <f t="shared" si="312"/>
        <v>theater</v>
      </c>
      <c r="T2867" s="2" t="str">
        <f t="shared" si="313"/>
        <v>plays</v>
      </c>
      <c r="U2867" s="2">
        <f t="shared" si="314"/>
        <v>60</v>
      </c>
    </row>
    <row r="2868" spans="1:21" ht="45" x14ac:dyDescent="0.25">
      <c r="A2868" s="2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0">
        <f t="shared" si="308"/>
        <v>42657.916666666672</v>
      </c>
      <c r="K2868" s="4">
        <v>1473893721</v>
      </c>
      <c r="L2868" s="10">
        <f t="shared" si="309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4">
        <f t="shared" si="310"/>
        <v>1</v>
      </c>
      <c r="R2868" s="6">
        <f t="shared" si="311"/>
        <v>22.5</v>
      </c>
      <c r="S2868" s="2" t="str">
        <f t="shared" si="312"/>
        <v>theater</v>
      </c>
      <c r="T2868" s="2" t="str">
        <f t="shared" si="313"/>
        <v>plays</v>
      </c>
      <c r="U2868" s="2">
        <f t="shared" si="314"/>
        <v>29.961562500000582</v>
      </c>
    </row>
    <row r="2869" spans="1:21" ht="60" x14ac:dyDescent="0.25">
      <c r="A2869" s="2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0">
        <f t="shared" si="308"/>
        <v>42555.166666666672</v>
      </c>
      <c r="K2869" s="4">
        <v>1465533672</v>
      </c>
      <c r="L2869" s="10">
        <f t="shared" si="309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4">
        <f t="shared" si="310"/>
        <v>21</v>
      </c>
      <c r="R2869" s="6">
        <f t="shared" si="311"/>
        <v>50.4</v>
      </c>
      <c r="S2869" s="2" t="str">
        <f t="shared" si="312"/>
        <v>theater</v>
      </c>
      <c r="T2869" s="2" t="str">
        <f t="shared" si="313"/>
        <v>plays</v>
      </c>
      <c r="U2869" s="2">
        <f t="shared" si="314"/>
        <v>23.97138888889458</v>
      </c>
    </row>
    <row r="2870" spans="1:21" ht="60" x14ac:dyDescent="0.25">
      <c r="A2870" s="2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0">
        <f t="shared" si="308"/>
        <v>42648.827013888891</v>
      </c>
      <c r="K2870" s="4">
        <v>1473105054</v>
      </c>
      <c r="L2870" s="10">
        <f t="shared" si="309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4">
        <f t="shared" si="310"/>
        <v>43</v>
      </c>
      <c r="R2870" s="6">
        <f t="shared" si="311"/>
        <v>105.03</v>
      </c>
      <c r="S2870" s="2" t="str">
        <f t="shared" si="312"/>
        <v>theater</v>
      </c>
      <c r="T2870" s="2" t="str">
        <f t="shared" si="313"/>
        <v>plays</v>
      </c>
      <c r="U2870" s="2">
        <f t="shared" si="314"/>
        <v>30</v>
      </c>
    </row>
    <row r="2871" spans="1:21" ht="60" x14ac:dyDescent="0.25">
      <c r="A2871" s="2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0">
        <f t="shared" si="308"/>
        <v>42570.593530092592</v>
      </c>
      <c r="K2871" s="4">
        <v>1466345681</v>
      </c>
      <c r="L2871" s="10">
        <f t="shared" si="309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4">
        <f t="shared" si="310"/>
        <v>1</v>
      </c>
      <c r="R2871" s="6">
        <f t="shared" si="311"/>
        <v>35.4</v>
      </c>
      <c r="S2871" s="2" t="str">
        <f t="shared" si="312"/>
        <v>theater</v>
      </c>
      <c r="T2871" s="2" t="str">
        <f t="shared" si="313"/>
        <v>plays</v>
      </c>
      <c r="U2871" s="2">
        <f t="shared" si="314"/>
        <v>30</v>
      </c>
    </row>
    <row r="2872" spans="1:21" ht="60" x14ac:dyDescent="0.25">
      <c r="A2872" s="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0">
        <f t="shared" si="308"/>
        <v>41776.189409722225</v>
      </c>
      <c r="K2872" s="4">
        <v>1397709165</v>
      </c>
      <c r="L2872" s="10">
        <f t="shared" si="309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4">
        <f t="shared" si="310"/>
        <v>15</v>
      </c>
      <c r="R2872" s="6">
        <f t="shared" si="311"/>
        <v>83.33</v>
      </c>
      <c r="S2872" s="2" t="str">
        <f t="shared" si="312"/>
        <v>theater</v>
      </c>
      <c r="T2872" s="2" t="str">
        <f t="shared" si="313"/>
        <v>plays</v>
      </c>
      <c r="U2872" s="2">
        <f t="shared" si="314"/>
        <v>30</v>
      </c>
    </row>
    <row r="2873" spans="1:21" ht="45" x14ac:dyDescent="0.25">
      <c r="A2873" s="2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0">
        <f t="shared" si="308"/>
        <v>41994.738576388889</v>
      </c>
      <c r="K2873" s="4">
        <v>1417455813</v>
      </c>
      <c r="L2873" s="10">
        <f t="shared" si="309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4">
        <f t="shared" si="310"/>
        <v>5</v>
      </c>
      <c r="R2873" s="6">
        <f t="shared" si="311"/>
        <v>35.92</v>
      </c>
      <c r="S2873" s="2" t="str">
        <f t="shared" si="312"/>
        <v>theater</v>
      </c>
      <c r="T2873" s="2" t="str">
        <f t="shared" si="313"/>
        <v>plays</v>
      </c>
      <c r="U2873" s="2">
        <f t="shared" si="314"/>
        <v>20</v>
      </c>
    </row>
    <row r="2874" spans="1:21" ht="45" x14ac:dyDescent="0.25">
      <c r="A2874" s="2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0">
        <f t="shared" si="308"/>
        <v>42175.11618055556</v>
      </c>
      <c r="K2874" s="4">
        <v>1429584438</v>
      </c>
      <c r="L2874" s="10">
        <f t="shared" si="309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4">
        <f t="shared" si="310"/>
        <v>0</v>
      </c>
      <c r="R2874" s="6">
        <f t="shared" si="311"/>
        <v>0</v>
      </c>
      <c r="S2874" s="2" t="str">
        <f t="shared" si="312"/>
        <v>theater</v>
      </c>
      <c r="T2874" s="2" t="str">
        <f t="shared" si="313"/>
        <v>plays</v>
      </c>
      <c r="U2874" s="2">
        <f t="shared" si="314"/>
        <v>60</v>
      </c>
    </row>
    <row r="2875" spans="1:21" ht="60" x14ac:dyDescent="0.25">
      <c r="A2875" s="2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0">
        <f t="shared" si="308"/>
        <v>42032.817488425921</v>
      </c>
      <c r="K2875" s="4">
        <v>1419881831</v>
      </c>
      <c r="L2875" s="10">
        <f t="shared" si="309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4">
        <f t="shared" si="310"/>
        <v>39</v>
      </c>
      <c r="R2875" s="6">
        <f t="shared" si="311"/>
        <v>119.13</v>
      </c>
      <c r="S2875" s="2" t="str">
        <f t="shared" si="312"/>
        <v>theater</v>
      </c>
      <c r="T2875" s="2" t="str">
        <f t="shared" si="313"/>
        <v>plays</v>
      </c>
      <c r="U2875" s="2">
        <f t="shared" si="314"/>
        <v>30</v>
      </c>
    </row>
    <row r="2876" spans="1:21" ht="60" x14ac:dyDescent="0.25">
      <c r="A2876" s="2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0">
        <f t="shared" si="308"/>
        <v>42752.84474537037</v>
      </c>
      <c r="K2876" s="4">
        <v>1482092186</v>
      </c>
      <c r="L2876" s="10">
        <f t="shared" si="309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4">
        <f t="shared" si="310"/>
        <v>6</v>
      </c>
      <c r="R2876" s="6">
        <f t="shared" si="311"/>
        <v>90.33</v>
      </c>
      <c r="S2876" s="2" t="str">
        <f t="shared" si="312"/>
        <v>theater</v>
      </c>
      <c r="T2876" s="2" t="str">
        <f t="shared" si="313"/>
        <v>plays</v>
      </c>
      <c r="U2876" s="2">
        <f t="shared" si="314"/>
        <v>30</v>
      </c>
    </row>
    <row r="2877" spans="1:21" ht="60" x14ac:dyDescent="0.25">
      <c r="A2877" s="2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0">
        <f t="shared" si="308"/>
        <v>42495.128391203703</v>
      </c>
      <c r="K2877" s="4">
        <v>1459825493</v>
      </c>
      <c r="L2877" s="10">
        <f t="shared" si="309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4">
        <f t="shared" si="310"/>
        <v>1</v>
      </c>
      <c r="R2877" s="6">
        <f t="shared" si="311"/>
        <v>2.33</v>
      </c>
      <c r="S2877" s="2" t="str">
        <f t="shared" si="312"/>
        <v>theater</v>
      </c>
      <c r="T2877" s="2" t="str">
        <f t="shared" si="313"/>
        <v>plays</v>
      </c>
      <c r="U2877" s="2">
        <f t="shared" si="314"/>
        <v>30</v>
      </c>
    </row>
    <row r="2878" spans="1:21" ht="60" x14ac:dyDescent="0.25">
      <c r="A2878" s="2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0">
        <f t="shared" si="308"/>
        <v>42201.743969907402</v>
      </c>
      <c r="K2878" s="4">
        <v>1434477079</v>
      </c>
      <c r="L2878" s="10">
        <f t="shared" si="309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4">
        <f t="shared" si="310"/>
        <v>0</v>
      </c>
      <c r="R2878" s="6">
        <f t="shared" si="311"/>
        <v>0</v>
      </c>
      <c r="S2878" s="2" t="str">
        <f t="shared" si="312"/>
        <v>theater</v>
      </c>
      <c r="T2878" s="2" t="str">
        <f t="shared" si="313"/>
        <v>plays</v>
      </c>
      <c r="U2878" s="2">
        <f t="shared" si="314"/>
        <v>30</v>
      </c>
    </row>
    <row r="2879" spans="1:21" ht="60" x14ac:dyDescent="0.25">
      <c r="A2879" s="2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0">
        <f t="shared" si="308"/>
        <v>42704.708333333328</v>
      </c>
      <c r="K2879" s="4">
        <v>1477781724</v>
      </c>
      <c r="L2879" s="10">
        <f t="shared" si="309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4">
        <f t="shared" si="310"/>
        <v>11</v>
      </c>
      <c r="R2879" s="6">
        <f t="shared" si="311"/>
        <v>108.33</v>
      </c>
      <c r="S2879" s="2" t="str">
        <f t="shared" si="312"/>
        <v>theater</v>
      </c>
      <c r="T2879" s="2" t="str">
        <f t="shared" si="313"/>
        <v>plays</v>
      </c>
      <c r="U2879" s="2">
        <f t="shared" si="314"/>
        <v>31.75319444444176</v>
      </c>
    </row>
    <row r="2880" spans="1:21" ht="45" x14ac:dyDescent="0.25">
      <c r="A2880" s="2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0">
        <f t="shared" si="308"/>
        <v>42188.615682870368</v>
      </c>
      <c r="K2880" s="4">
        <v>1430750795</v>
      </c>
      <c r="L2880" s="10">
        <f t="shared" si="309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4">
        <f t="shared" si="310"/>
        <v>3</v>
      </c>
      <c r="R2880" s="6">
        <f t="shared" si="311"/>
        <v>15.75</v>
      </c>
      <c r="S2880" s="2" t="str">
        <f t="shared" si="312"/>
        <v>theater</v>
      </c>
      <c r="T2880" s="2" t="str">
        <f t="shared" si="313"/>
        <v>plays</v>
      </c>
      <c r="U2880" s="2">
        <f t="shared" si="314"/>
        <v>60</v>
      </c>
    </row>
    <row r="2881" spans="1:21" ht="45" x14ac:dyDescent="0.25">
      <c r="A2881" s="2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0">
        <f t="shared" si="308"/>
        <v>42389.725243055553</v>
      </c>
      <c r="K2881" s="4">
        <v>1450718661</v>
      </c>
      <c r="L2881" s="10">
        <f t="shared" si="309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4">
        <f t="shared" si="310"/>
        <v>1</v>
      </c>
      <c r="R2881" s="6">
        <f t="shared" si="311"/>
        <v>29</v>
      </c>
      <c r="S2881" s="2" t="str">
        <f t="shared" si="312"/>
        <v>theater</v>
      </c>
      <c r="T2881" s="2" t="str">
        <f t="shared" si="313"/>
        <v>plays</v>
      </c>
      <c r="U2881" s="2">
        <f t="shared" si="314"/>
        <v>30</v>
      </c>
    </row>
    <row r="2882" spans="1:21" ht="60" x14ac:dyDescent="0.25">
      <c r="A2882" s="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0">
        <f t="shared" si="308"/>
        <v>42236.711805555555</v>
      </c>
      <c r="K2882" s="4">
        <v>1436305452</v>
      </c>
      <c r="L2882" s="10">
        <f t="shared" si="309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4">
        <f t="shared" si="310"/>
        <v>24</v>
      </c>
      <c r="R2882" s="6">
        <f t="shared" si="311"/>
        <v>96.55</v>
      </c>
      <c r="S2882" s="2" t="str">
        <f t="shared" si="312"/>
        <v>theater</v>
      </c>
      <c r="T2882" s="2" t="str">
        <f t="shared" si="313"/>
        <v>plays</v>
      </c>
      <c r="U2882" s="2">
        <f t="shared" si="314"/>
        <v>43.806111111109203</v>
      </c>
    </row>
    <row r="2883" spans="1:21" ht="60" x14ac:dyDescent="0.25">
      <c r="A2883" s="2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0">
        <f t="shared" ref="J2883:J2946" si="315">(((I2883/60)/60)/24)+DATE(1970,1,1)</f>
        <v>41976.639305555553</v>
      </c>
      <c r="K2883" s="4">
        <v>1412432436</v>
      </c>
      <c r="L2883" s="10">
        <f t="shared" ref="L2883:L2946" si="316">(((K2883/60)/60)/24)+DATE(1970,1,1)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4">
        <f t="shared" ref="Q2883:Q2946" si="317">ROUNDUP((E2883/D2883)*100,0)</f>
        <v>0</v>
      </c>
      <c r="R2883" s="6">
        <f t="shared" ref="R2883:R2946" si="318">IF(E2883&lt;&gt;0,ROUND(E2883/N2883,2),0)</f>
        <v>0</v>
      </c>
      <c r="S2883" s="2" t="str">
        <f t="shared" ref="S2883:S2946" si="319">LEFT(P2883,SEARCH("/",P2883,1)-1)</f>
        <v>theater</v>
      </c>
      <c r="T2883" s="2" t="str">
        <f t="shared" ref="T2883:T2946" si="320">RIGHT(P2883,LEN(P2883)-SEARCH("/",P2883,1))</f>
        <v>plays</v>
      </c>
      <c r="U2883" s="2">
        <f t="shared" ref="U2883:U2946" si="321">J2883-L2883</f>
        <v>60.041666666664241</v>
      </c>
    </row>
    <row r="2884" spans="1:21" ht="60" x14ac:dyDescent="0.25">
      <c r="A2884" s="2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0">
        <f t="shared" si="315"/>
        <v>42491.596273148149</v>
      </c>
      <c r="K2884" s="4">
        <v>1459520318</v>
      </c>
      <c r="L2884" s="10">
        <f t="shared" si="316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4">
        <f t="shared" si="317"/>
        <v>34</v>
      </c>
      <c r="R2884" s="6">
        <f t="shared" si="318"/>
        <v>63</v>
      </c>
      <c r="S2884" s="2" t="str">
        <f t="shared" si="319"/>
        <v>theater</v>
      </c>
      <c r="T2884" s="2" t="str">
        <f t="shared" si="320"/>
        <v>plays</v>
      </c>
      <c r="U2884" s="2">
        <f t="shared" si="321"/>
        <v>30</v>
      </c>
    </row>
    <row r="2885" spans="1:21" ht="60" x14ac:dyDescent="0.25">
      <c r="A2885" s="2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0">
        <f t="shared" si="315"/>
        <v>42406.207638888889</v>
      </c>
      <c r="K2885" s="4">
        <v>1451684437</v>
      </c>
      <c r="L2885" s="10">
        <f t="shared" si="316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4">
        <f t="shared" si="317"/>
        <v>20</v>
      </c>
      <c r="R2885" s="6">
        <f t="shared" si="318"/>
        <v>381.6</v>
      </c>
      <c r="S2885" s="2" t="str">
        <f t="shared" si="319"/>
        <v>theater</v>
      </c>
      <c r="T2885" s="2" t="str">
        <f t="shared" si="320"/>
        <v>plays</v>
      </c>
      <c r="U2885" s="2">
        <f t="shared" si="321"/>
        <v>35.304432870369055</v>
      </c>
    </row>
    <row r="2886" spans="1:21" ht="45" x14ac:dyDescent="0.25">
      <c r="A2886" s="2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0">
        <f t="shared" si="315"/>
        <v>41978.727256944447</v>
      </c>
      <c r="K2886" s="4">
        <v>1415208435</v>
      </c>
      <c r="L2886" s="10">
        <f t="shared" si="316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4">
        <f t="shared" si="317"/>
        <v>1</v>
      </c>
      <c r="R2886" s="6">
        <f t="shared" si="318"/>
        <v>46.25</v>
      </c>
      <c r="S2886" s="2" t="str">
        <f t="shared" si="319"/>
        <v>theater</v>
      </c>
      <c r="T2886" s="2" t="str">
        <f t="shared" si="320"/>
        <v>plays</v>
      </c>
      <c r="U2886" s="2">
        <f t="shared" si="321"/>
        <v>30</v>
      </c>
    </row>
    <row r="2887" spans="1:21" ht="30" x14ac:dyDescent="0.25">
      <c r="A2887" s="2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0">
        <f t="shared" si="315"/>
        <v>42077.034733796296</v>
      </c>
      <c r="K2887" s="4">
        <v>1423705801</v>
      </c>
      <c r="L2887" s="10">
        <f t="shared" si="316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4">
        <f t="shared" si="317"/>
        <v>33</v>
      </c>
      <c r="R2887" s="6">
        <f t="shared" si="318"/>
        <v>26</v>
      </c>
      <c r="S2887" s="2" t="str">
        <f t="shared" si="319"/>
        <v>theater</v>
      </c>
      <c r="T2887" s="2" t="str">
        <f t="shared" si="320"/>
        <v>plays</v>
      </c>
      <c r="U2887" s="2">
        <f t="shared" si="321"/>
        <v>29.958333333335759</v>
      </c>
    </row>
    <row r="2888" spans="1:21" ht="60" x14ac:dyDescent="0.25">
      <c r="A2888" s="2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0">
        <f t="shared" si="315"/>
        <v>42266.165972222225</v>
      </c>
      <c r="K2888" s="4">
        <v>1442243484</v>
      </c>
      <c r="L2888" s="10">
        <f t="shared" si="316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4">
        <f t="shared" si="317"/>
        <v>5</v>
      </c>
      <c r="R2888" s="6">
        <f t="shared" si="318"/>
        <v>10</v>
      </c>
      <c r="S2888" s="2" t="str">
        <f t="shared" si="319"/>
        <v>theater</v>
      </c>
      <c r="T2888" s="2" t="str">
        <f t="shared" si="320"/>
        <v>plays</v>
      </c>
      <c r="U2888" s="2">
        <f t="shared" si="321"/>
        <v>4.5330555555556202</v>
      </c>
    </row>
    <row r="2889" spans="1:21" ht="60" x14ac:dyDescent="0.25">
      <c r="A2889" s="2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0">
        <f t="shared" si="315"/>
        <v>42015.427361111113</v>
      </c>
      <c r="K2889" s="4">
        <v>1418379324</v>
      </c>
      <c r="L2889" s="10">
        <f t="shared" si="316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4">
        <f t="shared" si="317"/>
        <v>1</v>
      </c>
      <c r="R2889" s="6">
        <f t="shared" si="318"/>
        <v>5</v>
      </c>
      <c r="S2889" s="2" t="str">
        <f t="shared" si="319"/>
        <v>theater</v>
      </c>
      <c r="T2889" s="2" t="str">
        <f t="shared" si="320"/>
        <v>plays</v>
      </c>
      <c r="U2889" s="2">
        <f t="shared" si="321"/>
        <v>30</v>
      </c>
    </row>
    <row r="2890" spans="1:21" ht="60" x14ac:dyDescent="0.25">
      <c r="A2890" s="2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0">
        <f t="shared" si="315"/>
        <v>41930.207638888889</v>
      </c>
      <c r="K2890" s="4">
        <v>1412945440</v>
      </c>
      <c r="L2890" s="10">
        <f t="shared" si="316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4">
        <f t="shared" si="317"/>
        <v>0</v>
      </c>
      <c r="R2890" s="6">
        <f t="shared" si="318"/>
        <v>0</v>
      </c>
      <c r="S2890" s="2" t="str">
        <f t="shared" si="319"/>
        <v>theater</v>
      </c>
      <c r="T2890" s="2" t="str">
        <f t="shared" si="320"/>
        <v>plays</v>
      </c>
      <c r="U2890" s="2">
        <f t="shared" si="321"/>
        <v>7.6724537037007394</v>
      </c>
    </row>
    <row r="2891" spans="1:21" ht="45" x14ac:dyDescent="0.25">
      <c r="A2891" s="2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0">
        <f t="shared" si="315"/>
        <v>41880.863252314812</v>
      </c>
      <c r="K2891" s="4">
        <v>1406752985</v>
      </c>
      <c r="L2891" s="10">
        <f t="shared" si="316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4">
        <f t="shared" si="317"/>
        <v>39</v>
      </c>
      <c r="R2891" s="6">
        <f t="shared" si="318"/>
        <v>81.569999999999993</v>
      </c>
      <c r="S2891" s="2" t="str">
        <f t="shared" si="319"/>
        <v>theater</v>
      </c>
      <c r="T2891" s="2" t="str">
        <f t="shared" si="320"/>
        <v>plays</v>
      </c>
      <c r="U2891" s="2">
        <f t="shared" si="321"/>
        <v>30</v>
      </c>
    </row>
    <row r="2892" spans="1:21" ht="60" x14ac:dyDescent="0.25">
      <c r="A2892" s="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0">
        <f t="shared" si="315"/>
        <v>41860.125</v>
      </c>
      <c r="K2892" s="4">
        <v>1405100992</v>
      </c>
      <c r="L2892" s="10">
        <f t="shared" si="316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4">
        <f t="shared" si="317"/>
        <v>2</v>
      </c>
      <c r="R2892" s="6">
        <f t="shared" si="318"/>
        <v>7</v>
      </c>
      <c r="S2892" s="2" t="str">
        <f t="shared" si="319"/>
        <v>theater</v>
      </c>
      <c r="T2892" s="2" t="str">
        <f t="shared" si="320"/>
        <v>plays</v>
      </c>
      <c r="U2892" s="2">
        <f t="shared" si="321"/>
        <v>28.382037037037662</v>
      </c>
    </row>
    <row r="2893" spans="1:21" ht="60" x14ac:dyDescent="0.25">
      <c r="A2893" s="2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0">
        <f t="shared" si="315"/>
        <v>42475.84175925926</v>
      </c>
      <c r="K2893" s="4">
        <v>1455570728</v>
      </c>
      <c r="L2893" s="10">
        <f t="shared" si="316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4">
        <f t="shared" si="317"/>
        <v>3</v>
      </c>
      <c r="R2893" s="6">
        <f t="shared" si="318"/>
        <v>27.3</v>
      </c>
      <c r="S2893" s="2" t="str">
        <f t="shared" si="319"/>
        <v>theater</v>
      </c>
      <c r="T2893" s="2" t="str">
        <f t="shared" si="320"/>
        <v>plays</v>
      </c>
      <c r="U2893" s="2">
        <f t="shared" si="321"/>
        <v>59.958333333328483</v>
      </c>
    </row>
    <row r="2894" spans="1:21" ht="45" x14ac:dyDescent="0.25">
      <c r="A2894" s="2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0">
        <f t="shared" si="315"/>
        <v>41876.875</v>
      </c>
      <c r="K2894" s="4">
        <v>1408381704</v>
      </c>
      <c r="L2894" s="10">
        <f t="shared" si="316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4">
        <f t="shared" si="317"/>
        <v>10</v>
      </c>
      <c r="R2894" s="6">
        <f t="shared" si="318"/>
        <v>29.41</v>
      </c>
      <c r="S2894" s="2" t="str">
        <f t="shared" si="319"/>
        <v>theater</v>
      </c>
      <c r="T2894" s="2" t="str">
        <f t="shared" si="320"/>
        <v>plays</v>
      </c>
      <c r="U2894" s="2">
        <f t="shared" si="321"/>
        <v>7.1608333333351766</v>
      </c>
    </row>
    <row r="2895" spans="1:21" ht="30" x14ac:dyDescent="0.25">
      <c r="A2895" s="2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0">
        <f t="shared" si="315"/>
        <v>42013.083333333328</v>
      </c>
      <c r="K2895" s="4">
        <v>1415644395</v>
      </c>
      <c r="L2895" s="10">
        <f t="shared" si="316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4">
        <f t="shared" si="317"/>
        <v>1</v>
      </c>
      <c r="R2895" s="6">
        <f t="shared" si="318"/>
        <v>12.5</v>
      </c>
      <c r="S2895" s="2" t="str">
        <f t="shared" si="319"/>
        <v>theater</v>
      </c>
      <c r="T2895" s="2" t="str">
        <f t="shared" si="320"/>
        <v>plays</v>
      </c>
      <c r="U2895" s="2">
        <f t="shared" si="321"/>
        <v>59.310243055551837</v>
      </c>
    </row>
    <row r="2896" spans="1:21" ht="30" x14ac:dyDescent="0.25">
      <c r="A2896" s="2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0">
        <f t="shared" si="315"/>
        <v>42097.944618055553</v>
      </c>
      <c r="K2896" s="4">
        <v>1422920415</v>
      </c>
      <c r="L2896" s="10">
        <f t="shared" si="316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4">
        <f t="shared" si="317"/>
        <v>0</v>
      </c>
      <c r="R2896" s="6">
        <f t="shared" si="318"/>
        <v>0</v>
      </c>
      <c r="S2896" s="2" t="str">
        <f t="shared" si="319"/>
        <v>theater</v>
      </c>
      <c r="T2896" s="2" t="str">
        <f t="shared" si="320"/>
        <v>plays</v>
      </c>
      <c r="U2896" s="2">
        <f t="shared" si="321"/>
        <v>59.958333333328483</v>
      </c>
    </row>
    <row r="2897" spans="1:21" ht="60" x14ac:dyDescent="0.25">
      <c r="A2897" s="2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0">
        <f t="shared" si="315"/>
        <v>41812.875</v>
      </c>
      <c r="K2897" s="4">
        <v>1403356792</v>
      </c>
      <c r="L2897" s="10">
        <f t="shared" si="316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4">
        <f t="shared" si="317"/>
        <v>5</v>
      </c>
      <c r="R2897" s="6">
        <f t="shared" si="318"/>
        <v>5.75</v>
      </c>
      <c r="S2897" s="2" t="str">
        <f t="shared" si="319"/>
        <v>theater</v>
      </c>
      <c r="T2897" s="2" t="str">
        <f t="shared" si="320"/>
        <v>plays</v>
      </c>
      <c r="U2897" s="2">
        <f t="shared" si="321"/>
        <v>1.3195370370376622</v>
      </c>
    </row>
    <row r="2898" spans="1:21" ht="45" x14ac:dyDescent="0.25">
      <c r="A2898" s="2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0">
        <f t="shared" si="315"/>
        <v>42716.25</v>
      </c>
      <c r="K2898" s="4">
        <v>1480283321</v>
      </c>
      <c r="L2898" s="10">
        <f t="shared" si="316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4">
        <f t="shared" si="317"/>
        <v>21</v>
      </c>
      <c r="R2898" s="6">
        <f t="shared" si="318"/>
        <v>52.08</v>
      </c>
      <c r="S2898" s="2" t="str">
        <f t="shared" si="319"/>
        <v>theater</v>
      </c>
      <c r="T2898" s="2" t="str">
        <f t="shared" si="320"/>
        <v>plays</v>
      </c>
      <c r="U2898" s="2">
        <f t="shared" si="321"/>
        <v>14.341192129628325</v>
      </c>
    </row>
    <row r="2899" spans="1:21" ht="60" x14ac:dyDescent="0.25">
      <c r="A2899" s="2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0">
        <f t="shared" si="315"/>
        <v>42288.645196759258</v>
      </c>
      <c r="K2899" s="4">
        <v>1441985458</v>
      </c>
      <c r="L2899" s="10">
        <f t="shared" si="316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4">
        <f t="shared" si="317"/>
        <v>5</v>
      </c>
      <c r="R2899" s="6">
        <f t="shared" si="318"/>
        <v>183.33</v>
      </c>
      <c r="S2899" s="2" t="str">
        <f t="shared" si="319"/>
        <v>theater</v>
      </c>
      <c r="T2899" s="2" t="str">
        <f t="shared" si="320"/>
        <v>plays</v>
      </c>
      <c r="U2899" s="2">
        <f t="shared" si="321"/>
        <v>29.99869212962949</v>
      </c>
    </row>
    <row r="2900" spans="1:21" ht="60" x14ac:dyDescent="0.25">
      <c r="A2900" s="2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0">
        <f t="shared" si="315"/>
        <v>42308.664965277778</v>
      </c>
      <c r="K2900" s="4">
        <v>1443715053</v>
      </c>
      <c r="L2900" s="10">
        <f t="shared" si="316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4">
        <f t="shared" si="317"/>
        <v>5</v>
      </c>
      <c r="R2900" s="6">
        <f t="shared" si="318"/>
        <v>26.33</v>
      </c>
      <c r="S2900" s="2" t="str">
        <f t="shared" si="319"/>
        <v>theater</v>
      </c>
      <c r="T2900" s="2" t="str">
        <f t="shared" si="320"/>
        <v>plays</v>
      </c>
      <c r="U2900" s="2">
        <f t="shared" si="321"/>
        <v>30</v>
      </c>
    </row>
    <row r="2901" spans="1:21" ht="60" x14ac:dyDescent="0.25">
      <c r="A2901" s="2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0">
        <f t="shared" si="315"/>
        <v>42575.078217592592</v>
      </c>
      <c r="K2901" s="4">
        <v>1464141158</v>
      </c>
      <c r="L2901" s="10">
        <f t="shared" si="316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4">
        <f t="shared" si="317"/>
        <v>0</v>
      </c>
      <c r="R2901" s="6">
        <f t="shared" si="318"/>
        <v>0</v>
      </c>
      <c r="S2901" s="2" t="str">
        <f t="shared" si="319"/>
        <v>theater</v>
      </c>
      <c r="T2901" s="2" t="str">
        <f t="shared" si="320"/>
        <v>plays</v>
      </c>
      <c r="U2901" s="2">
        <f t="shared" si="321"/>
        <v>60</v>
      </c>
    </row>
    <row r="2902" spans="1:21" ht="60" x14ac:dyDescent="0.25">
      <c r="A2902" s="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0">
        <f t="shared" si="315"/>
        <v>41860.234166666669</v>
      </c>
      <c r="K2902" s="4">
        <v>1404970632</v>
      </c>
      <c r="L2902" s="10">
        <f t="shared" si="316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4">
        <f t="shared" si="317"/>
        <v>62</v>
      </c>
      <c r="R2902" s="6">
        <f t="shared" si="318"/>
        <v>486.43</v>
      </c>
      <c r="S2902" s="2" t="str">
        <f t="shared" si="319"/>
        <v>theater</v>
      </c>
      <c r="T2902" s="2" t="str">
        <f t="shared" si="320"/>
        <v>plays</v>
      </c>
      <c r="U2902" s="2">
        <f t="shared" si="321"/>
        <v>30</v>
      </c>
    </row>
    <row r="2903" spans="1:21" ht="60" x14ac:dyDescent="0.25">
      <c r="A2903" s="2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0">
        <f t="shared" si="315"/>
        <v>42042.904386574075</v>
      </c>
      <c r="K2903" s="4">
        <v>1418161339</v>
      </c>
      <c r="L2903" s="10">
        <f t="shared" si="316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4">
        <f t="shared" si="317"/>
        <v>1</v>
      </c>
      <c r="R2903" s="6">
        <f t="shared" si="318"/>
        <v>3</v>
      </c>
      <c r="S2903" s="2" t="str">
        <f t="shared" si="319"/>
        <v>theater</v>
      </c>
      <c r="T2903" s="2" t="str">
        <f t="shared" si="320"/>
        <v>plays</v>
      </c>
      <c r="U2903" s="2">
        <f t="shared" si="321"/>
        <v>60</v>
      </c>
    </row>
    <row r="2904" spans="1:21" ht="45" x14ac:dyDescent="0.25">
      <c r="A2904" s="2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0">
        <f t="shared" si="315"/>
        <v>42240.439768518518</v>
      </c>
      <c r="K2904" s="4">
        <v>1437820396</v>
      </c>
      <c r="L2904" s="10">
        <f t="shared" si="316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4">
        <f t="shared" si="317"/>
        <v>1</v>
      </c>
      <c r="R2904" s="6">
        <f t="shared" si="318"/>
        <v>25</v>
      </c>
      <c r="S2904" s="2" t="str">
        <f t="shared" si="319"/>
        <v>theater</v>
      </c>
      <c r="T2904" s="2" t="str">
        <f t="shared" si="320"/>
        <v>plays</v>
      </c>
      <c r="U2904" s="2">
        <f t="shared" si="321"/>
        <v>30</v>
      </c>
    </row>
    <row r="2905" spans="1:21" ht="60" x14ac:dyDescent="0.25">
      <c r="A2905" s="2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0">
        <f t="shared" si="315"/>
        <v>42256.166874999995</v>
      </c>
      <c r="K2905" s="4">
        <v>1436587218</v>
      </c>
      <c r="L2905" s="10">
        <f t="shared" si="316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4">
        <f t="shared" si="317"/>
        <v>1</v>
      </c>
      <c r="R2905" s="6">
        <f t="shared" si="318"/>
        <v>9.75</v>
      </c>
      <c r="S2905" s="2" t="str">
        <f t="shared" si="319"/>
        <v>theater</v>
      </c>
      <c r="T2905" s="2" t="str">
        <f t="shared" si="320"/>
        <v>plays</v>
      </c>
      <c r="U2905" s="2">
        <f t="shared" si="321"/>
        <v>60</v>
      </c>
    </row>
    <row r="2906" spans="1:21" ht="60" x14ac:dyDescent="0.25">
      <c r="A2906" s="2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0">
        <f t="shared" si="315"/>
        <v>41952.5</v>
      </c>
      <c r="K2906" s="4">
        <v>1414538031</v>
      </c>
      <c r="L2906" s="10">
        <f t="shared" si="316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4">
        <f t="shared" si="317"/>
        <v>5</v>
      </c>
      <c r="R2906" s="6">
        <f t="shared" si="318"/>
        <v>18.75</v>
      </c>
      <c r="S2906" s="2" t="str">
        <f t="shared" si="319"/>
        <v>theater</v>
      </c>
      <c r="T2906" s="2" t="str">
        <f t="shared" si="320"/>
        <v>plays</v>
      </c>
      <c r="U2906" s="2">
        <f t="shared" si="321"/>
        <v>11.532048611108621</v>
      </c>
    </row>
    <row r="2907" spans="1:21" ht="45" x14ac:dyDescent="0.25">
      <c r="A2907" s="2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0">
        <f t="shared" si="315"/>
        <v>42620.056863425925</v>
      </c>
      <c r="K2907" s="4">
        <v>1472001713</v>
      </c>
      <c r="L2907" s="10">
        <f t="shared" si="316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4">
        <f t="shared" si="317"/>
        <v>18</v>
      </c>
      <c r="R2907" s="6">
        <f t="shared" si="318"/>
        <v>36.590000000000003</v>
      </c>
      <c r="S2907" s="2" t="str">
        <f t="shared" si="319"/>
        <v>theater</v>
      </c>
      <c r="T2907" s="2" t="str">
        <f t="shared" si="320"/>
        <v>plays</v>
      </c>
      <c r="U2907" s="2">
        <f t="shared" si="321"/>
        <v>14</v>
      </c>
    </row>
    <row r="2908" spans="1:21" ht="60" x14ac:dyDescent="0.25">
      <c r="A2908" s="2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0">
        <f t="shared" si="315"/>
        <v>42217.041666666672</v>
      </c>
      <c r="K2908" s="4">
        <v>1436888066</v>
      </c>
      <c r="L2908" s="10">
        <f t="shared" si="316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4">
        <f t="shared" si="317"/>
        <v>10</v>
      </c>
      <c r="R2908" s="6">
        <f t="shared" si="318"/>
        <v>80.709999999999994</v>
      </c>
      <c r="S2908" s="2" t="str">
        <f t="shared" si="319"/>
        <v>theater</v>
      </c>
      <c r="T2908" s="2" t="str">
        <f t="shared" si="320"/>
        <v>plays</v>
      </c>
      <c r="U2908" s="2">
        <f t="shared" si="321"/>
        <v>17.392754629632691</v>
      </c>
    </row>
    <row r="2909" spans="1:21" ht="60" x14ac:dyDescent="0.25">
      <c r="A2909" s="2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0">
        <f t="shared" si="315"/>
        <v>42504.877743055549</v>
      </c>
      <c r="K2909" s="4">
        <v>1458075837</v>
      </c>
      <c r="L2909" s="10">
        <f t="shared" si="316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4">
        <f t="shared" si="317"/>
        <v>1</v>
      </c>
      <c r="R2909" s="6">
        <f t="shared" si="318"/>
        <v>1</v>
      </c>
      <c r="S2909" s="2" t="str">
        <f t="shared" si="319"/>
        <v>theater</v>
      </c>
      <c r="T2909" s="2" t="str">
        <f t="shared" si="320"/>
        <v>plays</v>
      </c>
      <c r="U2909" s="2">
        <f t="shared" si="321"/>
        <v>60</v>
      </c>
    </row>
    <row r="2910" spans="1:21" ht="60" x14ac:dyDescent="0.25">
      <c r="A2910" s="2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0">
        <f t="shared" si="315"/>
        <v>42529.731701388882</v>
      </c>
      <c r="K2910" s="4">
        <v>1462815219</v>
      </c>
      <c r="L2910" s="10">
        <f t="shared" si="316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4">
        <f t="shared" si="317"/>
        <v>3</v>
      </c>
      <c r="R2910" s="6">
        <f t="shared" si="318"/>
        <v>52.8</v>
      </c>
      <c r="S2910" s="2" t="str">
        <f t="shared" si="319"/>
        <v>theater</v>
      </c>
      <c r="T2910" s="2" t="str">
        <f t="shared" si="320"/>
        <v>plays</v>
      </c>
      <c r="U2910" s="2">
        <f t="shared" si="321"/>
        <v>30</v>
      </c>
    </row>
    <row r="2911" spans="1:21" ht="60" x14ac:dyDescent="0.25">
      <c r="A2911" s="2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0">
        <f t="shared" si="315"/>
        <v>41968.823611111111</v>
      </c>
      <c r="K2911" s="4">
        <v>1413527001</v>
      </c>
      <c r="L2911" s="10">
        <f t="shared" si="316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4">
        <f t="shared" si="317"/>
        <v>1</v>
      </c>
      <c r="R2911" s="6">
        <f t="shared" si="318"/>
        <v>20</v>
      </c>
      <c r="S2911" s="2" t="str">
        <f t="shared" si="319"/>
        <v>theater</v>
      </c>
      <c r="T2911" s="2" t="str">
        <f t="shared" si="320"/>
        <v>plays</v>
      </c>
      <c r="U2911" s="2">
        <f t="shared" si="321"/>
        <v>39.55739583333343</v>
      </c>
    </row>
    <row r="2912" spans="1:21" ht="45" x14ac:dyDescent="0.25">
      <c r="A2912" s="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0">
        <f t="shared" si="315"/>
        <v>42167.841284722221</v>
      </c>
      <c r="K2912" s="4">
        <v>1428955887</v>
      </c>
      <c r="L2912" s="10">
        <f t="shared" si="316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4">
        <f t="shared" si="317"/>
        <v>1</v>
      </c>
      <c r="R2912" s="6">
        <f t="shared" si="318"/>
        <v>1</v>
      </c>
      <c r="S2912" s="2" t="str">
        <f t="shared" si="319"/>
        <v>theater</v>
      </c>
      <c r="T2912" s="2" t="str">
        <f t="shared" si="320"/>
        <v>plays</v>
      </c>
      <c r="U2912" s="2">
        <f t="shared" si="321"/>
        <v>60</v>
      </c>
    </row>
    <row r="2913" spans="1:21" ht="60" x14ac:dyDescent="0.25">
      <c r="A2913" s="2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0">
        <f t="shared" si="315"/>
        <v>42182.768819444449</v>
      </c>
      <c r="K2913" s="4">
        <v>1431973626</v>
      </c>
      <c r="L2913" s="10">
        <f t="shared" si="316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4">
        <f t="shared" si="317"/>
        <v>37</v>
      </c>
      <c r="R2913" s="6">
        <f t="shared" si="318"/>
        <v>46.93</v>
      </c>
      <c r="S2913" s="2" t="str">
        <f t="shared" si="319"/>
        <v>theater</v>
      </c>
      <c r="T2913" s="2" t="str">
        <f t="shared" si="320"/>
        <v>plays</v>
      </c>
      <c r="U2913" s="2">
        <f t="shared" si="321"/>
        <v>40</v>
      </c>
    </row>
    <row r="2914" spans="1:21" ht="60" x14ac:dyDescent="0.25">
      <c r="A2914" s="2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0">
        <f t="shared" si="315"/>
        <v>42384.131643518514</v>
      </c>
      <c r="K2914" s="4">
        <v>1450235374</v>
      </c>
      <c r="L2914" s="10">
        <f t="shared" si="316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4">
        <f t="shared" si="317"/>
        <v>15</v>
      </c>
      <c r="R2914" s="6">
        <f t="shared" si="318"/>
        <v>78.08</v>
      </c>
      <c r="S2914" s="2" t="str">
        <f t="shared" si="319"/>
        <v>theater</v>
      </c>
      <c r="T2914" s="2" t="str">
        <f t="shared" si="320"/>
        <v>plays</v>
      </c>
      <c r="U2914" s="2">
        <f t="shared" si="321"/>
        <v>30</v>
      </c>
    </row>
    <row r="2915" spans="1:21" ht="60" x14ac:dyDescent="0.25">
      <c r="A2915" s="2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0">
        <f t="shared" si="315"/>
        <v>41888.922905092593</v>
      </c>
      <c r="K2915" s="4">
        <v>1404857339</v>
      </c>
      <c r="L2915" s="10">
        <f t="shared" si="316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4">
        <f t="shared" si="317"/>
        <v>1</v>
      </c>
      <c r="R2915" s="6">
        <f t="shared" si="318"/>
        <v>1</v>
      </c>
      <c r="S2915" s="2" t="str">
        <f t="shared" si="319"/>
        <v>theater</v>
      </c>
      <c r="T2915" s="2" t="str">
        <f t="shared" si="320"/>
        <v>plays</v>
      </c>
      <c r="U2915" s="2">
        <f t="shared" si="321"/>
        <v>60</v>
      </c>
    </row>
    <row r="2916" spans="1:21" ht="30" x14ac:dyDescent="0.25">
      <c r="A2916" s="2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0">
        <f t="shared" si="315"/>
        <v>42077.865671296298</v>
      </c>
      <c r="K2916" s="4">
        <v>1421185594</v>
      </c>
      <c r="L2916" s="10">
        <f t="shared" si="316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4">
        <f t="shared" si="317"/>
        <v>1</v>
      </c>
      <c r="R2916" s="6">
        <f t="shared" si="318"/>
        <v>1</v>
      </c>
      <c r="S2916" s="2" t="str">
        <f t="shared" si="319"/>
        <v>theater</v>
      </c>
      <c r="T2916" s="2" t="str">
        <f t="shared" si="320"/>
        <v>plays</v>
      </c>
      <c r="U2916" s="2">
        <f t="shared" si="321"/>
        <v>59.958333333335759</v>
      </c>
    </row>
    <row r="2917" spans="1:21" ht="45" x14ac:dyDescent="0.25">
      <c r="A2917" s="2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0">
        <f t="shared" si="315"/>
        <v>42445.356365740736</v>
      </c>
      <c r="K2917" s="4">
        <v>1455528790</v>
      </c>
      <c r="L2917" s="10">
        <f t="shared" si="316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4">
        <f t="shared" si="317"/>
        <v>62</v>
      </c>
      <c r="R2917" s="6">
        <f t="shared" si="318"/>
        <v>203.67</v>
      </c>
      <c r="S2917" s="2" t="str">
        <f t="shared" si="319"/>
        <v>theater</v>
      </c>
      <c r="T2917" s="2" t="str">
        <f t="shared" si="320"/>
        <v>plays</v>
      </c>
      <c r="U2917" s="2">
        <f t="shared" si="321"/>
        <v>29.958333333328483</v>
      </c>
    </row>
    <row r="2918" spans="1:21" ht="45" x14ac:dyDescent="0.25">
      <c r="A2918" s="2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0">
        <f t="shared" si="315"/>
        <v>41778.476724537039</v>
      </c>
      <c r="K2918" s="4">
        <v>1398511589</v>
      </c>
      <c r="L2918" s="10">
        <f t="shared" si="316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4">
        <f t="shared" si="317"/>
        <v>8</v>
      </c>
      <c r="R2918" s="6">
        <f t="shared" si="318"/>
        <v>20.71</v>
      </c>
      <c r="S2918" s="2" t="str">
        <f t="shared" si="319"/>
        <v>theater</v>
      </c>
      <c r="T2918" s="2" t="str">
        <f t="shared" si="320"/>
        <v>plays</v>
      </c>
      <c r="U2918" s="2">
        <f t="shared" si="321"/>
        <v>23</v>
      </c>
    </row>
    <row r="2919" spans="1:21" ht="45" x14ac:dyDescent="0.25">
      <c r="A2919" s="2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0">
        <f t="shared" si="315"/>
        <v>42263.234340277777</v>
      </c>
      <c r="K2919" s="4">
        <v>1440826647</v>
      </c>
      <c r="L2919" s="10">
        <f t="shared" si="316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4">
        <f t="shared" si="317"/>
        <v>22</v>
      </c>
      <c r="R2919" s="6">
        <f t="shared" si="318"/>
        <v>48.56</v>
      </c>
      <c r="S2919" s="2" t="str">
        <f t="shared" si="319"/>
        <v>theater</v>
      </c>
      <c r="T2919" s="2" t="str">
        <f t="shared" si="320"/>
        <v>plays</v>
      </c>
      <c r="U2919" s="2">
        <f t="shared" si="321"/>
        <v>18</v>
      </c>
    </row>
    <row r="2920" spans="1:21" ht="45" x14ac:dyDescent="0.25">
      <c r="A2920" s="2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0">
        <f t="shared" si="315"/>
        <v>42306.629710648151</v>
      </c>
      <c r="K2920" s="4">
        <v>1443712007</v>
      </c>
      <c r="L2920" s="10">
        <f t="shared" si="316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4">
        <f t="shared" si="317"/>
        <v>28</v>
      </c>
      <c r="R2920" s="6">
        <f t="shared" si="318"/>
        <v>68.099999999999994</v>
      </c>
      <c r="S2920" s="2" t="str">
        <f t="shared" si="319"/>
        <v>theater</v>
      </c>
      <c r="T2920" s="2" t="str">
        <f t="shared" si="320"/>
        <v>plays</v>
      </c>
      <c r="U2920" s="2">
        <f t="shared" si="321"/>
        <v>28</v>
      </c>
    </row>
    <row r="2921" spans="1:21" ht="45" x14ac:dyDescent="0.25">
      <c r="A2921" s="2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0">
        <f t="shared" si="315"/>
        <v>41856.61954861111</v>
      </c>
      <c r="K2921" s="4">
        <v>1404658329</v>
      </c>
      <c r="L2921" s="10">
        <f t="shared" si="316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4">
        <f t="shared" si="317"/>
        <v>9</v>
      </c>
      <c r="R2921" s="6">
        <f t="shared" si="318"/>
        <v>8.5</v>
      </c>
      <c r="S2921" s="2" t="str">
        <f t="shared" si="319"/>
        <v>theater</v>
      </c>
      <c r="T2921" s="2" t="str">
        <f t="shared" si="320"/>
        <v>plays</v>
      </c>
      <c r="U2921" s="2">
        <f t="shared" si="321"/>
        <v>30</v>
      </c>
    </row>
    <row r="2922" spans="1:21" ht="60" x14ac:dyDescent="0.25">
      <c r="A2922" s="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0">
        <f t="shared" si="315"/>
        <v>42088.750810185185</v>
      </c>
      <c r="K2922" s="4">
        <v>1424718070</v>
      </c>
      <c r="L2922" s="10">
        <f t="shared" si="316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4">
        <f t="shared" si="317"/>
        <v>27</v>
      </c>
      <c r="R2922" s="6">
        <f t="shared" si="318"/>
        <v>51.62</v>
      </c>
      <c r="S2922" s="2" t="str">
        <f t="shared" si="319"/>
        <v>theater</v>
      </c>
      <c r="T2922" s="2" t="str">
        <f t="shared" si="320"/>
        <v>plays</v>
      </c>
      <c r="U2922" s="2">
        <f t="shared" si="321"/>
        <v>29.958333333328483</v>
      </c>
    </row>
    <row r="2923" spans="1:21" ht="45" x14ac:dyDescent="0.25">
      <c r="A2923" s="2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0">
        <f t="shared" si="315"/>
        <v>41907.886620370373</v>
      </c>
      <c r="K2923" s="4">
        <v>1409087804</v>
      </c>
      <c r="L2923" s="10">
        <f t="shared" si="316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4">
        <f t="shared" si="317"/>
        <v>129</v>
      </c>
      <c r="R2923" s="6">
        <f t="shared" si="318"/>
        <v>43</v>
      </c>
      <c r="S2923" s="2" t="str">
        <f t="shared" si="319"/>
        <v>theater</v>
      </c>
      <c r="T2923" s="2" t="str">
        <f t="shared" si="320"/>
        <v>musical</v>
      </c>
      <c r="U2923" s="2">
        <f t="shared" si="321"/>
        <v>30</v>
      </c>
    </row>
    <row r="2924" spans="1:21" ht="60" x14ac:dyDescent="0.25">
      <c r="A2924" s="2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0">
        <f t="shared" si="315"/>
        <v>42142.874155092592</v>
      </c>
      <c r="K2924" s="4">
        <v>1428094727</v>
      </c>
      <c r="L2924" s="10">
        <f t="shared" si="316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4">
        <f t="shared" si="317"/>
        <v>100</v>
      </c>
      <c r="R2924" s="6">
        <f t="shared" si="318"/>
        <v>83.33</v>
      </c>
      <c r="S2924" s="2" t="str">
        <f t="shared" si="319"/>
        <v>theater</v>
      </c>
      <c r="T2924" s="2" t="str">
        <f t="shared" si="320"/>
        <v>musical</v>
      </c>
      <c r="U2924" s="2">
        <f t="shared" si="321"/>
        <v>45</v>
      </c>
    </row>
    <row r="2925" spans="1:21" ht="45" x14ac:dyDescent="0.25">
      <c r="A2925" s="2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0">
        <f t="shared" si="315"/>
        <v>42028.125</v>
      </c>
      <c r="K2925" s="4">
        <v>1420774779</v>
      </c>
      <c r="L2925" s="10">
        <f t="shared" si="316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4">
        <f t="shared" si="317"/>
        <v>100</v>
      </c>
      <c r="R2925" s="6">
        <f t="shared" si="318"/>
        <v>30</v>
      </c>
      <c r="S2925" s="2" t="str">
        <f t="shared" si="319"/>
        <v>theater</v>
      </c>
      <c r="T2925" s="2" t="str">
        <f t="shared" si="320"/>
        <v>musical</v>
      </c>
      <c r="U2925" s="2">
        <f t="shared" si="321"/>
        <v>14.972465277780429</v>
      </c>
    </row>
    <row r="2926" spans="1:21" ht="60" x14ac:dyDescent="0.25">
      <c r="A2926" s="2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0">
        <f t="shared" si="315"/>
        <v>42133.165972222225</v>
      </c>
      <c r="K2926" s="4">
        <v>1428585710</v>
      </c>
      <c r="L2926" s="10">
        <f t="shared" si="316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4">
        <f t="shared" si="317"/>
        <v>104</v>
      </c>
      <c r="R2926" s="6">
        <f t="shared" si="318"/>
        <v>175.51</v>
      </c>
      <c r="S2926" s="2" t="str">
        <f t="shared" si="319"/>
        <v>theater</v>
      </c>
      <c r="T2926" s="2" t="str">
        <f t="shared" si="320"/>
        <v>musical</v>
      </c>
      <c r="U2926" s="2">
        <f t="shared" si="321"/>
        <v>29.609143518522615</v>
      </c>
    </row>
    <row r="2927" spans="1:21" ht="45" x14ac:dyDescent="0.25">
      <c r="A2927" s="2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0">
        <f t="shared" si="315"/>
        <v>41893.584120370368</v>
      </c>
      <c r="K2927" s="4">
        <v>1407852068</v>
      </c>
      <c r="L2927" s="10">
        <f t="shared" si="316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4">
        <f t="shared" si="317"/>
        <v>103</v>
      </c>
      <c r="R2927" s="6">
        <f t="shared" si="318"/>
        <v>231.66</v>
      </c>
      <c r="S2927" s="2" t="str">
        <f t="shared" si="319"/>
        <v>theater</v>
      </c>
      <c r="T2927" s="2" t="str">
        <f t="shared" si="320"/>
        <v>musical</v>
      </c>
      <c r="U2927" s="2">
        <f t="shared" si="321"/>
        <v>30</v>
      </c>
    </row>
    <row r="2928" spans="1:21" ht="60" x14ac:dyDescent="0.25">
      <c r="A2928" s="2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0">
        <f t="shared" si="315"/>
        <v>42058.765960648147</v>
      </c>
      <c r="K2928" s="4">
        <v>1423506179</v>
      </c>
      <c r="L2928" s="10">
        <f t="shared" si="316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4">
        <f t="shared" si="317"/>
        <v>125</v>
      </c>
      <c r="R2928" s="6">
        <f t="shared" si="318"/>
        <v>75</v>
      </c>
      <c r="S2928" s="2" t="str">
        <f t="shared" si="319"/>
        <v>theater</v>
      </c>
      <c r="T2928" s="2" t="str">
        <f t="shared" si="320"/>
        <v>musical</v>
      </c>
      <c r="U2928" s="2">
        <f t="shared" si="321"/>
        <v>14</v>
      </c>
    </row>
    <row r="2929" spans="1:21" ht="60" x14ac:dyDescent="0.25">
      <c r="A2929" s="2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0">
        <f t="shared" si="315"/>
        <v>41835.208333333336</v>
      </c>
      <c r="K2929" s="4">
        <v>1402934629</v>
      </c>
      <c r="L2929" s="10">
        <f t="shared" si="316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4">
        <f t="shared" si="317"/>
        <v>131</v>
      </c>
      <c r="R2929" s="6">
        <f t="shared" si="318"/>
        <v>112.14</v>
      </c>
      <c r="S2929" s="2" t="str">
        <f t="shared" si="319"/>
        <v>theater</v>
      </c>
      <c r="T2929" s="2" t="str">
        <f t="shared" si="320"/>
        <v>musical</v>
      </c>
      <c r="U2929" s="2">
        <f t="shared" si="321"/>
        <v>28.539016203707433</v>
      </c>
    </row>
    <row r="2930" spans="1:21" ht="30" x14ac:dyDescent="0.25">
      <c r="A2930" s="2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0">
        <f t="shared" si="315"/>
        <v>42433.998217592598</v>
      </c>
      <c r="K2930" s="4">
        <v>1454543846</v>
      </c>
      <c r="L2930" s="10">
        <f t="shared" si="316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4">
        <f t="shared" si="317"/>
        <v>100</v>
      </c>
      <c r="R2930" s="6">
        <f t="shared" si="318"/>
        <v>41.67</v>
      </c>
      <c r="S2930" s="2" t="str">
        <f t="shared" si="319"/>
        <v>theater</v>
      </c>
      <c r="T2930" s="2" t="str">
        <f t="shared" si="320"/>
        <v>musical</v>
      </c>
      <c r="U2930" s="2">
        <f t="shared" si="321"/>
        <v>30</v>
      </c>
    </row>
    <row r="2931" spans="1:21" ht="60" x14ac:dyDescent="0.25">
      <c r="A2931" s="2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0">
        <f t="shared" si="315"/>
        <v>41784.564328703702</v>
      </c>
      <c r="K2931" s="4">
        <v>1398432758</v>
      </c>
      <c r="L2931" s="10">
        <f t="shared" si="316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4">
        <f t="shared" si="317"/>
        <v>103</v>
      </c>
      <c r="R2931" s="6">
        <f t="shared" si="318"/>
        <v>255.17</v>
      </c>
      <c r="S2931" s="2" t="str">
        <f t="shared" si="319"/>
        <v>theater</v>
      </c>
      <c r="T2931" s="2" t="str">
        <f t="shared" si="320"/>
        <v>musical</v>
      </c>
      <c r="U2931" s="2">
        <f t="shared" si="321"/>
        <v>30</v>
      </c>
    </row>
    <row r="2932" spans="1:21" ht="60" x14ac:dyDescent="0.25">
      <c r="A2932" s="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0">
        <f t="shared" si="315"/>
        <v>42131.584074074075</v>
      </c>
      <c r="K2932" s="4">
        <v>1428415264</v>
      </c>
      <c r="L2932" s="10">
        <f t="shared" si="316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4">
        <f t="shared" si="317"/>
        <v>101</v>
      </c>
      <c r="R2932" s="6">
        <f t="shared" si="318"/>
        <v>162.77000000000001</v>
      </c>
      <c r="S2932" s="2" t="str">
        <f t="shared" si="319"/>
        <v>theater</v>
      </c>
      <c r="T2932" s="2" t="str">
        <f t="shared" si="320"/>
        <v>musical</v>
      </c>
      <c r="U2932" s="2">
        <f t="shared" si="321"/>
        <v>30</v>
      </c>
    </row>
    <row r="2933" spans="1:21" ht="60" x14ac:dyDescent="0.25">
      <c r="A2933" s="2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0">
        <f t="shared" si="315"/>
        <v>41897.255555555559</v>
      </c>
      <c r="K2933" s="4">
        <v>1408604363</v>
      </c>
      <c r="L2933" s="10">
        <f t="shared" si="316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4">
        <f t="shared" si="317"/>
        <v>106</v>
      </c>
      <c r="R2933" s="6">
        <f t="shared" si="318"/>
        <v>88.33</v>
      </c>
      <c r="S2933" s="2" t="str">
        <f t="shared" si="319"/>
        <v>theater</v>
      </c>
      <c r="T2933" s="2" t="str">
        <f t="shared" si="320"/>
        <v>musical</v>
      </c>
      <c r="U2933" s="2">
        <f t="shared" si="321"/>
        <v>24.964317129633855</v>
      </c>
    </row>
    <row r="2934" spans="1:21" ht="60" x14ac:dyDescent="0.25">
      <c r="A2934" s="2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0">
        <f t="shared" si="315"/>
        <v>42056.458333333328</v>
      </c>
      <c r="K2934" s="4">
        <v>1421812637</v>
      </c>
      <c r="L2934" s="10">
        <f t="shared" si="316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4">
        <f t="shared" si="317"/>
        <v>106</v>
      </c>
      <c r="R2934" s="6">
        <f t="shared" si="318"/>
        <v>85.74</v>
      </c>
      <c r="S2934" s="2" t="str">
        <f t="shared" si="319"/>
        <v>theater</v>
      </c>
      <c r="T2934" s="2" t="str">
        <f t="shared" si="320"/>
        <v>musical</v>
      </c>
      <c r="U2934" s="2">
        <f t="shared" si="321"/>
        <v>31.293553240735491</v>
      </c>
    </row>
    <row r="2935" spans="1:21" ht="60" x14ac:dyDescent="0.25">
      <c r="A2935" s="2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0">
        <f t="shared" si="315"/>
        <v>42525.956631944442</v>
      </c>
      <c r="K2935" s="4">
        <v>1462489053</v>
      </c>
      <c r="L2935" s="10">
        <f t="shared" si="316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4">
        <f t="shared" si="317"/>
        <v>103</v>
      </c>
      <c r="R2935" s="6">
        <f t="shared" si="318"/>
        <v>47.57</v>
      </c>
      <c r="S2935" s="2" t="str">
        <f t="shared" si="319"/>
        <v>theater</v>
      </c>
      <c r="T2935" s="2" t="str">
        <f t="shared" si="320"/>
        <v>musical</v>
      </c>
      <c r="U2935" s="2">
        <f t="shared" si="321"/>
        <v>30</v>
      </c>
    </row>
    <row r="2936" spans="1:21" ht="45" x14ac:dyDescent="0.25">
      <c r="A2936" s="2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0">
        <f t="shared" si="315"/>
        <v>41805.636157407411</v>
      </c>
      <c r="K2936" s="4">
        <v>1400253364</v>
      </c>
      <c r="L2936" s="10">
        <f t="shared" si="316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4">
        <f t="shared" si="317"/>
        <v>108</v>
      </c>
      <c r="R2936" s="6">
        <f t="shared" si="318"/>
        <v>72.97</v>
      </c>
      <c r="S2936" s="2" t="str">
        <f t="shared" si="319"/>
        <v>theater</v>
      </c>
      <c r="T2936" s="2" t="str">
        <f t="shared" si="320"/>
        <v>musical</v>
      </c>
      <c r="U2936" s="2">
        <f t="shared" si="321"/>
        <v>30</v>
      </c>
    </row>
    <row r="2937" spans="1:21" ht="45" x14ac:dyDescent="0.25">
      <c r="A2937" s="2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0">
        <f t="shared" si="315"/>
        <v>42611.708333333328</v>
      </c>
      <c r="K2937" s="4">
        <v>1467468008</v>
      </c>
      <c r="L2937" s="10">
        <f t="shared" si="316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4">
        <f t="shared" si="317"/>
        <v>101</v>
      </c>
      <c r="R2937" s="6">
        <f t="shared" si="318"/>
        <v>90.54</v>
      </c>
      <c r="S2937" s="2" t="str">
        <f t="shared" si="319"/>
        <v>theater</v>
      </c>
      <c r="T2937" s="2" t="str">
        <f t="shared" si="320"/>
        <v>musical</v>
      </c>
      <c r="U2937" s="2">
        <f t="shared" si="321"/>
        <v>58.124907407400315</v>
      </c>
    </row>
    <row r="2938" spans="1:21" ht="60" x14ac:dyDescent="0.25">
      <c r="A2938" s="2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0">
        <f t="shared" si="315"/>
        <v>41925.207638888889</v>
      </c>
      <c r="K2938" s="4">
        <v>1412091423</v>
      </c>
      <c r="L2938" s="10">
        <f t="shared" si="316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4">
        <f t="shared" si="317"/>
        <v>128</v>
      </c>
      <c r="R2938" s="6">
        <f t="shared" si="318"/>
        <v>37.65</v>
      </c>
      <c r="S2938" s="2" t="str">
        <f t="shared" si="319"/>
        <v>theater</v>
      </c>
      <c r="T2938" s="2" t="str">
        <f t="shared" si="320"/>
        <v>musical</v>
      </c>
      <c r="U2938" s="2">
        <f t="shared" si="321"/>
        <v>12.5569097222251</v>
      </c>
    </row>
    <row r="2939" spans="1:21" ht="30" x14ac:dyDescent="0.25">
      <c r="A2939" s="2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0">
        <f t="shared" si="315"/>
        <v>41833.457326388889</v>
      </c>
      <c r="K2939" s="4">
        <v>1402657113</v>
      </c>
      <c r="L2939" s="10">
        <f t="shared" si="316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4">
        <f t="shared" si="317"/>
        <v>134</v>
      </c>
      <c r="R2939" s="6">
        <f t="shared" si="318"/>
        <v>36.36</v>
      </c>
      <c r="S2939" s="2" t="str">
        <f t="shared" si="319"/>
        <v>theater</v>
      </c>
      <c r="T2939" s="2" t="str">
        <f t="shared" si="320"/>
        <v>musical</v>
      </c>
      <c r="U2939" s="2">
        <f t="shared" si="321"/>
        <v>30</v>
      </c>
    </row>
    <row r="2940" spans="1:21" ht="60" x14ac:dyDescent="0.25">
      <c r="A2940" s="2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0">
        <f t="shared" si="315"/>
        <v>42034.703865740739</v>
      </c>
      <c r="K2940" s="4">
        <v>1420044814</v>
      </c>
      <c r="L2940" s="10">
        <f t="shared" si="316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4">
        <f t="shared" si="317"/>
        <v>102</v>
      </c>
      <c r="R2940" s="6">
        <f t="shared" si="318"/>
        <v>126.72</v>
      </c>
      <c r="S2940" s="2" t="str">
        <f t="shared" si="319"/>
        <v>theater</v>
      </c>
      <c r="T2940" s="2" t="str">
        <f t="shared" si="320"/>
        <v>musical</v>
      </c>
      <c r="U2940" s="2">
        <f t="shared" si="321"/>
        <v>30</v>
      </c>
    </row>
    <row r="2941" spans="1:21" ht="60" x14ac:dyDescent="0.25">
      <c r="A2941" s="2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0">
        <f t="shared" si="315"/>
        <v>41879.041666666664</v>
      </c>
      <c r="K2941" s="4">
        <v>1406316312</v>
      </c>
      <c r="L2941" s="10">
        <f t="shared" si="316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4">
        <f t="shared" si="317"/>
        <v>103</v>
      </c>
      <c r="R2941" s="6">
        <f t="shared" si="318"/>
        <v>329.2</v>
      </c>
      <c r="S2941" s="2" t="str">
        <f t="shared" si="319"/>
        <v>theater</v>
      </c>
      <c r="T2941" s="2" t="str">
        <f t="shared" si="320"/>
        <v>musical</v>
      </c>
      <c r="U2941" s="2">
        <f t="shared" si="321"/>
        <v>33.232499999998254</v>
      </c>
    </row>
    <row r="2942" spans="1:21" ht="45" x14ac:dyDescent="0.25">
      <c r="A2942" s="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0">
        <f t="shared" si="315"/>
        <v>42022.773356481484</v>
      </c>
      <c r="K2942" s="4">
        <v>1418150018</v>
      </c>
      <c r="L2942" s="10">
        <f t="shared" si="316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4">
        <f t="shared" si="317"/>
        <v>108</v>
      </c>
      <c r="R2942" s="6">
        <f t="shared" si="318"/>
        <v>81.239999999999995</v>
      </c>
      <c r="S2942" s="2" t="str">
        <f t="shared" si="319"/>
        <v>theater</v>
      </c>
      <c r="T2942" s="2" t="str">
        <f t="shared" si="320"/>
        <v>musical</v>
      </c>
      <c r="U2942" s="2">
        <f t="shared" si="321"/>
        <v>40</v>
      </c>
    </row>
    <row r="2943" spans="1:21" ht="60" x14ac:dyDescent="0.25">
      <c r="A2943" s="2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0">
        <f t="shared" si="315"/>
        <v>42064.960127314815</v>
      </c>
      <c r="K2943" s="4">
        <v>1422658955</v>
      </c>
      <c r="L2943" s="10">
        <f t="shared" si="316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4">
        <f t="shared" si="317"/>
        <v>1</v>
      </c>
      <c r="R2943" s="6">
        <f t="shared" si="318"/>
        <v>1</v>
      </c>
      <c r="S2943" s="2" t="str">
        <f t="shared" si="319"/>
        <v>theater</v>
      </c>
      <c r="T2943" s="2" t="str">
        <f t="shared" si="320"/>
        <v>spaces</v>
      </c>
      <c r="U2943" s="2">
        <f t="shared" si="321"/>
        <v>30</v>
      </c>
    </row>
    <row r="2944" spans="1:21" ht="60" x14ac:dyDescent="0.25">
      <c r="A2944" s="2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0">
        <f t="shared" si="315"/>
        <v>42354.845833333333</v>
      </c>
      <c r="K2944" s="4">
        <v>1448565459</v>
      </c>
      <c r="L2944" s="10">
        <f t="shared" si="316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4">
        <f t="shared" si="317"/>
        <v>21</v>
      </c>
      <c r="R2944" s="6">
        <f t="shared" si="318"/>
        <v>202.23</v>
      </c>
      <c r="S2944" s="2" t="str">
        <f t="shared" si="319"/>
        <v>theater</v>
      </c>
      <c r="T2944" s="2" t="str">
        <f t="shared" si="320"/>
        <v>spaces</v>
      </c>
      <c r="U2944" s="2">
        <f t="shared" si="321"/>
        <v>20.041909722225682</v>
      </c>
    </row>
    <row r="2945" spans="1:21" ht="60" x14ac:dyDescent="0.25">
      <c r="A2945" s="2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0">
        <f t="shared" si="315"/>
        <v>42107.129398148143</v>
      </c>
      <c r="K2945" s="4">
        <v>1426302380</v>
      </c>
      <c r="L2945" s="10">
        <f t="shared" si="316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4">
        <f t="shared" si="317"/>
        <v>0</v>
      </c>
      <c r="R2945" s="6">
        <f t="shared" si="318"/>
        <v>0</v>
      </c>
      <c r="S2945" s="2" t="str">
        <f t="shared" si="319"/>
        <v>theater</v>
      </c>
      <c r="T2945" s="2" t="str">
        <f t="shared" si="320"/>
        <v>spaces</v>
      </c>
      <c r="U2945" s="2">
        <f t="shared" si="321"/>
        <v>30</v>
      </c>
    </row>
    <row r="2946" spans="1:21" ht="45" x14ac:dyDescent="0.25">
      <c r="A2946" s="2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0">
        <f t="shared" si="315"/>
        <v>42162.9143287037</v>
      </c>
      <c r="K2946" s="4">
        <v>1431122198</v>
      </c>
      <c r="L2946" s="10">
        <f t="shared" si="316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4">
        <f t="shared" si="317"/>
        <v>1</v>
      </c>
      <c r="R2946" s="6">
        <f t="shared" si="318"/>
        <v>100</v>
      </c>
      <c r="S2946" s="2" t="str">
        <f t="shared" si="319"/>
        <v>theater</v>
      </c>
      <c r="T2946" s="2" t="str">
        <f t="shared" si="320"/>
        <v>spaces</v>
      </c>
      <c r="U2946" s="2">
        <f t="shared" si="321"/>
        <v>30</v>
      </c>
    </row>
    <row r="2947" spans="1:21" ht="60" x14ac:dyDescent="0.25">
      <c r="A2947" s="2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0">
        <f t="shared" ref="J2947:J3010" si="322">(((I2947/60)/60)/24)+DATE(1970,1,1)</f>
        <v>42148.139583333337</v>
      </c>
      <c r="K2947" s="4">
        <v>1429845660</v>
      </c>
      <c r="L2947" s="10">
        <f t="shared" ref="L2947:L3010" si="323">(((K2947/60)/60)/24)+DATE(1970,1,1)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4">
        <f t="shared" ref="Q2947:Q3010" si="324">ROUNDUP((E2947/D2947)*100,0)</f>
        <v>0</v>
      </c>
      <c r="R2947" s="6">
        <f t="shared" ref="R2947:R3010" si="325">IF(E2947&lt;&gt;0,ROUND(E2947/N2947,2),0)</f>
        <v>0</v>
      </c>
      <c r="S2947" s="2" t="str">
        <f t="shared" ref="S2947:S3010" si="326">LEFT(P2947,SEARCH("/",P2947,1)-1)</f>
        <v>theater</v>
      </c>
      <c r="T2947" s="2" t="str">
        <f t="shared" ref="T2947:T3010" si="327">RIGHT(P2947,LEN(P2947)-SEARCH("/",P2947,1))</f>
        <v>spaces</v>
      </c>
      <c r="U2947" s="2">
        <f t="shared" ref="U2947:U3010" si="328">J2947-L2947</f>
        <v>30</v>
      </c>
    </row>
    <row r="2948" spans="1:21" ht="60" x14ac:dyDescent="0.25">
      <c r="A2948" s="2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0">
        <f t="shared" si="322"/>
        <v>42597.531157407408</v>
      </c>
      <c r="K2948" s="4">
        <v>1468673092</v>
      </c>
      <c r="L2948" s="10">
        <f t="shared" si="323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4">
        <f t="shared" si="324"/>
        <v>1</v>
      </c>
      <c r="R2948" s="6">
        <f t="shared" si="325"/>
        <v>1</v>
      </c>
      <c r="S2948" s="2" t="str">
        <f t="shared" si="326"/>
        <v>theater</v>
      </c>
      <c r="T2948" s="2" t="str">
        <f t="shared" si="327"/>
        <v>spaces</v>
      </c>
      <c r="U2948" s="2">
        <f t="shared" si="328"/>
        <v>30</v>
      </c>
    </row>
    <row r="2949" spans="1:21" ht="60" x14ac:dyDescent="0.25">
      <c r="A2949" s="2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0">
        <f t="shared" si="322"/>
        <v>42698.715972222228</v>
      </c>
      <c r="K2949" s="4">
        <v>1475760567</v>
      </c>
      <c r="L2949" s="10">
        <f t="shared" si="323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4">
        <f t="shared" si="324"/>
        <v>5</v>
      </c>
      <c r="R2949" s="6">
        <f t="shared" si="325"/>
        <v>82.46</v>
      </c>
      <c r="S2949" s="2" t="str">
        <f t="shared" si="326"/>
        <v>theater</v>
      </c>
      <c r="T2949" s="2" t="str">
        <f t="shared" si="327"/>
        <v>spaces</v>
      </c>
      <c r="U2949" s="2">
        <f t="shared" si="328"/>
        <v>49.153854166666861</v>
      </c>
    </row>
    <row r="2950" spans="1:21" ht="60" x14ac:dyDescent="0.25">
      <c r="A2950" s="2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0">
        <f t="shared" si="322"/>
        <v>42157.649224537032</v>
      </c>
      <c r="K2950" s="4">
        <v>1428075293</v>
      </c>
      <c r="L2950" s="10">
        <f t="shared" si="323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4">
        <f t="shared" si="324"/>
        <v>1</v>
      </c>
      <c r="R2950" s="6">
        <f t="shared" si="325"/>
        <v>2.67</v>
      </c>
      <c r="S2950" s="2" t="str">
        <f t="shared" si="326"/>
        <v>theater</v>
      </c>
      <c r="T2950" s="2" t="str">
        <f t="shared" si="327"/>
        <v>spaces</v>
      </c>
      <c r="U2950" s="2">
        <f t="shared" si="328"/>
        <v>60</v>
      </c>
    </row>
    <row r="2951" spans="1:21" ht="60" x14ac:dyDescent="0.25">
      <c r="A2951" s="2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0">
        <f t="shared" si="322"/>
        <v>42327.864780092597</v>
      </c>
      <c r="K2951" s="4">
        <v>1445370317</v>
      </c>
      <c r="L2951" s="10">
        <f t="shared" si="323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4">
        <f t="shared" si="324"/>
        <v>3</v>
      </c>
      <c r="R2951" s="6">
        <f t="shared" si="325"/>
        <v>12.5</v>
      </c>
      <c r="S2951" s="2" t="str">
        <f t="shared" si="326"/>
        <v>theater</v>
      </c>
      <c r="T2951" s="2" t="str">
        <f t="shared" si="327"/>
        <v>spaces</v>
      </c>
      <c r="U2951" s="2">
        <f t="shared" si="328"/>
        <v>30.041666666671517</v>
      </c>
    </row>
    <row r="2952" spans="1:21" ht="60" x14ac:dyDescent="0.25">
      <c r="A2952" s="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0">
        <f t="shared" si="322"/>
        <v>42392.36518518519</v>
      </c>
      <c r="K2952" s="4">
        <v>1450946752</v>
      </c>
      <c r="L2952" s="10">
        <f t="shared" si="323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4">
        <f t="shared" si="324"/>
        <v>0</v>
      </c>
      <c r="R2952" s="6">
        <f t="shared" si="325"/>
        <v>0</v>
      </c>
      <c r="S2952" s="2" t="str">
        <f t="shared" si="326"/>
        <v>theater</v>
      </c>
      <c r="T2952" s="2" t="str">
        <f t="shared" si="327"/>
        <v>spaces</v>
      </c>
      <c r="U2952" s="2">
        <f t="shared" si="328"/>
        <v>30</v>
      </c>
    </row>
    <row r="2953" spans="1:21" ht="60" x14ac:dyDescent="0.25">
      <c r="A2953" s="2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0">
        <f t="shared" si="322"/>
        <v>41917.802928240737</v>
      </c>
      <c r="K2953" s="4">
        <v>1408648573</v>
      </c>
      <c r="L2953" s="10">
        <f t="shared" si="323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4">
        <f t="shared" si="324"/>
        <v>3</v>
      </c>
      <c r="R2953" s="6">
        <f t="shared" si="325"/>
        <v>18.899999999999999</v>
      </c>
      <c r="S2953" s="2" t="str">
        <f t="shared" si="326"/>
        <v>theater</v>
      </c>
      <c r="T2953" s="2" t="str">
        <f t="shared" si="327"/>
        <v>spaces</v>
      </c>
      <c r="U2953" s="2">
        <f t="shared" si="328"/>
        <v>45</v>
      </c>
    </row>
    <row r="2954" spans="1:21" ht="60" x14ac:dyDescent="0.25">
      <c r="A2954" s="2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0">
        <f t="shared" si="322"/>
        <v>42660.166666666672</v>
      </c>
      <c r="K2954" s="4">
        <v>1473957239</v>
      </c>
      <c r="L2954" s="10">
        <f t="shared" si="323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4">
        <f t="shared" si="324"/>
        <v>9</v>
      </c>
      <c r="R2954" s="6">
        <f t="shared" si="325"/>
        <v>200.63</v>
      </c>
      <c r="S2954" s="2" t="str">
        <f t="shared" si="326"/>
        <v>theater</v>
      </c>
      <c r="T2954" s="2" t="str">
        <f t="shared" si="327"/>
        <v>spaces</v>
      </c>
      <c r="U2954" s="2">
        <f t="shared" si="328"/>
        <v>31.476400462968741</v>
      </c>
    </row>
    <row r="2955" spans="1:21" ht="45" x14ac:dyDescent="0.25">
      <c r="A2955" s="2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0">
        <f t="shared" si="322"/>
        <v>42285.791909722218</v>
      </c>
      <c r="K2955" s="4">
        <v>1441738821</v>
      </c>
      <c r="L2955" s="10">
        <f t="shared" si="323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4">
        <f t="shared" si="324"/>
        <v>1</v>
      </c>
      <c r="R2955" s="6">
        <f t="shared" si="325"/>
        <v>201.67</v>
      </c>
      <c r="S2955" s="2" t="str">
        <f t="shared" si="326"/>
        <v>theater</v>
      </c>
      <c r="T2955" s="2" t="str">
        <f t="shared" si="327"/>
        <v>spaces</v>
      </c>
      <c r="U2955" s="2">
        <f t="shared" si="328"/>
        <v>30</v>
      </c>
    </row>
    <row r="2956" spans="1:21" ht="45" x14ac:dyDescent="0.25">
      <c r="A2956" s="2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0">
        <f t="shared" si="322"/>
        <v>42810.541701388895</v>
      </c>
      <c r="K2956" s="4">
        <v>1487944803</v>
      </c>
      <c r="L2956" s="10">
        <f t="shared" si="323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4">
        <f t="shared" si="324"/>
        <v>0</v>
      </c>
      <c r="R2956" s="6">
        <f t="shared" si="325"/>
        <v>0</v>
      </c>
      <c r="S2956" s="2" t="str">
        <f t="shared" si="326"/>
        <v>theater</v>
      </c>
      <c r="T2956" s="2" t="str">
        <f t="shared" si="327"/>
        <v>spaces</v>
      </c>
      <c r="U2956" s="2">
        <f t="shared" si="328"/>
        <v>19.958333333343035</v>
      </c>
    </row>
    <row r="2957" spans="1:21" ht="45" x14ac:dyDescent="0.25">
      <c r="A2957" s="2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0">
        <f t="shared" si="322"/>
        <v>42171.741307870368</v>
      </c>
      <c r="K2957" s="4">
        <v>1431884849</v>
      </c>
      <c r="L2957" s="10">
        <f t="shared" si="323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4">
        <f t="shared" si="324"/>
        <v>60</v>
      </c>
      <c r="R2957" s="6">
        <f t="shared" si="325"/>
        <v>65</v>
      </c>
      <c r="S2957" s="2" t="str">
        <f t="shared" si="326"/>
        <v>theater</v>
      </c>
      <c r="T2957" s="2" t="str">
        <f t="shared" si="327"/>
        <v>spaces</v>
      </c>
      <c r="U2957" s="2">
        <f t="shared" si="328"/>
        <v>30</v>
      </c>
    </row>
    <row r="2958" spans="1:21" ht="60" x14ac:dyDescent="0.25">
      <c r="A2958" s="2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0">
        <f t="shared" si="322"/>
        <v>42494.958912037036</v>
      </c>
      <c r="K2958" s="4">
        <v>1459810850</v>
      </c>
      <c r="L2958" s="10">
        <f t="shared" si="323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4">
        <f t="shared" si="324"/>
        <v>17</v>
      </c>
      <c r="R2958" s="6">
        <f t="shared" si="325"/>
        <v>66.099999999999994</v>
      </c>
      <c r="S2958" s="2" t="str">
        <f t="shared" si="326"/>
        <v>theater</v>
      </c>
      <c r="T2958" s="2" t="str">
        <f t="shared" si="327"/>
        <v>spaces</v>
      </c>
      <c r="U2958" s="2">
        <f t="shared" si="328"/>
        <v>30</v>
      </c>
    </row>
    <row r="2959" spans="1:21" ht="45" x14ac:dyDescent="0.25">
      <c r="A2959" s="2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0">
        <f t="shared" si="322"/>
        <v>42090.969583333332</v>
      </c>
      <c r="K2959" s="4">
        <v>1422317772</v>
      </c>
      <c r="L2959" s="10">
        <f t="shared" si="323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4">
        <f t="shared" si="324"/>
        <v>2</v>
      </c>
      <c r="R2959" s="6">
        <f t="shared" si="325"/>
        <v>93.33</v>
      </c>
      <c r="S2959" s="2" t="str">
        <f t="shared" si="326"/>
        <v>theater</v>
      </c>
      <c r="T2959" s="2" t="str">
        <f t="shared" si="327"/>
        <v>spaces</v>
      </c>
      <c r="U2959" s="2">
        <f t="shared" si="328"/>
        <v>59.958333333335759</v>
      </c>
    </row>
    <row r="2960" spans="1:21" ht="45" x14ac:dyDescent="0.25">
      <c r="A2960" s="2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0">
        <f t="shared" si="322"/>
        <v>42498.73746527778</v>
      </c>
      <c r="K2960" s="4">
        <v>1457548917</v>
      </c>
      <c r="L2960" s="10">
        <f t="shared" si="323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4">
        <f t="shared" si="324"/>
        <v>0</v>
      </c>
      <c r="R2960" s="6">
        <f t="shared" si="325"/>
        <v>0</v>
      </c>
      <c r="S2960" s="2" t="str">
        <f t="shared" si="326"/>
        <v>theater</v>
      </c>
      <c r="T2960" s="2" t="str">
        <f t="shared" si="327"/>
        <v>spaces</v>
      </c>
      <c r="U2960" s="2">
        <f t="shared" si="328"/>
        <v>59.958333333335759</v>
      </c>
    </row>
    <row r="2961" spans="1:21" ht="60" x14ac:dyDescent="0.25">
      <c r="A2961" s="2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0">
        <f t="shared" si="322"/>
        <v>42528.008391203708</v>
      </c>
      <c r="K2961" s="4">
        <v>1462666325</v>
      </c>
      <c r="L2961" s="10">
        <f t="shared" si="323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4">
        <f t="shared" si="324"/>
        <v>0</v>
      </c>
      <c r="R2961" s="6">
        <f t="shared" si="325"/>
        <v>0</v>
      </c>
      <c r="S2961" s="2" t="str">
        <f t="shared" si="326"/>
        <v>theater</v>
      </c>
      <c r="T2961" s="2" t="str">
        <f t="shared" si="327"/>
        <v>spaces</v>
      </c>
      <c r="U2961" s="2">
        <f t="shared" si="328"/>
        <v>30</v>
      </c>
    </row>
    <row r="2962" spans="1:21" ht="45" x14ac:dyDescent="0.25">
      <c r="A2962" s="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0">
        <f t="shared" si="322"/>
        <v>41893.757210648146</v>
      </c>
      <c r="K2962" s="4">
        <v>1407867023</v>
      </c>
      <c r="L2962" s="10">
        <f t="shared" si="323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4">
        <f t="shared" si="324"/>
        <v>0</v>
      </c>
      <c r="R2962" s="6">
        <f t="shared" si="325"/>
        <v>0</v>
      </c>
      <c r="S2962" s="2" t="str">
        <f t="shared" si="326"/>
        <v>theater</v>
      </c>
      <c r="T2962" s="2" t="str">
        <f t="shared" si="327"/>
        <v>spaces</v>
      </c>
      <c r="U2962" s="2">
        <f t="shared" si="328"/>
        <v>30</v>
      </c>
    </row>
    <row r="2963" spans="1:21" ht="60" x14ac:dyDescent="0.25">
      <c r="A2963" s="2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0">
        <f t="shared" si="322"/>
        <v>42089.166666666672</v>
      </c>
      <c r="K2963" s="4">
        <v>1424927159</v>
      </c>
      <c r="L2963" s="10">
        <f t="shared" si="323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4">
        <f t="shared" si="324"/>
        <v>110</v>
      </c>
      <c r="R2963" s="6">
        <f t="shared" si="325"/>
        <v>50.75</v>
      </c>
      <c r="S2963" s="2" t="str">
        <f t="shared" si="326"/>
        <v>theater</v>
      </c>
      <c r="T2963" s="2" t="str">
        <f t="shared" si="327"/>
        <v>plays</v>
      </c>
      <c r="U2963" s="2">
        <f t="shared" si="328"/>
        <v>27.954178240746842</v>
      </c>
    </row>
    <row r="2964" spans="1:21" ht="60" x14ac:dyDescent="0.25">
      <c r="A2964" s="2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0">
        <f t="shared" si="322"/>
        <v>42064.290972222225</v>
      </c>
      <c r="K2964" s="4">
        <v>1422769906</v>
      </c>
      <c r="L2964" s="10">
        <f t="shared" si="323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4">
        <f t="shared" si="324"/>
        <v>122</v>
      </c>
      <c r="R2964" s="6">
        <f t="shared" si="325"/>
        <v>60.9</v>
      </c>
      <c r="S2964" s="2" t="str">
        <f t="shared" si="326"/>
        <v>theater</v>
      </c>
      <c r="T2964" s="2" t="str">
        <f t="shared" si="327"/>
        <v>plays</v>
      </c>
      <c r="U2964" s="2">
        <f t="shared" si="328"/>
        <v>28.046689814815181</v>
      </c>
    </row>
    <row r="2965" spans="1:21" ht="60" x14ac:dyDescent="0.25">
      <c r="A2965" s="2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0">
        <f t="shared" si="322"/>
        <v>42187.470185185186</v>
      </c>
      <c r="K2965" s="4">
        <v>1433243824</v>
      </c>
      <c r="L2965" s="10">
        <f t="shared" si="323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4">
        <f t="shared" si="324"/>
        <v>107</v>
      </c>
      <c r="R2965" s="6">
        <f t="shared" si="325"/>
        <v>109.03</v>
      </c>
      <c r="S2965" s="2" t="str">
        <f t="shared" si="326"/>
        <v>theater</v>
      </c>
      <c r="T2965" s="2" t="str">
        <f t="shared" si="327"/>
        <v>plays</v>
      </c>
      <c r="U2965" s="2">
        <f t="shared" si="328"/>
        <v>30</v>
      </c>
    </row>
    <row r="2966" spans="1:21" ht="60" x14ac:dyDescent="0.25">
      <c r="A2966" s="2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0">
        <f t="shared" si="322"/>
        <v>41857.897222222222</v>
      </c>
      <c r="K2966" s="4">
        <v>1404769819</v>
      </c>
      <c r="L2966" s="10">
        <f t="shared" si="323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4">
        <f t="shared" si="324"/>
        <v>101</v>
      </c>
      <c r="R2966" s="6">
        <f t="shared" si="325"/>
        <v>25.69</v>
      </c>
      <c r="S2966" s="2" t="str">
        <f t="shared" si="326"/>
        <v>theater</v>
      </c>
      <c r="T2966" s="2" t="str">
        <f t="shared" si="327"/>
        <v>plays</v>
      </c>
      <c r="U2966" s="2">
        <f t="shared" si="328"/>
        <v>29.987280092595029</v>
      </c>
    </row>
    <row r="2967" spans="1:21" ht="60" x14ac:dyDescent="0.25">
      <c r="A2967" s="2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0">
        <f t="shared" si="322"/>
        <v>42192.729548611111</v>
      </c>
      <c r="K2967" s="4">
        <v>1433698233</v>
      </c>
      <c r="L2967" s="10">
        <f t="shared" si="323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4">
        <f t="shared" si="324"/>
        <v>109</v>
      </c>
      <c r="R2967" s="6">
        <f t="shared" si="325"/>
        <v>41.92</v>
      </c>
      <c r="S2967" s="2" t="str">
        <f t="shared" si="326"/>
        <v>theater</v>
      </c>
      <c r="T2967" s="2" t="str">
        <f t="shared" si="327"/>
        <v>plays</v>
      </c>
      <c r="U2967" s="2">
        <f t="shared" si="328"/>
        <v>30</v>
      </c>
    </row>
    <row r="2968" spans="1:21" ht="60" x14ac:dyDescent="0.25">
      <c r="A2968" s="2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0">
        <f t="shared" si="322"/>
        <v>42263.738564814819</v>
      </c>
      <c r="K2968" s="4">
        <v>1439833412</v>
      </c>
      <c r="L2968" s="10">
        <f t="shared" si="323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4">
        <f t="shared" si="324"/>
        <v>114</v>
      </c>
      <c r="R2968" s="6">
        <f t="shared" si="325"/>
        <v>88.77</v>
      </c>
      <c r="S2968" s="2" t="str">
        <f t="shared" si="326"/>
        <v>theater</v>
      </c>
      <c r="T2968" s="2" t="str">
        <f t="shared" si="327"/>
        <v>plays</v>
      </c>
      <c r="U2968" s="2">
        <f t="shared" si="328"/>
        <v>30</v>
      </c>
    </row>
    <row r="2969" spans="1:21" ht="45" x14ac:dyDescent="0.25">
      <c r="A2969" s="2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0">
        <f t="shared" si="322"/>
        <v>42072.156157407408</v>
      </c>
      <c r="K2969" s="4">
        <v>1423284292</v>
      </c>
      <c r="L2969" s="10">
        <f t="shared" si="323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4">
        <f t="shared" si="324"/>
        <v>114</v>
      </c>
      <c r="R2969" s="6">
        <f t="shared" si="325"/>
        <v>80.23</v>
      </c>
      <c r="S2969" s="2" t="str">
        <f t="shared" si="326"/>
        <v>theater</v>
      </c>
      <c r="T2969" s="2" t="str">
        <f t="shared" si="327"/>
        <v>plays</v>
      </c>
      <c r="U2969" s="2">
        <f t="shared" si="328"/>
        <v>29.958333333335759</v>
      </c>
    </row>
    <row r="2970" spans="1:21" ht="30" x14ac:dyDescent="0.25">
      <c r="A2970" s="2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0">
        <f t="shared" si="322"/>
        <v>42599.165972222225</v>
      </c>
      <c r="K2970" s="4">
        <v>1470227660</v>
      </c>
      <c r="L2970" s="10">
        <f t="shared" si="323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4">
        <f t="shared" si="324"/>
        <v>106</v>
      </c>
      <c r="R2970" s="6">
        <f t="shared" si="325"/>
        <v>78.94</v>
      </c>
      <c r="S2970" s="2" t="str">
        <f t="shared" si="326"/>
        <v>theater</v>
      </c>
      <c r="T2970" s="2" t="str">
        <f t="shared" si="327"/>
        <v>plays</v>
      </c>
      <c r="U2970" s="2">
        <f t="shared" si="328"/>
        <v>13.642129629632109</v>
      </c>
    </row>
    <row r="2971" spans="1:21" ht="60" x14ac:dyDescent="0.25">
      <c r="A2971" s="2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0">
        <f t="shared" si="322"/>
        <v>42127.952083333337</v>
      </c>
      <c r="K2971" s="4">
        <v>1428087153</v>
      </c>
      <c r="L2971" s="10">
        <f t="shared" si="323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4">
        <f t="shared" si="324"/>
        <v>163</v>
      </c>
      <c r="R2971" s="6">
        <f t="shared" si="325"/>
        <v>95.59</v>
      </c>
      <c r="S2971" s="2" t="str">
        <f t="shared" si="326"/>
        <v>theater</v>
      </c>
      <c r="T2971" s="2" t="str">
        <f t="shared" si="327"/>
        <v>plays</v>
      </c>
      <c r="U2971" s="2">
        <f t="shared" si="328"/>
        <v>30.165590277785668</v>
      </c>
    </row>
    <row r="2972" spans="1:21" ht="45" x14ac:dyDescent="0.25">
      <c r="A2972" s="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0">
        <f t="shared" si="322"/>
        <v>41838.669571759259</v>
      </c>
      <c r="K2972" s="4">
        <v>1403107451</v>
      </c>
      <c r="L2972" s="10">
        <f t="shared" si="323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4">
        <f t="shared" si="324"/>
        <v>106</v>
      </c>
      <c r="R2972" s="6">
        <f t="shared" si="325"/>
        <v>69.89</v>
      </c>
      <c r="S2972" s="2" t="str">
        <f t="shared" si="326"/>
        <v>theater</v>
      </c>
      <c r="T2972" s="2" t="str">
        <f t="shared" si="327"/>
        <v>plays</v>
      </c>
      <c r="U2972" s="2">
        <f t="shared" si="328"/>
        <v>30</v>
      </c>
    </row>
    <row r="2973" spans="1:21" ht="60" x14ac:dyDescent="0.25">
      <c r="A2973" s="2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0">
        <f t="shared" si="322"/>
        <v>41882.658310185187</v>
      </c>
      <c r="K2973" s="4">
        <v>1406908078</v>
      </c>
      <c r="L2973" s="10">
        <f t="shared" si="323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4">
        <f t="shared" si="324"/>
        <v>101</v>
      </c>
      <c r="R2973" s="6">
        <f t="shared" si="325"/>
        <v>74.53</v>
      </c>
      <c r="S2973" s="2" t="str">
        <f t="shared" si="326"/>
        <v>theater</v>
      </c>
      <c r="T2973" s="2" t="str">
        <f t="shared" si="327"/>
        <v>plays</v>
      </c>
      <c r="U2973" s="2">
        <f t="shared" si="328"/>
        <v>30</v>
      </c>
    </row>
    <row r="2974" spans="1:21" ht="30" x14ac:dyDescent="0.25">
      <c r="A2974" s="2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0">
        <f t="shared" si="322"/>
        <v>42709.041666666672</v>
      </c>
      <c r="K2974" s="4">
        <v>1479609520</v>
      </c>
      <c r="L2974" s="10">
        <f t="shared" si="323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4">
        <f t="shared" si="324"/>
        <v>106</v>
      </c>
      <c r="R2974" s="6">
        <f t="shared" si="325"/>
        <v>123.94</v>
      </c>
      <c r="S2974" s="2" t="str">
        <f t="shared" si="326"/>
        <v>theater</v>
      </c>
      <c r="T2974" s="2" t="str">
        <f t="shared" si="327"/>
        <v>plays</v>
      </c>
      <c r="U2974" s="2">
        <f t="shared" si="328"/>
        <v>14.931481481486117</v>
      </c>
    </row>
    <row r="2975" spans="1:21" ht="60" x14ac:dyDescent="0.25">
      <c r="A2975" s="2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0">
        <f t="shared" si="322"/>
        <v>42370.166666666672</v>
      </c>
      <c r="K2975" s="4">
        <v>1449171508</v>
      </c>
      <c r="L2975" s="10">
        <f t="shared" si="323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4">
        <f t="shared" si="324"/>
        <v>175</v>
      </c>
      <c r="R2975" s="6">
        <f t="shared" si="325"/>
        <v>264.85000000000002</v>
      </c>
      <c r="S2975" s="2" t="str">
        <f t="shared" si="326"/>
        <v>theater</v>
      </c>
      <c r="T2975" s="2" t="str">
        <f t="shared" si="327"/>
        <v>plays</v>
      </c>
      <c r="U2975" s="2">
        <f t="shared" si="328"/>
        <v>28.34828703704261</v>
      </c>
    </row>
    <row r="2976" spans="1:21" ht="60" x14ac:dyDescent="0.25">
      <c r="A2976" s="2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0">
        <f t="shared" si="322"/>
        <v>41908.065972222219</v>
      </c>
      <c r="K2976" s="4">
        <v>1409275671</v>
      </c>
      <c r="L2976" s="10">
        <f t="shared" si="323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4">
        <f t="shared" si="324"/>
        <v>102</v>
      </c>
      <c r="R2976" s="6">
        <f t="shared" si="325"/>
        <v>58.62</v>
      </c>
      <c r="S2976" s="2" t="str">
        <f t="shared" si="326"/>
        <v>theater</v>
      </c>
      <c r="T2976" s="2" t="str">
        <f t="shared" si="327"/>
        <v>plays</v>
      </c>
      <c r="U2976" s="2">
        <f t="shared" si="328"/>
        <v>28.004965277774318</v>
      </c>
    </row>
    <row r="2977" spans="1:21" ht="60" x14ac:dyDescent="0.25">
      <c r="A2977" s="2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0">
        <f t="shared" si="322"/>
        <v>41970.125</v>
      </c>
      <c r="K2977" s="4">
        <v>1414599886</v>
      </c>
      <c r="L2977" s="10">
        <f t="shared" si="323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4">
        <f t="shared" si="324"/>
        <v>101</v>
      </c>
      <c r="R2977" s="6">
        <f t="shared" si="325"/>
        <v>70.88</v>
      </c>
      <c r="S2977" s="2" t="str">
        <f t="shared" si="326"/>
        <v>theater</v>
      </c>
      <c r="T2977" s="2" t="str">
        <f t="shared" si="327"/>
        <v>plays</v>
      </c>
      <c r="U2977" s="2">
        <f t="shared" si="328"/>
        <v>28.441134259257524</v>
      </c>
    </row>
    <row r="2978" spans="1:21" ht="45" x14ac:dyDescent="0.25">
      <c r="A2978" s="2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0">
        <f t="shared" si="322"/>
        <v>42442.5</v>
      </c>
      <c r="K2978" s="4">
        <v>1456421530</v>
      </c>
      <c r="L2978" s="10">
        <f t="shared" si="323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4">
        <f t="shared" si="324"/>
        <v>172</v>
      </c>
      <c r="R2978" s="6">
        <f t="shared" si="325"/>
        <v>8.57</v>
      </c>
      <c r="S2978" s="2" t="str">
        <f t="shared" si="326"/>
        <v>theater</v>
      </c>
      <c r="T2978" s="2" t="str">
        <f t="shared" si="327"/>
        <v>plays</v>
      </c>
      <c r="U2978" s="2">
        <f t="shared" si="328"/>
        <v>16.76932870370365</v>
      </c>
    </row>
    <row r="2979" spans="1:21" ht="60" x14ac:dyDescent="0.25">
      <c r="A2979" s="2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0">
        <f t="shared" si="322"/>
        <v>42086.093055555553</v>
      </c>
      <c r="K2979" s="4">
        <v>1421960934</v>
      </c>
      <c r="L2979" s="10">
        <f t="shared" si="323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4">
        <f t="shared" si="324"/>
        <v>114</v>
      </c>
      <c r="R2979" s="6">
        <f t="shared" si="325"/>
        <v>113.57</v>
      </c>
      <c r="S2979" s="2" t="str">
        <f t="shared" si="326"/>
        <v>theater</v>
      </c>
      <c r="T2979" s="2" t="str">
        <f t="shared" si="327"/>
        <v>plays</v>
      </c>
      <c r="U2979" s="2">
        <f t="shared" si="328"/>
        <v>59.211874999993597</v>
      </c>
    </row>
    <row r="2980" spans="1:21" ht="60" x14ac:dyDescent="0.25">
      <c r="A2980" s="2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0">
        <f t="shared" si="322"/>
        <v>41932.249305555553</v>
      </c>
      <c r="K2980" s="4">
        <v>1412954547</v>
      </c>
      <c r="L2980" s="10">
        <f t="shared" si="323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4">
        <f t="shared" si="324"/>
        <v>130</v>
      </c>
      <c r="R2980" s="6">
        <f t="shared" si="325"/>
        <v>60.69</v>
      </c>
      <c r="S2980" s="2" t="str">
        <f t="shared" si="326"/>
        <v>theater</v>
      </c>
      <c r="T2980" s="2" t="str">
        <f t="shared" si="327"/>
        <v>plays</v>
      </c>
      <c r="U2980" s="2">
        <f t="shared" si="328"/>
        <v>9.6087152777763549</v>
      </c>
    </row>
    <row r="2981" spans="1:21" ht="60" x14ac:dyDescent="0.25">
      <c r="A2981" s="2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0">
        <f t="shared" si="322"/>
        <v>42010.25</v>
      </c>
      <c r="K2981" s="4">
        <v>1419104823</v>
      </c>
      <c r="L2981" s="10">
        <f t="shared" si="323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4">
        <f t="shared" si="324"/>
        <v>102</v>
      </c>
      <c r="R2981" s="6">
        <f t="shared" si="325"/>
        <v>110.22</v>
      </c>
      <c r="S2981" s="2" t="str">
        <f t="shared" si="326"/>
        <v>theater</v>
      </c>
      <c r="T2981" s="2" t="str">
        <f t="shared" si="327"/>
        <v>plays</v>
      </c>
      <c r="U2981" s="2">
        <f t="shared" si="328"/>
        <v>16.425659722226555</v>
      </c>
    </row>
    <row r="2982" spans="1:21" ht="45" x14ac:dyDescent="0.25">
      <c r="A2982" s="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0">
        <f t="shared" si="322"/>
        <v>42240.083333333328</v>
      </c>
      <c r="K2982" s="4">
        <v>1438639130</v>
      </c>
      <c r="L2982" s="10">
        <f t="shared" si="323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4">
        <f t="shared" si="324"/>
        <v>110</v>
      </c>
      <c r="R2982" s="6">
        <f t="shared" si="325"/>
        <v>136.46</v>
      </c>
      <c r="S2982" s="2" t="str">
        <f t="shared" si="326"/>
        <v>theater</v>
      </c>
      <c r="T2982" s="2" t="str">
        <f t="shared" si="327"/>
        <v>plays</v>
      </c>
      <c r="U2982" s="2">
        <f t="shared" si="328"/>
        <v>20.167476851842366</v>
      </c>
    </row>
    <row r="2983" spans="1:21" ht="60" x14ac:dyDescent="0.25">
      <c r="A2983" s="2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0">
        <f t="shared" si="322"/>
        <v>42270.559675925921</v>
      </c>
      <c r="K2983" s="4">
        <v>1439126756</v>
      </c>
      <c r="L2983" s="10">
        <f t="shared" si="323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4">
        <f t="shared" si="324"/>
        <v>129</v>
      </c>
      <c r="R2983" s="6">
        <f t="shared" si="325"/>
        <v>53.16</v>
      </c>
      <c r="S2983" s="2" t="str">
        <f t="shared" si="326"/>
        <v>theater</v>
      </c>
      <c r="T2983" s="2" t="str">
        <f t="shared" si="327"/>
        <v>spaces</v>
      </c>
      <c r="U2983" s="2">
        <f t="shared" si="328"/>
        <v>45</v>
      </c>
    </row>
    <row r="2984" spans="1:21" ht="45" x14ac:dyDescent="0.25">
      <c r="A2984" s="2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0">
        <f t="shared" si="322"/>
        <v>42411.686840277776</v>
      </c>
      <c r="K2984" s="4">
        <v>1452616143</v>
      </c>
      <c r="L2984" s="10">
        <f t="shared" si="323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4">
        <f t="shared" si="324"/>
        <v>103</v>
      </c>
      <c r="R2984" s="6">
        <f t="shared" si="325"/>
        <v>86.49</v>
      </c>
      <c r="S2984" s="2" t="str">
        <f t="shared" si="326"/>
        <v>theater</v>
      </c>
      <c r="T2984" s="2" t="str">
        <f t="shared" si="327"/>
        <v>spaces</v>
      </c>
      <c r="U2984" s="2">
        <f t="shared" si="328"/>
        <v>30</v>
      </c>
    </row>
    <row r="2985" spans="1:21" ht="45" x14ac:dyDescent="0.25">
      <c r="A2985" s="2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0">
        <f t="shared" si="322"/>
        <v>41954.674027777779</v>
      </c>
      <c r="K2985" s="4">
        <v>1410534636</v>
      </c>
      <c r="L2985" s="10">
        <f t="shared" si="323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4">
        <f t="shared" si="324"/>
        <v>147</v>
      </c>
      <c r="R2985" s="6">
        <f t="shared" si="325"/>
        <v>155.24</v>
      </c>
      <c r="S2985" s="2" t="str">
        <f t="shared" si="326"/>
        <v>theater</v>
      </c>
      <c r="T2985" s="2" t="str">
        <f t="shared" si="327"/>
        <v>spaces</v>
      </c>
      <c r="U2985" s="2">
        <f t="shared" si="328"/>
        <v>60.041666666664241</v>
      </c>
    </row>
    <row r="2986" spans="1:21" ht="60" x14ac:dyDescent="0.25">
      <c r="A2986" s="2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0">
        <f t="shared" si="322"/>
        <v>42606.278715277775</v>
      </c>
      <c r="K2986" s="4">
        <v>1469428881</v>
      </c>
      <c r="L2986" s="10">
        <f t="shared" si="323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4">
        <f t="shared" si="324"/>
        <v>101</v>
      </c>
      <c r="R2986" s="6">
        <f t="shared" si="325"/>
        <v>115.08</v>
      </c>
      <c r="S2986" s="2" t="str">
        <f t="shared" si="326"/>
        <v>theater</v>
      </c>
      <c r="T2986" s="2" t="str">
        <f t="shared" si="327"/>
        <v>spaces</v>
      </c>
      <c r="U2986" s="2">
        <f t="shared" si="328"/>
        <v>30</v>
      </c>
    </row>
    <row r="2987" spans="1:21" ht="60" x14ac:dyDescent="0.25">
      <c r="A2987" s="2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0">
        <f t="shared" si="322"/>
        <v>42674.166666666672</v>
      </c>
      <c r="K2987" s="4">
        <v>1476228128</v>
      </c>
      <c r="L2987" s="10">
        <f t="shared" si="323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4">
        <f t="shared" si="324"/>
        <v>122</v>
      </c>
      <c r="R2987" s="6">
        <f t="shared" si="325"/>
        <v>109.59</v>
      </c>
      <c r="S2987" s="2" t="str">
        <f t="shared" si="326"/>
        <v>theater</v>
      </c>
      <c r="T2987" s="2" t="str">
        <f t="shared" si="327"/>
        <v>spaces</v>
      </c>
      <c r="U2987" s="2">
        <f t="shared" si="328"/>
        <v>19.192962962973979</v>
      </c>
    </row>
    <row r="2988" spans="1:21" ht="45" x14ac:dyDescent="0.25">
      <c r="A2988" s="2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0">
        <f t="shared" si="322"/>
        <v>42491.458402777775</v>
      </c>
      <c r="K2988" s="4">
        <v>1456920006</v>
      </c>
      <c r="L2988" s="10">
        <f t="shared" si="323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4">
        <f t="shared" si="324"/>
        <v>106</v>
      </c>
      <c r="R2988" s="6">
        <f t="shared" si="325"/>
        <v>45.21</v>
      </c>
      <c r="S2988" s="2" t="str">
        <f t="shared" si="326"/>
        <v>theater</v>
      </c>
      <c r="T2988" s="2" t="str">
        <f t="shared" si="327"/>
        <v>spaces</v>
      </c>
      <c r="U2988" s="2">
        <f t="shared" si="328"/>
        <v>59.958333333328483</v>
      </c>
    </row>
    <row r="2989" spans="1:21" ht="60" x14ac:dyDescent="0.25">
      <c r="A2989" s="2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0">
        <f t="shared" si="322"/>
        <v>42656</v>
      </c>
      <c r="K2989" s="4">
        <v>1473837751</v>
      </c>
      <c r="L2989" s="10">
        <f t="shared" si="323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4">
        <f t="shared" si="324"/>
        <v>111</v>
      </c>
      <c r="R2989" s="6">
        <f t="shared" si="325"/>
        <v>104.15</v>
      </c>
      <c r="S2989" s="2" t="str">
        <f t="shared" si="326"/>
        <v>theater</v>
      </c>
      <c r="T2989" s="2" t="str">
        <f t="shared" si="327"/>
        <v>spaces</v>
      </c>
      <c r="U2989" s="2">
        <f t="shared" si="328"/>
        <v>28.692696759258979</v>
      </c>
    </row>
    <row r="2990" spans="1:21" ht="60" x14ac:dyDescent="0.25">
      <c r="A2990" s="2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0">
        <f t="shared" si="322"/>
        <v>42541.362048611118</v>
      </c>
      <c r="K2990" s="4">
        <v>1463820081</v>
      </c>
      <c r="L2990" s="10">
        <f t="shared" si="323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4">
        <f t="shared" si="324"/>
        <v>100</v>
      </c>
      <c r="R2990" s="6">
        <f t="shared" si="325"/>
        <v>35.71</v>
      </c>
      <c r="S2990" s="2" t="str">
        <f t="shared" si="326"/>
        <v>theater</v>
      </c>
      <c r="T2990" s="2" t="str">
        <f t="shared" si="327"/>
        <v>spaces</v>
      </c>
      <c r="U2990" s="2">
        <f t="shared" si="328"/>
        <v>30</v>
      </c>
    </row>
    <row r="2991" spans="1:21" x14ac:dyDescent="0.25">
      <c r="A2991" s="2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0">
        <f t="shared" si="322"/>
        <v>42359.207638888889</v>
      </c>
      <c r="K2991" s="4">
        <v>1448756962</v>
      </c>
      <c r="L2991" s="10">
        <f t="shared" si="323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4">
        <f t="shared" si="324"/>
        <v>177</v>
      </c>
      <c r="R2991" s="6">
        <f t="shared" si="325"/>
        <v>97</v>
      </c>
      <c r="S2991" s="2" t="str">
        <f t="shared" si="326"/>
        <v>theater</v>
      </c>
      <c r="T2991" s="2" t="str">
        <f t="shared" si="327"/>
        <v>spaces</v>
      </c>
      <c r="U2991" s="2">
        <f t="shared" si="328"/>
        <v>22.187245370369055</v>
      </c>
    </row>
    <row r="2992" spans="1:21" ht="60" x14ac:dyDescent="0.25">
      <c r="A2992" s="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0">
        <f t="shared" si="322"/>
        <v>42376.57430555555</v>
      </c>
      <c r="K2992" s="4">
        <v>1449150420</v>
      </c>
      <c r="L2992" s="10">
        <f t="shared" si="323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4">
        <f t="shared" si="324"/>
        <v>100</v>
      </c>
      <c r="R2992" s="6">
        <f t="shared" si="325"/>
        <v>370.37</v>
      </c>
      <c r="S2992" s="2" t="str">
        <f t="shared" si="326"/>
        <v>theater</v>
      </c>
      <c r="T2992" s="2" t="str">
        <f t="shared" si="327"/>
        <v>spaces</v>
      </c>
      <c r="U2992" s="2">
        <f t="shared" si="328"/>
        <v>35</v>
      </c>
    </row>
    <row r="2993" spans="1:21" ht="60" x14ac:dyDescent="0.25">
      <c r="A2993" s="2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0">
        <f t="shared" si="322"/>
        <v>42762.837152777778</v>
      </c>
      <c r="K2993" s="4">
        <v>1483646730</v>
      </c>
      <c r="L2993" s="10">
        <f t="shared" si="323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4">
        <f t="shared" si="324"/>
        <v>104</v>
      </c>
      <c r="R2993" s="6">
        <f t="shared" si="325"/>
        <v>94.41</v>
      </c>
      <c r="S2993" s="2" t="str">
        <f t="shared" si="326"/>
        <v>theater</v>
      </c>
      <c r="T2993" s="2" t="str">
        <f t="shared" si="327"/>
        <v>spaces</v>
      </c>
      <c r="U2993" s="2">
        <f t="shared" si="328"/>
        <v>22</v>
      </c>
    </row>
    <row r="2994" spans="1:21" ht="45" x14ac:dyDescent="0.25">
      <c r="A2994" s="2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0">
        <f t="shared" si="322"/>
        <v>42652.767476851848</v>
      </c>
      <c r="K2994" s="4">
        <v>1473445510</v>
      </c>
      <c r="L2994" s="10">
        <f t="shared" si="323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4">
        <f t="shared" si="324"/>
        <v>105</v>
      </c>
      <c r="R2994" s="6">
        <f t="shared" si="325"/>
        <v>48.98</v>
      </c>
      <c r="S2994" s="2" t="str">
        <f t="shared" si="326"/>
        <v>theater</v>
      </c>
      <c r="T2994" s="2" t="str">
        <f t="shared" si="327"/>
        <v>spaces</v>
      </c>
      <c r="U2994" s="2">
        <f t="shared" si="328"/>
        <v>30</v>
      </c>
    </row>
    <row r="2995" spans="1:21" x14ac:dyDescent="0.25">
      <c r="A2995" s="2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0">
        <f t="shared" si="322"/>
        <v>42420.838738425926</v>
      </c>
      <c r="K2995" s="4">
        <v>1453406867</v>
      </c>
      <c r="L2995" s="10">
        <f t="shared" si="323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4">
        <f t="shared" si="324"/>
        <v>101</v>
      </c>
      <c r="R2995" s="6">
        <f t="shared" si="325"/>
        <v>45.59</v>
      </c>
      <c r="S2995" s="2" t="str">
        <f t="shared" si="326"/>
        <v>theater</v>
      </c>
      <c r="T2995" s="2" t="str">
        <f t="shared" si="327"/>
        <v>spaces</v>
      </c>
      <c r="U2995" s="2">
        <f t="shared" si="328"/>
        <v>30</v>
      </c>
    </row>
    <row r="2996" spans="1:21" ht="45" x14ac:dyDescent="0.25">
      <c r="A2996" s="2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0">
        <f t="shared" si="322"/>
        <v>41915.478842592594</v>
      </c>
      <c r="K2996" s="4">
        <v>1409743772</v>
      </c>
      <c r="L2996" s="10">
        <f t="shared" si="323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4">
        <f t="shared" si="324"/>
        <v>458</v>
      </c>
      <c r="R2996" s="6">
        <f t="shared" si="325"/>
        <v>23.28</v>
      </c>
      <c r="S2996" s="2" t="str">
        <f t="shared" si="326"/>
        <v>theater</v>
      </c>
      <c r="T2996" s="2" t="str">
        <f t="shared" si="327"/>
        <v>spaces</v>
      </c>
      <c r="U2996" s="2">
        <f t="shared" si="328"/>
        <v>30</v>
      </c>
    </row>
    <row r="2997" spans="1:21" ht="60" x14ac:dyDescent="0.25">
      <c r="A2997" s="2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0">
        <f t="shared" si="322"/>
        <v>42754.665173611109</v>
      </c>
      <c r="K2997" s="4">
        <v>1482249471</v>
      </c>
      <c r="L2997" s="10">
        <f t="shared" si="323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4">
        <f t="shared" si="324"/>
        <v>105</v>
      </c>
      <c r="R2997" s="6">
        <f t="shared" si="325"/>
        <v>63.23</v>
      </c>
      <c r="S2997" s="2" t="str">
        <f t="shared" si="326"/>
        <v>theater</v>
      </c>
      <c r="T2997" s="2" t="str">
        <f t="shared" si="327"/>
        <v>spaces</v>
      </c>
      <c r="U2997" s="2">
        <f t="shared" si="328"/>
        <v>30</v>
      </c>
    </row>
    <row r="2998" spans="1:21" ht="45" x14ac:dyDescent="0.25">
      <c r="A2998" s="2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0">
        <f t="shared" si="322"/>
        <v>42150.912500000006</v>
      </c>
      <c r="K2998" s="4">
        <v>1427493240</v>
      </c>
      <c r="L2998" s="10">
        <f t="shared" si="323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4">
        <f t="shared" si="324"/>
        <v>172</v>
      </c>
      <c r="R2998" s="6">
        <f t="shared" si="325"/>
        <v>153.52000000000001</v>
      </c>
      <c r="S2998" s="2" t="str">
        <f t="shared" si="326"/>
        <v>theater</v>
      </c>
      <c r="T2998" s="2" t="str">
        <f t="shared" si="327"/>
        <v>spaces</v>
      </c>
      <c r="U2998" s="2">
        <f t="shared" si="328"/>
        <v>60</v>
      </c>
    </row>
    <row r="2999" spans="1:21" ht="60" x14ac:dyDescent="0.25">
      <c r="A2999" s="2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0">
        <f t="shared" si="322"/>
        <v>42793.207638888889</v>
      </c>
      <c r="K2999" s="4">
        <v>1486661793</v>
      </c>
      <c r="L2999" s="10">
        <f t="shared" si="323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4">
        <f t="shared" si="324"/>
        <v>104</v>
      </c>
      <c r="R2999" s="6">
        <f t="shared" si="325"/>
        <v>90.2</v>
      </c>
      <c r="S2999" s="2" t="str">
        <f t="shared" si="326"/>
        <v>theater</v>
      </c>
      <c r="T2999" s="2" t="str">
        <f t="shared" si="327"/>
        <v>spaces</v>
      </c>
      <c r="U2999" s="2">
        <f t="shared" si="328"/>
        <v>17.473923611112696</v>
      </c>
    </row>
    <row r="3000" spans="1:21" ht="60" x14ac:dyDescent="0.25">
      <c r="A3000" s="2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0">
        <f t="shared" si="322"/>
        <v>41806.184027777781</v>
      </c>
      <c r="K3000" s="4">
        <v>1400474329</v>
      </c>
      <c r="L3000" s="10">
        <f t="shared" si="323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4">
        <f t="shared" si="324"/>
        <v>104</v>
      </c>
      <c r="R3000" s="6">
        <f t="shared" si="325"/>
        <v>118.97</v>
      </c>
      <c r="S3000" s="2" t="str">
        <f t="shared" si="326"/>
        <v>theater</v>
      </c>
      <c r="T3000" s="2" t="str">
        <f t="shared" si="327"/>
        <v>spaces</v>
      </c>
      <c r="U3000" s="2">
        <f t="shared" si="328"/>
        <v>27.990405092597939</v>
      </c>
    </row>
    <row r="3001" spans="1:21" ht="60" x14ac:dyDescent="0.25">
      <c r="A3001" s="2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0">
        <f t="shared" si="322"/>
        <v>42795.083333333328</v>
      </c>
      <c r="K3001" s="4">
        <v>1487094360</v>
      </c>
      <c r="L3001" s="10">
        <f t="shared" si="323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4">
        <f t="shared" si="324"/>
        <v>119</v>
      </c>
      <c r="R3001" s="6">
        <f t="shared" si="325"/>
        <v>80.25</v>
      </c>
      <c r="S3001" s="2" t="str">
        <f t="shared" si="326"/>
        <v>theater</v>
      </c>
      <c r="T3001" s="2" t="str">
        <f t="shared" si="327"/>
        <v>spaces</v>
      </c>
      <c r="U3001" s="2">
        <f t="shared" si="328"/>
        <v>14.343055555553292</v>
      </c>
    </row>
    <row r="3002" spans="1:21" ht="60" x14ac:dyDescent="0.25">
      <c r="A3002" s="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0">
        <f t="shared" si="322"/>
        <v>42766.75</v>
      </c>
      <c r="K3002" s="4">
        <v>1484682670</v>
      </c>
      <c r="L3002" s="10">
        <f t="shared" si="323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4">
        <f t="shared" si="324"/>
        <v>100</v>
      </c>
      <c r="R3002" s="6">
        <f t="shared" si="325"/>
        <v>62.5</v>
      </c>
      <c r="S3002" s="2" t="str">
        <f t="shared" si="326"/>
        <v>theater</v>
      </c>
      <c r="T3002" s="2" t="str">
        <f t="shared" si="327"/>
        <v>spaces</v>
      </c>
      <c r="U3002" s="2">
        <f t="shared" si="328"/>
        <v>13.922800925924093</v>
      </c>
    </row>
    <row r="3003" spans="1:21" ht="45" x14ac:dyDescent="0.25">
      <c r="A3003" s="2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0">
        <f t="shared" si="322"/>
        <v>42564.895625000005</v>
      </c>
      <c r="K3003" s="4">
        <v>1465853382</v>
      </c>
      <c r="L3003" s="10">
        <f t="shared" si="323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4">
        <f t="shared" si="324"/>
        <v>319</v>
      </c>
      <c r="R3003" s="6">
        <f t="shared" si="325"/>
        <v>131.38</v>
      </c>
      <c r="S3003" s="2" t="str">
        <f t="shared" si="326"/>
        <v>theater</v>
      </c>
      <c r="T3003" s="2" t="str">
        <f t="shared" si="327"/>
        <v>spaces</v>
      </c>
      <c r="U3003" s="2">
        <f t="shared" si="328"/>
        <v>30</v>
      </c>
    </row>
    <row r="3004" spans="1:21" ht="30" x14ac:dyDescent="0.25">
      <c r="A3004" s="2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0">
        <f t="shared" si="322"/>
        <v>41269.83625</v>
      </c>
      <c r="K3004" s="4">
        <v>1353960252</v>
      </c>
      <c r="L3004" s="10">
        <f t="shared" si="323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4">
        <f t="shared" si="324"/>
        <v>109</v>
      </c>
      <c r="R3004" s="6">
        <f t="shared" si="325"/>
        <v>73.03</v>
      </c>
      <c r="S3004" s="2" t="str">
        <f t="shared" si="326"/>
        <v>theater</v>
      </c>
      <c r="T3004" s="2" t="str">
        <f t="shared" si="327"/>
        <v>spaces</v>
      </c>
      <c r="U3004" s="2">
        <f t="shared" si="328"/>
        <v>30</v>
      </c>
    </row>
    <row r="3005" spans="1:21" ht="60" x14ac:dyDescent="0.25">
      <c r="A3005" s="2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0">
        <f t="shared" si="322"/>
        <v>42430.249305555553</v>
      </c>
      <c r="K3005" s="4">
        <v>1454098976</v>
      </c>
      <c r="L3005" s="10">
        <f t="shared" si="323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4">
        <f t="shared" si="324"/>
        <v>102</v>
      </c>
      <c r="R3005" s="6">
        <f t="shared" si="325"/>
        <v>178.53</v>
      </c>
      <c r="S3005" s="2" t="str">
        <f t="shared" si="326"/>
        <v>theater</v>
      </c>
      <c r="T3005" s="2" t="str">
        <f t="shared" si="327"/>
        <v>spaces</v>
      </c>
      <c r="U3005" s="2">
        <f t="shared" si="328"/>
        <v>31.400046296294022</v>
      </c>
    </row>
    <row r="3006" spans="1:21" ht="60" x14ac:dyDescent="0.25">
      <c r="A3006" s="2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0">
        <f t="shared" si="322"/>
        <v>41958.922731481478</v>
      </c>
      <c r="K3006" s="4">
        <v>1413493724</v>
      </c>
      <c r="L3006" s="10">
        <f t="shared" si="323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4">
        <f t="shared" si="324"/>
        <v>113</v>
      </c>
      <c r="R3006" s="6">
        <f t="shared" si="325"/>
        <v>162.91</v>
      </c>
      <c r="S3006" s="2" t="str">
        <f t="shared" si="326"/>
        <v>theater</v>
      </c>
      <c r="T3006" s="2" t="str">
        <f t="shared" si="327"/>
        <v>spaces</v>
      </c>
      <c r="U3006" s="2">
        <f t="shared" si="328"/>
        <v>30.041666666664241</v>
      </c>
    </row>
    <row r="3007" spans="1:21" ht="60" x14ac:dyDescent="0.25">
      <c r="A3007" s="2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0">
        <f t="shared" si="322"/>
        <v>41918.674826388888</v>
      </c>
      <c r="K3007" s="4">
        <v>1410019905</v>
      </c>
      <c r="L3007" s="10">
        <f t="shared" si="323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4">
        <f t="shared" si="324"/>
        <v>121</v>
      </c>
      <c r="R3007" s="6">
        <f t="shared" si="325"/>
        <v>108.24</v>
      </c>
      <c r="S3007" s="2" t="str">
        <f t="shared" si="326"/>
        <v>theater</v>
      </c>
      <c r="T3007" s="2" t="str">
        <f t="shared" si="327"/>
        <v>spaces</v>
      </c>
      <c r="U3007" s="2">
        <f t="shared" si="328"/>
        <v>30</v>
      </c>
    </row>
    <row r="3008" spans="1:21" ht="45" x14ac:dyDescent="0.25">
      <c r="A3008" s="2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0">
        <f t="shared" si="322"/>
        <v>41987.756840277783</v>
      </c>
      <c r="K3008" s="4">
        <v>1415988591</v>
      </c>
      <c r="L3008" s="10">
        <f t="shared" si="323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4">
        <f t="shared" si="324"/>
        <v>108</v>
      </c>
      <c r="R3008" s="6">
        <f t="shared" si="325"/>
        <v>88.87</v>
      </c>
      <c r="S3008" s="2" t="str">
        <f t="shared" si="326"/>
        <v>theater</v>
      </c>
      <c r="T3008" s="2" t="str">
        <f t="shared" si="327"/>
        <v>spaces</v>
      </c>
      <c r="U3008" s="2">
        <f t="shared" si="328"/>
        <v>30</v>
      </c>
    </row>
    <row r="3009" spans="1:21" ht="30" x14ac:dyDescent="0.25">
      <c r="A3009" s="2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0">
        <f t="shared" si="322"/>
        <v>42119.216238425928</v>
      </c>
      <c r="K3009" s="4">
        <v>1428124283</v>
      </c>
      <c r="L3009" s="10">
        <f t="shared" si="323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4">
        <f t="shared" si="324"/>
        <v>180</v>
      </c>
      <c r="R3009" s="6">
        <f t="shared" si="325"/>
        <v>54</v>
      </c>
      <c r="S3009" s="2" t="str">
        <f t="shared" si="326"/>
        <v>theater</v>
      </c>
      <c r="T3009" s="2" t="str">
        <f t="shared" si="327"/>
        <v>spaces</v>
      </c>
      <c r="U3009" s="2">
        <f t="shared" si="328"/>
        <v>21</v>
      </c>
    </row>
    <row r="3010" spans="1:21" ht="45" x14ac:dyDescent="0.25">
      <c r="A3010" s="2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0">
        <f t="shared" si="322"/>
        <v>42390.212025462963</v>
      </c>
      <c r="K3010" s="4">
        <v>1450760719</v>
      </c>
      <c r="L3010" s="10">
        <f t="shared" si="323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4">
        <f t="shared" si="324"/>
        <v>102</v>
      </c>
      <c r="R3010" s="6">
        <f t="shared" si="325"/>
        <v>116.73</v>
      </c>
      <c r="S3010" s="2" t="str">
        <f t="shared" si="326"/>
        <v>theater</v>
      </c>
      <c r="T3010" s="2" t="str">
        <f t="shared" si="327"/>
        <v>spaces</v>
      </c>
      <c r="U3010" s="2">
        <f t="shared" si="328"/>
        <v>30</v>
      </c>
    </row>
    <row r="3011" spans="1:21" ht="60" x14ac:dyDescent="0.25">
      <c r="A3011" s="2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0">
        <f t="shared" ref="J3011:J3074" si="329">(((I3011/60)/60)/24)+DATE(1970,1,1)</f>
        <v>41969.611574074079</v>
      </c>
      <c r="K3011" s="4">
        <v>1414417240</v>
      </c>
      <c r="L3011" s="10">
        <f t="shared" ref="L3011:L3074" si="330">(((K3011/60)/60)/24)+DATE(1970,1,1)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4">
        <f t="shared" ref="Q3011:Q3074" si="331">ROUNDUP((E3011/D3011)*100,0)</f>
        <v>120</v>
      </c>
      <c r="R3011" s="6">
        <f t="shared" ref="R3011:R3074" si="332">IF(E3011&lt;&gt;0,ROUND(E3011/N3011,2),0)</f>
        <v>233.9</v>
      </c>
      <c r="S3011" s="2" t="str">
        <f t="shared" ref="S3011:S3074" si="333">LEFT(P3011,SEARCH("/",P3011,1)-1)</f>
        <v>theater</v>
      </c>
      <c r="T3011" s="2" t="str">
        <f t="shared" ref="T3011:T3074" si="334">RIGHT(P3011,LEN(P3011)-SEARCH("/",P3011,1))</f>
        <v>spaces</v>
      </c>
      <c r="U3011" s="2">
        <f t="shared" ref="U3011:U3074" si="335">J3011-L3011</f>
        <v>30.041666666671517</v>
      </c>
    </row>
    <row r="3012" spans="1:21" ht="60" x14ac:dyDescent="0.25">
      <c r="A3012" s="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0">
        <f t="shared" si="329"/>
        <v>42056.832395833335</v>
      </c>
      <c r="K3012" s="4">
        <v>1419364719</v>
      </c>
      <c r="L3012" s="10">
        <f t="shared" si="330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4">
        <f t="shared" si="331"/>
        <v>158</v>
      </c>
      <c r="R3012" s="6">
        <f t="shared" si="332"/>
        <v>158</v>
      </c>
      <c r="S3012" s="2" t="str">
        <f t="shared" si="333"/>
        <v>theater</v>
      </c>
      <c r="T3012" s="2" t="str">
        <f t="shared" si="334"/>
        <v>spaces</v>
      </c>
      <c r="U3012" s="2">
        <f t="shared" si="335"/>
        <v>60</v>
      </c>
    </row>
    <row r="3013" spans="1:21" ht="45" x14ac:dyDescent="0.25">
      <c r="A3013" s="2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0">
        <f t="shared" si="329"/>
        <v>42361.957638888889</v>
      </c>
      <c r="K3013" s="4">
        <v>1448536516</v>
      </c>
      <c r="L3013" s="10">
        <f t="shared" si="330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4">
        <f t="shared" si="331"/>
        <v>124</v>
      </c>
      <c r="R3013" s="6">
        <f t="shared" si="332"/>
        <v>14.84</v>
      </c>
      <c r="S3013" s="2" t="str">
        <f t="shared" si="333"/>
        <v>theater</v>
      </c>
      <c r="T3013" s="2" t="str">
        <f t="shared" si="334"/>
        <v>spaces</v>
      </c>
      <c r="U3013" s="2">
        <f t="shared" si="335"/>
        <v>27.488703703704232</v>
      </c>
    </row>
    <row r="3014" spans="1:21" ht="45" x14ac:dyDescent="0.25">
      <c r="A3014" s="2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0">
        <f t="shared" si="329"/>
        <v>42045.702893518523</v>
      </c>
      <c r="K3014" s="4">
        <v>1421772730</v>
      </c>
      <c r="L3014" s="10">
        <f t="shared" si="330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4">
        <f t="shared" si="331"/>
        <v>118</v>
      </c>
      <c r="R3014" s="6">
        <f t="shared" si="332"/>
        <v>85.18</v>
      </c>
      <c r="S3014" s="2" t="str">
        <f t="shared" si="333"/>
        <v>theater</v>
      </c>
      <c r="T3014" s="2" t="str">
        <f t="shared" si="334"/>
        <v>spaces</v>
      </c>
      <c r="U3014" s="2">
        <f t="shared" si="335"/>
        <v>21</v>
      </c>
    </row>
    <row r="3015" spans="1:21" ht="45" x14ac:dyDescent="0.25">
      <c r="A3015" s="2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0">
        <f t="shared" si="329"/>
        <v>42176.836215277777</v>
      </c>
      <c r="K3015" s="4">
        <v>1432325049</v>
      </c>
      <c r="L3015" s="10">
        <f t="shared" si="330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4">
        <f t="shared" si="331"/>
        <v>157</v>
      </c>
      <c r="R3015" s="6">
        <f t="shared" si="332"/>
        <v>146.69</v>
      </c>
      <c r="S3015" s="2" t="str">
        <f t="shared" si="333"/>
        <v>theater</v>
      </c>
      <c r="T3015" s="2" t="str">
        <f t="shared" si="334"/>
        <v>spaces</v>
      </c>
      <c r="U3015" s="2">
        <f t="shared" si="335"/>
        <v>30</v>
      </c>
    </row>
    <row r="3016" spans="1:21" ht="60" x14ac:dyDescent="0.25">
      <c r="A3016" s="2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0">
        <f t="shared" si="329"/>
        <v>41948.208333333336</v>
      </c>
      <c r="K3016" s="4">
        <v>1412737080</v>
      </c>
      <c r="L3016" s="10">
        <f t="shared" si="330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4">
        <f t="shared" si="331"/>
        <v>114</v>
      </c>
      <c r="R3016" s="6">
        <f t="shared" si="332"/>
        <v>50.76</v>
      </c>
      <c r="S3016" s="2" t="str">
        <f t="shared" si="333"/>
        <v>theater</v>
      </c>
      <c r="T3016" s="2" t="str">
        <f t="shared" si="334"/>
        <v>spaces</v>
      </c>
      <c r="U3016" s="2">
        <f t="shared" si="335"/>
        <v>28.084722222221899</v>
      </c>
    </row>
    <row r="3017" spans="1:21" ht="45" x14ac:dyDescent="0.25">
      <c r="A3017" s="2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0">
        <f t="shared" si="329"/>
        <v>41801.166666666664</v>
      </c>
      <c r="K3017" s="4">
        <v>1401125238</v>
      </c>
      <c r="L3017" s="10">
        <f t="shared" si="330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4">
        <f t="shared" si="331"/>
        <v>104</v>
      </c>
      <c r="R3017" s="6">
        <f t="shared" si="332"/>
        <v>87.7</v>
      </c>
      <c r="S3017" s="2" t="str">
        <f t="shared" si="333"/>
        <v>theater</v>
      </c>
      <c r="T3017" s="2" t="str">
        <f t="shared" si="334"/>
        <v>spaces</v>
      </c>
      <c r="U3017" s="2">
        <f t="shared" si="335"/>
        <v>15.43937499999447</v>
      </c>
    </row>
    <row r="3018" spans="1:21" ht="60" x14ac:dyDescent="0.25">
      <c r="A3018" s="2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0">
        <f t="shared" si="329"/>
        <v>41838.548055555555</v>
      </c>
      <c r="K3018" s="4">
        <v>1400504952</v>
      </c>
      <c r="L3018" s="10">
        <f t="shared" si="330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4">
        <f t="shared" si="331"/>
        <v>103</v>
      </c>
      <c r="R3018" s="6">
        <f t="shared" si="332"/>
        <v>242.28</v>
      </c>
      <c r="S3018" s="2" t="str">
        <f t="shared" si="333"/>
        <v>theater</v>
      </c>
      <c r="T3018" s="2" t="str">
        <f t="shared" si="334"/>
        <v>spaces</v>
      </c>
      <c r="U3018" s="2">
        <f t="shared" si="335"/>
        <v>60</v>
      </c>
    </row>
    <row r="3019" spans="1:21" ht="60" x14ac:dyDescent="0.25">
      <c r="A3019" s="2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0">
        <f t="shared" si="329"/>
        <v>41871.850034722222</v>
      </c>
      <c r="K3019" s="4">
        <v>1405974243</v>
      </c>
      <c r="L3019" s="10">
        <f t="shared" si="330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4">
        <f t="shared" si="331"/>
        <v>106</v>
      </c>
      <c r="R3019" s="6">
        <f t="shared" si="332"/>
        <v>146.44999999999999</v>
      </c>
      <c r="S3019" s="2" t="str">
        <f t="shared" si="333"/>
        <v>theater</v>
      </c>
      <c r="T3019" s="2" t="str">
        <f t="shared" si="334"/>
        <v>spaces</v>
      </c>
      <c r="U3019" s="2">
        <f t="shared" si="335"/>
        <v>30</v>
      </c>
    </row>
    <row r="3020" spans="1:21" ht="60" x14ac:dyDescent="0.25">
      <c r="A3020" s="2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0">
        <f t="shared" si="329"/>
        <v>42205.916666666672</v>
      </c>
      <c r="K3020" s="4">
        <v>1433747376</v>
      </c>
      <c r="L3020" s="10">
        <f t="shared" si="330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4">
        <f t="shared" si="331"/>
        <v>101</v>
      </c>
      <c r="R3020" s="6">
        <f t="shared" si="332"/>
        <v>103.17</v>
      </c>
      <c r="S3020" s="2" t="str">
        <f t="shared" si="333"/>
        <v>theater</v>
      </c>
      <c r="T3020" s="2" t="str">
        <f t="shared" si="334"/>
        <v>spaces</v>
      </c>
      <c r="U3020" s="2">
        <f t="shared" si="335"/>
        <v>42.618333333331975</v>
      </c>
    </row>
    <row r="3021" spans="1:21" ht="60" x14ac:dyDescent="0.25">
      <c r="A3021" s="2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0">
        <f t="shared" si="329"/>
        <v>41786.125</v>
      </c>
      <c r="K3021" s="4">
        <v>1398801620</v>
      </c>
      <c r="L3021" s="10">
        <f t="shared" si="330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4">
        <f t="shared" si="331"/>
        <v>122</v>
      </c>
      <c r="R3021" s="6">
        <f t="shared" si="332"/>
        <v>80.459999999999994</v>
      </c>
      <c r="S3021" s="2" t="str">
        <f t="shared" si="333"/>
        <v>theater</v>
      </c>
      <c r="T3021" s="2" t="str">
        <f t="shared" si="334"/>
        <v>spaces</v>
      </c>
      <c r="U3021" s="2">
        <f t="shared" si="335"/>
        <v>27.291435185186856</v>
      </c>
    </row>
    <row r="3022" spans="1:21" ht="60" x14ac:dyDescent="0.25">
      <c r="A3022" s="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0">
        <f t="shared" si="329"/>
        <v>42230.846446759257</v>
      </c>
      <c r="K3022" s="4">
        <v>1434399533</v>
      </c>
      <c r="L3022" s="10">
        <f t="shared" si="330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4">
        <f t="shared" si="331"/>
        <v>101</v>
      </c>
      <c r="R3022" s="6">
        <f t="shared" si="332"/>
        <v>234.67</v>
      </c>
      <c r="S3022" s="2" t="str">
        <f t="shared" si="333"/>
        <v>theater</v>
      </c>
      <c r="T3022" s="2" t="str">
        <f t="shared" si="334"/>
        <v>spaces</v>
      </c>
      <c r="U3022" s="2">
        <f t="shared" si="335"/>
        <v>60</v>
      </c>
    </row>
    <row r="3023" spans="1:21" ht="45" x14ac:dyDescent="0.25">
      <c r="A3023" s="2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0">
        <f t="shared" si="329"/>
        <v>42696.249305555553</v>
      </c>
      <c r="K3023" s="4">
        <v>1476715869</v>
      </c>
      <c r="L3023" s="10">
        <f t="shared" si="330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4">
        <f t="shared" si="331"/>
        <v>117</v>
      </c>
      <c r="R3023" s="6">
        <f t="shared" si="332"/>
        <v>50.69</v>
      </c>
      <c r="S3023" s="2" t="str">
        <f t="shared" si="333"/>
        <v>theater</v>
      </c>
      <c r="T3023" s="2" t="str">
        <f t="shared" si="334"/>
        <v>spaces</v>
      </c>
      <c r="U3023" s="2">
        <f t="shared" si="335"/>
        <v>35.630451388889924</v>
      </c>
    </row>
    <row r="3024" spans="1:21" ht="60" x14ac:dyDescent="0.25">
      <c r="A3024" s="2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0">
        <f t="shared" si="329"/>
        <v>42609.95380787037</v>
      </c>
      <c r="K3024" s="4">
        <v>1468450409</v>
      </c>
      <c r="L3024" s="10">
        <f t="shared" si="330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4">
        <f t="shared" si="331"/>
        <v>101</v>
      </c>
      <c r="R3024" s="6">
        <f t="shared" si="332"/>
        <v>162.71</v>
      </c>
      <c r="S3024" s="2" t="str">
        <f t="shared" si="333"/>
        <v>theater</v>
      </c>
      <c r="T3024" s="2" t="str">
        <f t="shared" si="334"/>
        <v>spaces</v>
      </c>
      <c r="U3024" s="2">
        <f t="shared" si="335"/>
        <v>45</v>
      </c>
    </row>
    <row r="3025" spans="1:21" ht="60" x14ac:dyDescent="0.25">
      <c r="A3025" s="2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0">
        <f t="shared" si="329"/>
        <v>42166.675763888896</v>
      </c>
      <c r="K3025" s="4">
        <v>1430151186</v>
      </c>
      <c r="L3025" s="10">
        <f t="shared" si="330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4">
        <f t="shared" si="331"/>
        <v>103</v>
      </c>
      <c r="R3025" s="6">
        <f t="shared" si="332"/>
        <v>120.17</v>
      </c>
      <c r="S3025" s="2" t="str">
        <f t="shared" si="333"/>
        <v>theater</v>
      </c>
      <c r="T3025" s="2" t="str">
        <f t="shared" si="334"/>
        <v>spaces</v>
      </c>
      <c r="U3025" s="2">
        <f t="shared" si="335"/>
        <v>45</v>
      </c>
    </row>
    <row r="3026" spans="1:21" ht="60" x14ac:dyDescent="0.25">
      <c r="A3026" s="2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0">
        <f t="shared" si="329"/>
        <v>41188.993923611109</v>
      </c>
      <c r="K3026" s="4">
        <v>1346975475</v>
      </c>
      <c r="L3026" s="10">
        <f t="shared" si="330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4">
        <f t="shared" si="331"/>
        <v>247</v>
      </c>
      <c r="R3026" s="6">
        <f t="shared" si="332"/>
        <v>67.7</v>
      </c>
      <c r="S3026" s="2" t="str">
        <f t="shared" si="333"/>
        <v>theater</v>
      </c>
      <c r="T3026" s="2" t="str">
        <f t="shared" si="334"/>
        <v>spaces</v>
      </c>
      <c r="U3026" s="2">
        <f t="shared" si="335"/>
        <v>30</v>
      </c>
    </row>
    <row r="3027" spans="1:21" ht="45" x14ac:dyDescent="0.25">
      <c r="A3027" s="2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0">
        <f t="shared" si="329"/>
        <v>41789.666666666664</v>
      </c>
      <c r="K3027" s="4">
        <v>1399032813</v>
      </c>
      <c r="L3027" s="10">
        <f t="shared" si="330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4">
        <f t="shared" si="331"/>
        <v>303</v>
      </c>
      <c r="R3027" s="6">
        <f t="shared" si="332"/>
        <v>52.1</v>
      </c>
      <c r="S3027" s="2" t="str">
        <f t="shared" si="333"/>
        <v>theater</v>
      </c>
      <c r="T3027" s="2" t="str">
        <f t="shared" si="334"/>
        <v>spaces</v>
      </c>
      <c r="U3027" s="2">
        <f t="shared" si="335"/>
        <v>28.157256944439723</v>
      </c>
    </row>
    <row r="3028" spans="1:21" ht="60" x14ac:dyDescent="0.25">
      <c r="A3028" s="2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0">
        <f t="shared" si="329"/>
        <v>42797.459398148145</v>
      </c>
      <c r="K3028" s="4">
        <v>1487329292</v>
      </c>
      <c r="L3028" s="10">
        <f t="shared" si="330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4">
        <f t="shared" si="331"/>
        <v>144</v>
      </c>
      <c r="R3028" s="6">
        <f t="shared" si="332"/>
        <v>51.6</v>
      </c>
      <c r="S3028" s="2" t="str">
        <f t="shared" si="333"/>
        <v>theater</v>
      </c>
      <c r="T3028" s="2" t="str">
        <f t="shared" si="334"/>
        <v>spaces</v>
      </c>
      <c r="U3028" s="2">
        <f t="shared" si="335"/>
        <v>14</v>
      </c>
    </row>
    <row r="3029" spans="1:21" ht="45" x14ac:dyDescent="0.25">
      <c r="A3029" s="2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0">
        <f t="shared" si="329"/>
        <v>42083.662627314814</v>
      </c>
      <c r="K3029" s="4">
        <v>1424278451</v>
      </c>
      <c r="L3029" s="10">
        <f t="shared" si="330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4">
        <f t="shared" si="331"/>
        <v>132</v>
      </c>
      <c r="R3029" s="6">
        <f t="shared" si="332"/>
        <v>164.3</v>
      </c>
      <c r="S3029" s="2" t="str">
        <f t="shared" si="333"/>
        <v>theater</v>
      </c>
      <c r="T3029" s="2" t="str">
        <f t="shared" si="334"/>
        <v>spaces</v>
      </c>
      <c r="U3029" s="2">
        <f t="shared" si="335"/>
        <v>29.958333333328483</v>
      </c>
    </row>
    <row r="3030" spans="1:21" ht="30" x14ac:dyDescent="0.25">
      <c r="A3030" s="2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0">
        <f t="shared" si="329"/>
        <v>42597.264178240745</v>
      </c>
      <c r="K3030" s="4">
        <v>1468650025</v>
      </c>
      <c r="L3030" s="10">
        <f t="shared" si="330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4">
        <f t="shared" si="331"/>
        <v>169</v>
      </c>
      <c r="R3030" s="6">
        <f t="shared" si="332"/>
        <v>84.86</v>
      </c>
      <c r="S3030" s="2" t="str">
        <f t="shared" si="333"/>
        <v>theater</v>
      </c>
      <c r="T3030" s="2" t="str">
        <f t="shared" si="334"/>
        <v>spaces</v>
      </c>
      <c r="U3030" s="2">
        <f t="shared" si="335"/>
        <v>30</v>
      </c>
    </row>
    <row r="3031" spans="1:21" ht="60" x14ac:dyDescent="0.25">
      <c r="A3031" s="2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0">
        <f t="shared" si="329"/>
        <v>41961.190972222219</v>
      </c>
      <c r="K3031" s="4">
        <v>1413824447</v>
      </c>
      <c r="L3031" s="10">
        <f t="shared" si="330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4">
        <f t="shared" si="331"/>
        <v>110</v>
      </c>
      <c r="R3031" s="6">
        <f t="shared" si="332"/>
        <v>94.55</v>
      </c>
      <c r="S3031" s="2" t="str">
        <f t="shared" si="333"/>
        <v>theater</v>
      </c>
      <c r="T3031" s="2" t="str">
        <f t="shared" si="334"/>
        <v>spaces</v>
      </c>
      <c r="U3031" s="2">
        <f t="shared" si="335"/>
        <v>28.482094907405553</v>
      </c>
    </row>
    <row r="3032" spans="1:21" ht="60" x14ac:dyDescent="0.25">
      <c r="A3032" s="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0">
        <f t="shared" si="329"/>
        <v>42263.747349537036</v>
      </c>
      <c r="K3032" s="4">
        <v>1439834171</v>
      </c>
      <c r="L3032" s="10">
        <f t="shared" si="330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4">
        <f t="shared" si="331"/>
        <v>107</v>
      </c>
      <c r="R3032" s="6">
        <f t="shared" si="332"/>
        <v>45.54</v>
      </c>
      <c r="S3032" s="2" t="str">
        <f t="shared" si="333"/>
        <v>theater</v>
      </c>
      <c r="T3032" s="2" t="str">
        <f t="shared" si="334"/>
        <v>spaces</v>
      </c>
      <c r="U3032" s="2">
        <f t="shared" si="335"/>
        <v>30</v>
      </c>
    </row>
    <row r="3033" spans="1:21" ht="75" x14ac:dyDescent="0.25">
      <c r="A3033" s="2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0">
        <f t="shared" si="329"/>
        <v>42657.882488425923</v>
      </c>
      <c r="K3033" s="4">
        <v>1471295447</v>
      </c>
      <c r="L3033" s="10">
        <f t="shared" si="330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4">
        <f t="shared" si="331"/>
        <v>100</v>
      </c>
      <c r="R3033" s="6">
        <f t="shared" si="332"/>
        <v>51.72</v>
      </c>
      <c r="S3033" s="2" t="str">
        <f t="shared" si="333"/>
        <v>theater</v>
      </c>
      <c r="T3033" s="2" t="str">
        <f t="shared" si="334"/>
        <v>spaces</v>
      </c>
      <c r="U3033" s="2">
        <f t="shared" si="335"/>
        <v>60</v>
      </c>
    </row>
    <row r="3034" spans="1:21" ht="60" x14ac:dyDescent="0.25">
      <c r="A3034" s="2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0">
        <f t="shared" si="329"/>
        <v>42258.044664351852</v>
      </c>
      <c r="K3034" s="4">
        <v>1439341459</v>
      </c>
      <c r="L3034" s="10">
        <f t="shared" si="330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4">
        <f t="shared" si="331"/>
        <v>128</v>
      </c>
      <c r="R3034" s="6">
        <f t="shared" si="332"/>
        <v>50.88</v>
      </c>
      <c r="S3034" s="2" t="str">
        <f t="shared" si="333"/>
        <v>theater</v>
      </c>
      <c r="T3034" s="2" t="str">
        <f t="shared" si="334"/>
        <v>spaces</v>
      </c>
      <c r="U3034" s="2">
        <f t="shared" si="335"/>
        <v>30</v>
      </c>
    </row>
    <row r="3035" spans="1:21" ht="45" x14ac:dyDescent="0.25">
      <c r="A3035" s="2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0">
        <f t="shared" si="329"/>
        <v>42600.110243055555</v>
      </c>
      <c r="K3035" s="4">
        <v>1468895925</v>
      </c>
      <c r="L3035" s="10">
        <f t="shared" si="330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4">
        <f t="shared" si="331"/>
        <v>147</v>
      </c>
      <c r="R3035" s="6">
        <f t="shared" si="332"/>
        <v>191.13</v>
      </c>
      <c r="S3035" s="2" t="str">
        <f t="shared" si="333"/>
        <v>theater</v>
      </c>
      <c r="T3035" s="2" t="str">
        <f t="shared" si="334"/>
        <v>spaces</v>
      </c>
      <c r="U3035" s="2">
        <f t="shared" si="335"/>
        <v>30</v>
      </c>
    </row>
    <row r="3036" spans="1:21" ht="75" x14ac:dyDescent="0.25">
      <c r="A3036" s="2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0">
        <f t="shared" si="329"/>
        <v>42675.165972222225</v>
      </c>
      <c r="K3036" s="4">
        <v>1475326255</v>
      </c>
      <c r="L3036" s="10">
        <f t="shared" si="330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4">
        <f t="shared" si="331"/>
        <v>113</v>
      </c>
      <c r="R3036" s="6">
        <f t="shared" si="332"/>
        <v>89.31</v>
      </c>
      <c r="S3036" s="2" t="str">
        <f t="shared" si="333"/>
        <v>theater</v>
      </c>
      <c r="T3036" s="2" t="str">
        <f t="shared" si="334"/>
        <v>spaces</v>
      </c>
      <c r="U3036" s="2">
        <f t="shared" si="335"/>
        <v>30.630613425928459</v>
      </c>
    </row>
    <row r="3037" spans="1:21" ht="45" x14ac:dyDescent="0.25">
      <c r="A3037" s="2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0">
        <f t="shared" si="329"/>
        <v>41398.560289351852</v>
      </c>
      <c r="K3037" s="4">
        <v>1365082009</v>
      </c>
      <c r="L3037" s="10">
        <f t="shared" si="330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4">
        <f t="shared" si="331"/>
        <v>109</v>
      </c>
      <c r="R3037" s="6">
        <f t="shared" si="332"/>
        <v>88.59</v>
      </c>
      <c r="S3037" s="2" t="str">
        <f t="shared" si="333"/>
        <v>theater</v>
      </c>
      <c r="T3037" s="2" t="str">
        <f t="shared" si="334"/>
        <v>spaces</v>
      </c>
      <c r="U3037" s="2">
        <f t="shared" si="335"/>
        <v>30</v>
      </c>
    </row>
    <row r="3038" spans="1:21" ht="60" x14ac:dyDescent="0.25">
      <c r="A3038" s="2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0">
        <f t="shared" si="329"/>
        <v>41502.499305555553</v>
      </c>
      <c r="K3038" s="4">
        <v>1373568644</v>
      </c>
      <c r="L3038" s="10">
        <f t="shared" si="330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4">
        <f t="shared" si="331"/>
        <v>127</v>
      </c>
      <c r="R3038" s="6">
        <f t="shared" si="332"/>
        <v>96.3</v>
      </c>
      <c r="S3038" s="2" t="str">
        <f t="shared" si="333"/>
        <v>theater</v>
      </c>
      <c r="T3038" s="2" t="str">
        <f t="shared" si="334"/>
        <v>spaces</v>
      </c>
      <c r="U3038" s="2">
        <f t="shared" si="335"/>
        <v>35.714074074072414</v>
      </c>
    </row>
    <row r="3039" spans="1:21" ht="60" x14ac:dyDescent="0.25">
      <c r="A3039" s="2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0">
        <f t="shared" si="329"/>
        <v>40453.207638888889</v>
      </c>
      <c r="K3039" s="4">
        <v>1279574773</v>
      </c>
      <c r="L3039" s="10">
        <f t="shared" si="330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4">
        <f t="shared" si="331"/>
        <v>214</v>
      </c>
      <c r="R3039" s="6">
        <f t="shared" si="332"/>
        <v>33.31</v>
      </c>
      <c r="S3039" s="2" t="str">
        <f t="shared" si="333"/>
        <v>theater</v>
      </c>
      <c r="T3039" s="2" t="str">
        <f t="shared" si="334"/>
        <v>spaces</v>
      </c>
      <c r="U3039" s="2">
        <f t="shared" si="335"/>
        <v>74.314432870371093</v>
      </c>
    </row>
    <row r="3040" spans="1:21" ht="45" x14ac:dyDescent="0.25">
      <c r="A3040" s="2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0">
        <f t="shared" si="329"/>
        <v>42433.252280092594</v>
      </c>
      <c r="K3040" s="4">
        <v>1451887397</v>
      </c>
      <c r="L3040" s="10">
        <f t="shared" si="330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4">
        <f t="shared" si="331"/>
        <v>101</v>
      </c>
      <c r="R3040" s="6">
        <f t="shared" si="332"/>
        <v>37.22</v>
      </c>
      <c r="S3040" s="2" t="str">
        <f t="shared" si="333"/>
        <v>theater</v>
      </c>
      <c r="T3040" s="2" t="str">
        <f t="shared" si="334"/>
        <v>spaces</v>
      </c>
      <c r="U3040" s="2">
        <f t="shared" si="335"/>
        <v>60</v>
      </c>
    </row>
    <row r="3041" spans="1:21" ht="45" x14ac:dyDescent="0.25">
      <c r="A3041" s="2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0">
        <f t="shared" si="329"/>
        <v>41637.332638888889</v>
      </c>
      <c r="K3041" s="4">
        <v>1386011038</v>
      </c>
      <c r="L3041" s="10">
        <f t="shared" si="330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4">
        <f t="shared" si="331"/>
        <v>109</v>
      </c>
      <c r="R3041" s="6">
        <f t="shared" si="332"/>
        <v>92.13</v>
      </c>
      <c r="S3041" s="2" t="str">
        <f t="shared" si="333"/>
        <v>theater</v>
      </c>
      <c r="T3041" s="2" t="str">
        <f t="shared" si="334"/>
        <v>spaces</v>
      </c>
      <c r="U3041" s="2">
        <f t="shared" si="335"/>
        <v>26.538217592591536</v>
      </c>
    </row>
    <row r="3042" spans="1:21" ht="45" x14ac:dyDescent="0.25">
      <c r="A3042" s="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0">
        <f t="shared" si="329"/>
        <v>42181.958333333328</v>
      </c>
      <c r="K3042" s="4">
        <v>1434999621</v>
      </c>
      <c r="L3042" s="10">
        <f t="shared" si="330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4">
        <f t="shared" si="331"/>
        <v>108</v>
      </c>
      <c r="R3042" s="6">
        <f t="shared" si="332"/>
        <v>76.790000000000006</v>
      </c>
      <c r="S3042" s="2" t="str">
        <f t="shared" si="333"/>
        <v>theater</v>
      </c>
      <c r="T3042" s="2" t="str">
        <f t="shared" si="334"/>
        <v>spaces</v>
      </c>
      <c r="U3042" s="2">
        <f t="shared" si="335"/>
        <v>4.1664236111100763</v>
      </c>
    </row>
    <row r="3043" spans="1:21" ht="30" x14ac:dyDescent="0.25">
      <c r="A3043" s="2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0">
        <f t="shared" si="329"/>
        <v>42389.868611111116</v>
      </c>
      <c r="K3043" s="4">
        <v>1450731048</v>
      </c>
      <c r="L3043" s="10">
        <f t="shared" si="330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4">
        <f t="shared" si="331"/>
        <v>111</v>
      </c>
      <c r="R3043" s="6">
        <f t="shared" si="332"/>
        <v>96.53</v>
      </c>
      <c r="S3043" s="2" t="str">
        <f t="shared" si="333"/>
        <v>theater</v>
      </c>
      <c r="T3043" s="2" t="str">
        <f t="shared" si="334"/>
        <v>spaces</v>
      </c>
      <c r="U3043" s="2">
        <f t="shared" si="335"/>
        <v>30</v>
      </c>
    </row>
    <row r="3044" spans="1:21" ht="60" x14ac:dyDescent="0.25">
      <c r="A3044" s="2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0">
        <f t="shared" si="329"/>
        <v>42283.688043981485</v>
      </c>
      <c r="K3044" s="4">
        <v>1441557047</v>
      </c>
      <c r="L3044" s="10">
        <f t="shared" si="330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4">
        <f t="shared" si="331"/>
        <v>128</v>
      </c>
      <c r="R3044" s="6">
        <f t="shared" si="332"/>
        <v>51.89</v>
      </c>
      <c r="S3044" s="2" t="str">
        <f t="shared" si="333"/>
        <v>theater</v>
      </c>
      <c r="T3044" s="2" t="str">
        <f t="shared" si="334"/>
        <v>spaces</v>
      </c>
      <c r="U3044" s="2">
        <f t="shared" si="335"/>
        <v>30</v>
      </c>
    </row>
    <row r="3045" spans="1:21" ht="45" x14ac:dyDescent="0.25">
      <c r="A3045" s="2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0">
        <f t="shared" si="329"/>
        <v>42110.118055555555</v>
      </c>
      <c r="K3045" s="4">
        <v>1426815699</v>
      </c>
      <c r="L3045" s="10">
        <f t="shared" si="330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4">
        <f t="shared" si="331"/>
        <v>111</v>
      </c>
      <c r="R3045" s="6">
        <f t="shared" si="332"/>
        <v>128.91</v>
      </c>
      <c r="S3045" s="2" t="str">
        <f t="shared" si="333"/>
        <v>theater</v>
      </c>
      <c r="T3045" s="2" t="str">
        <f t="shared" si="334"/>
        <v>spaces</v>
      </c>
      <c r="U3045" s="2">
        <f t="shared" si="335"/>
        <v>27.047465277777519</v>
      </c>
    </row>
    <row r="3046" spans="1:21" ht="45" x14ac:dyDescent="0.25">
      <c r="A3046" s="2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0">
        <f t="shared" si="329"/>
        <v>42402.7268287037</v>
      </c>
      <c r="K3046" s="4">
        <v>1453137998</v>
      </c>
      <c r="L3046" s="10">
        <f t="shared" si="330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4">
        <f t="shared" si="331"/>
        <v>110</v>
      </c>
      <c r="R3046" s="6">
        <f t="shared" si="332"/>
        <v>84.11</v>
      </c>
      <c r="S3046" s="2" t="str">
        <f t="shared" si="333"/>
        <v>theater</v>
      </c>
      <c r="T3046" s="2" t="str">
        <f t="shared" si="334"/>
        <v>spaces</v>
      </c>
      <c r="U3046" s="2">
        <f t="shared" si="335"/>
        <v>15</v>
      </c>
    </row>
    <row r="3047" spans="1:21" ht="60" x14ac:dyDescent="0.25">
      <c r="A3047" s="2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0">
        <f t="shared" si="329"/>
        <v>41873.155729166669</v>
      </c>
      <c r="K3047" s="4">
        <v>1406087055</v>
      </c>
      <c r="L3047" s="10">
        <f t="shared" si="330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4">
        <f t="shared" si="331"/>
        <v>133</v>
      </c>
      <c r="R3047" s="6">
        <f t="shared" si="332"/>
        <v>82.94</v>
      </c>
      <c r="S3047" s="2" t="str">
        <f t="shared" si="333"/>
        <v>theater</v>
      </c>
      <c r="T3047" s="2" t="str">
        <f t="shared" si="334"/>
        <v>spaces</v>
      </c>
      <c r="U3047" s="2">
        <f t="shared" si="335"/>
        <v>30</v>
      </c>
    </row>
    <row r="3048" spans="1:21" ht="60" x14ac:dyDescent="0.25">
      <c r="A3048" s="2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0">
        <f t="shared" si="329"/>
        <v>41892.202777777777</v>
      </c>
      <c r="K3048" s="4">
        <v>1407784586</v>
      </c>
      <c r="L3048" s="10">
        <f t="shared" si="330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4">
        <f t="shared" si="331"/>
        <v>191</v>
      </c>
      <c r="R3048" s="6">
        <f t="shared" si="332"/>
        <v>259.95</v>
      </c>
      <c r="S3048" s="2" t="str">
        <f t="shared" si="333"/>
        <v>theater</v>
      </c>
      <c r="T3048" s="2" t="str">
        <f t="shared" si="334"/>
        <v>spaces</v>
      </c>
      <c r="U3048" s="2">
        <f t="shared" si="335"/>
        <v>29.399699074070668</v>
      </c>
    </row>
    <row r="3049" spans="1:21" ht="45" x14ac:dyDescent="0.25">
      <c r="A3049" s="2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0">
        <f t="shared" si="329"/>
        <v>42487.552777777775</v>
      </c>
      <c r="K3049" s="4">
        <v>1457999054</v>
      </c>
      <c r="L3049" s="10">
        <f t="shared" si="330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4">
        <f t="shared" si="331"/>
        <v>149</v>
      </c>
      <c r="R3049" s="6">
        <f t="shared" si="332"/>
        <v>37.25</v>
      </c>
      <c r="S3049" s="2" t="str">
        <f t="shared" si="333"/>
        <v>theater</v>
      </c>
      <c r="T3049" s="2" t="str">
        <f t="shared" si="334"/>
        <v>spaces</v>
      </c>
      <c r="U3049" s="2">
        <f t="shared" si="335"/>
        <v>43.563726851847605</v>
      </c>
    </row>
    <row r="3050" spans="1:21" ht="60" x14ac:dyDescent="0.25">
      <c r="A3050" s="2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0">
        <f t="shared" si="329"/>
        <v>42004.890277777777</v>
      </c>
      <c r="K3050" s="4">
        <v>1417556262</v>
      </c>
      <c r="L3050" s="10">
        <f t="shared" si="330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4">
        <f t="shared" si="331"/>
        <v>167</v>
      </c>
      <c r="R3050" s="6">
        <f t="shared" si="332"/>
        <v>177.02</v>
      </c>
      <c r="S3050" s="2" t="str">
        <f t="shared" si="333"/>
        <v>theater</v>
      </c>
      <c r="T3050" s="2" t="str">
        <f t="shared" si="334"/>
        <v>spaces</v>
      </c>
      <c r="U3050" s="2">
        <f t="shared" si="335"/>
        <v>28.989097222227429</v>
      </c>
    </row>
    <row r="3051" spans="1:21" ht="60" x14ac:dyDescent="0.25">
      <c r="A3051" s="2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0">
        <f t="shared" si="329"/>
        <v>42169.014525462961</v>
      </c>
      <c r="K3051" s="4">
        <v>1431649255</v>
      </c>
      <c r="L3051" s="10">
        <f t="shared" si="330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4">
        <f t="shared" si="331"/>
        <v>107</v>
      </c>
      <c r="R3051" s="6">
        <f t="shared" si="332"/>
        <v>74.069999999999993</v>
      </c>
      <c r="S3051" s="2" t="str">
        <f t="shared" si="333"/>
        <v>theater</v>
      </c>
      <c r="T3051" s="2" t="str">
        <f t="shared" si="334"/>
        <v>spaces</v>
      </c>
      <c r="U3051" s="2">
        <f t="shared" si="335"/>
        <v>30</v>
      </c>
    </row>
    <row r="3052" spans="1:21" ht="30" x14ac:dyDescent="0.25">
      <c r="A3052" s="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0">
        <f t="shared" si="329"/>
        <v>42495.16851851852</v>
      </c>
      <c r="K3052" s="4">
        <v>1459828960</v>
      </c>
      <c r="L3052" s="10">
        <f t="shared" si="330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4">
        <f t="shared" si="331"/>
        <v>106</v>
      </c>
      <c r="R3052" s="6">
        <f t="shared" si="332"/>
        <v>70.67</v>
      </c>
      <c r="S3052" s="2" t="str">
        <f t="shared" si="333"/>
        <v>theater</v>
      </c>
      <c r="T3052" s="2" t="str">
        <f t="shared" si="334"/>
        <v>spaces</v>
      </c>
      <c r="U3052" s="2">
        <f t="shared" si="335"/>
        <v>30</v>
      </c>
    </row>
    <row r="3053" spans="1:21" ht="60" x14ac:dyDescent="0.25">
      <c r="A3053" s="2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0">
        <f t="shared" si="329"/>
        <v>42774.416030092587</v>
      </c>
      <c r="K3053" s="4">
        <v>1483955945</v>
      </c>
      <c r="L3053" s="10">
        <f t="shared" si="330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4">
        <f t="shared" si="331"/>
        <v>24</v>
      </c>
      <c r="R3053" s="6">
        <f t="shared" si="332"/>
        <v>23.63</v>
      </c>
      <c r="S3053" s="2" t="str">
        <f t="shared" si="333"/>
        <v>theater</v>
      </c>
      <c r="T3053" s="2" t="str">
        <f t="shared" si="334"/>
        <v>spaces</v>
      </c>
      <c r="U3053" s="2">
        <f t="shared" si="335"/>
        <v>30</v>
      </c>
    </row>
    <row r="3054" spans="1:21" ht="45" x14ac:dyDescent="0.25">
      <c r="A3054" s="2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0">
        <f t="shared" si="329"/>
        <v>42152.665972222225</v>
      </c>
      <c r="K3054" s="4">
        <v>1430237094</v>
      </c>
      <c r="L3054" s="10">
        <f t="shared" si="330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4">
        <f t="shared" si="331"/>
        <v>1</v>
      </c>
      <c r="R3054" s="6">
        <f t="shared" si="332"/>
        <v>37.5</v>
      </c>
      <c r="S3054" s="2" t="str">
        <f t="shared" si="333"/>
        <v>theater</v>
      </c>
      <c r="T3054" s="2" t="str">
        <f t="shared" si="334"/>
        <v>spaces</v>
      </c>
      <c r="U3054" s="2">
        <f t="shared" si="335"/>
        <v>29.995902777780429</v>
      </c>
    </row>
    <row r="3055" spans="1:21" ht="60" x14ac:dyDescent="0.25">
      <c r="A3055" s="2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0">
        <f t="shared" si="329"/>
        <v>41914.165972222225</v>
      </c>
      <c r="K3055" s="4">
        <v>1407781013</v>
      </c>
      <c r="L3055" s="10">
        <f t="shared" si="330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4">
        <f t="shared" si="331"/>
        <v>1</v>
      </c>
      <c r="R3055" s="6">
        <f t="shared" si="332"/>
        <v>13.33</v>
      </c>
      <c r="S3055" s="2" t="str">
        <f t="shared" si="333"/>
        <v>theater</v>
      </c>
      <c r="T3055" s="2" t="str">
        <f t="shared" si="334"/>
        <v>spaces</v>
      </c>
      <c r="U3055" s="2">
        <f t="shared" si="335"/>
        <v>51.404247685190057</v>
      </c>
    </row>
    <row r="3056" spans="1:21" ht="60" x14ac:dyDescent="0.25">
      <c r="A3056" s="2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0">
        <f t="shared" si="329"/>
        <v>42065.044444444444</v>
      </c>
      <c r="K3056" s="4">
        <v>1422043154</v>
      </c>
      <c r="L3056" s="10">
        <f t="shared" si="330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4">
        <f t="shared" si="331"/>
        <v>0</v>
      </c>
      <c r="R3056" s="6">
        <f t="shared" si="332"/>
        <v>0</v>
      </c>
      <c r="S3056" s="2" t="str">
        <f t="shared" si="333"/>
        <v>theater</v>
      </c>
      <c r="T3056" s="2" t="str">
        <f t="shared" si="334"/>
        <v>spaces</v>
      </c>
      <c r="U3056" s="2">
        <f t="shared" si="335"/>
        <v>37.211643518516212</v>
      </c>
    </row>
    <row r="3057" spans="1:21" ht="60" x14ac:dyDescent="0.25">
      <c r="A3057" s="2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0">
        <f t="shared" si="329"/>
        <v>42013.95821759259</v>
      </c>
      <c r="K3057" s="4">
        <v>1415660390</v>
      </c>
      <c r="L3057" s="10">
        <f t="shared" si="330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4">
        <f t="shared" si="331"/>
        <v>1</v>
      </c>
      <c r="R3057" s="6">
        <f t="shared" si="332"/>
        <v>1</v>
      </c>
      <c r="S3057" s="2" t="str">
        <f t="shared" si="333"/>
        <v>theater</v>
      </c>
      <c r="T3057" s="2" t="str">
        <f t="shared" si="334"/>
        <v>spaces</v>
      </c>
      <c r="U3057" s="2">
        <f t="shared" si="335"/>
        <v>60</v>
      </c>
    </row>
    <row r="3058" spans="1:21" ht="60" x14ac:dyDescent="0.25">
      <c r="A3058" s="2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0">
        <f t="shared" si="329"/>
        <v>41911.636388888888</v>
      </c>
      <c r="K3058" s="4">
        <v>1406819784</v>
      </c>
      <c r="L3058" s="10">
        <f t="shared" si="330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4">
        <f t="shared" si="331"/>
        <v>0</v>
      </c>
      <c r="R3058" s="6">
        <f t="shared" si="332"/>
        <v>0</v>
      </c>
      <c r="S3058" s="2" t="str">
        <f t="shared" si="333"/>
        <v>theater</v>
      </c>
      <c r="T3058" s="2" t="str">
        <f t="shared" si="334"/>
        <v>spaces</v>
      </c>
      <c r="U3058" s="2">
        <f t="shared" si="335"/>
        <v>60</v>
      </c>
    </row>
    <row r="3059" spans="1:21" ht="45" x14ac:dyDescent="0.25">
      <c r="A3059" s="2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0">
        <f t="shared" si="329"/>
        <v>42463.608923611115</v>
      </c>
      <c r="K3059" s="4">
        <v>1457105811</v>
      </c>
      <c r="L3059" s="10">
        <f t="shared" si="330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4">
        <f t="shared" si="331"/>
        <v>0</v>
      </c>
      <c r="R3059" s="6">
        <f t="shared" si="332"/>
        <v>0</v>
      </c>
      <c r="S3059" s="2" t="str">
        <f t="shared" si="333"/>
        <v>theater</v>
      </c>
      <c r="T3059" s="2" t="str">
        <f t="shared" si="334"/>
        <v>spaces</v>
      </c>
      <c r="U3059" s="2">
        <f t="shared" si="335"/>
        <v>29.958333333335759</v>
      </c>
    </row>
    <row r="3060" spans="1:21" ht="60" x14ac:dyDescent="0.25">
      <c r="A3060" s="2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0">
        <f t="shared" si="329"/>
        <v>42510.374305555553</v>
      </c>
      <c r="K3060" s="4">
        <v>1459414740</v>
      </c>
      <c r="L3060" s="10">
        <f t="shared" si="330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4">
        <f t="shared" si="331"/>
        <v>1</v>
      </c>
      <c r="R3060" s="6">
        <f t="shared" si="332"/>
        <v>1</v>
      </c>
      <c r="S3060" s="2" t="str">
        <f t="shared" si="333"/>
        <v>theater</v>
      </c>
      <c r="T3060" s="2" t="str">
        <f t="shared" si="334"/>
        <v>spaces</v>
      </c>
      <c r="U3060" s="2">
        <f t="shared" si="335"/>
        <v>50</v>
      </c>
    </row>
    <row r="3061" spans="1:21" ht="60" x14ac:dyDescent="0.25">
      <c r="A3061" s="2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0">
        <f t="shared" si="329"/>
        <v>41859.935717592591</v>
      </c>
      <c r="K3061" s="4">
        <v>1404944846</v>
      </c>
      <c r="L3061" s="10">
        <f t="shared" si="330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4">
        <f t="shared" si="331"/>
        <v>4</v>
      </c>
      <c r="R3061" s="6">
        <f t="shared" si="332"/>
        <v>41</v>
      </c>
      <c r="S3061" s="2" t="str">
        <f t="shared" si="333"/>
        <v>theater</v>
      </c>
      <c r="T3061" s="2" t="str">
        <f t="shared" si="334"/>
        <v>spaces</v>
      </c>
      <c r="U3061" s="2">
        <f t="shared" si="335"/>
        <v>30</v>
      </c>
    </row>
    <row r="3062" spans="1:21" ht="45" x14ac:dyDescent="0.25">
      <c r="A3062" s="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0">
        <f t="shared" si="329"/>
        <v>42275.274699074071</v>
      </c>
      <c r="K3062" s="4">
        <v>1440830134</v>
      </c>
      <c r="L3062" s="10">
        <f t="shared" si="330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4">
        <f t="shared" si="331"/>
        <v>1</v>
      </c>
      <c r="R3062" s="6">
        <f t="shared" si="332"/>
        <v>55.83</v>
      </c>
      <c r="S3062" s="2" t="str">
        <f t="shared" si="333"/>
        <v>theater</v>
      </c>
      <c r="T3062" s="2" t="str">
        <f t="shared" si="334"/>
        <v>spaces</v>
      </c>
      <c r="U3062" s="2">
        <f t="shared" si="335"/>
        <v>30</v>
      </c>
    </row>
    <row r="3063" spans="1:21" x14ac:dyDescent="0.25">
      <c r="A3063" s="2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0">
        <f t="shared" si="329"/>
        <v>41864.784120370372</v>
      </c>
      <c r="K3063" s="4">
        <v>1405363748</v>
      </c>
      <c r="L3063" s="10">
        <f t="shared" si="330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4">
        <f t="shared" si="331"/>
        <v>0</v>
      </c>
      <c r="R3063" s="6">
        <f t="shared" si="332"/>
        <v>0</v>
      </c>
      <c r="S3063" s="2" t="str">
        <f t="shared" si="333"/>
        <v>theater</v>
      </c>
      <c r="T3063" s="2" t="str">
        <f t="shared" si="334"/>
        <v>spaces</v>
      </c>
      <c r="U3063" s="2">
        <f t="shared" si="335"/>
        <v>30</v>
      </c>
    </row>
    <row r="3064" spans="1:21" ht="60" x14ac:dyDescent="0.25">
      <c r="A3064" s="2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0">
        <f t="shared" si="329"/>
        <v>42277.75</v>
      </c>
      <c r="K3064" s="4">
        <v>1441111892</v>
      </c>
      <c r="L3064" s="10">
        <f t="shared" si="330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4">
        <f t="shared" si="331"/>
        <v>67</v>
      </c>
      <c r="R3064" s="6">
        <f t="shared" si="332"/>
        <v>99.76</v>
      </c>
      <c r="S3064" s="2" t="str">
        <f t="shared" si="333"/>
        <v>theater</v>
      </c>
      <c r="T3064" s="2" t="str">
        <f t="shared" si="334"/>
        <v>spaces</v>
      </c>
      <c r="U3064" s="2">
        <f t="shared" si="335"/>
        <v>29.214212962964666</v>
      </c>
    </row>
    <row r="3065" spans="1:21" ht="45" x14ac:dyDescent="0.25">
      <c r="A3065" s="2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0">
        <f t="shared" si="329"/>
        <v>42665.922893518517</v>
      </c>
      <c r="K3065" s="4">
        <v>1474150138</v>
      </c>
      <c r="L3065" s="10">
        <f t="shared" si="330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4">
        <f t="shared" si="331"/>
        <v>20</v>
      </c>
      <c r="R3065" s="6">
        <f t="shared" si="332"/>
        <v>25.52</v>
      </c>
      <c r="S3065" s="2" t="str">
        <f t="shared" si="333"/>
        <v>theater</v>
      </c>
      <c r="T3065" s="2" t="str">
        <f t="shared" si="334"/>
        <v>spaces</v>
      </c>
      <c r="U3065" s="2">
        <f t="shared" si="335"/>
        <v>35</v>
      </c>
    </row>
    <row r="3066" spans="1:21" ht="30" x14ac:dyDescent="0.25">
      <c r="A3066" s="2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0">
        <f t="shared" si="329"/>
        <v>42330.290972222225</v>
      </c>
      <c r="K3066" s="4">
        <v>1445483246</v>
      </c>
      <c r="L3066" s="10">
        <f t="shared" si="330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4">
        <f t="shared" si="331"/>
        <v>12</v>
      </c>
      <c r="R3066" s="6">
        <f t="shared" si="332"/>
        <v>117.65</v>
      </c>
      <c r="S3066" s="2" t="str">
        <f t="shared" si="333"/>
        <v>theater</v>
      </c>
      <c r="T3066" s="2" t="str">
        <f t="shared" si="334"/>
        <v>spaces</v>
      </c>
      <c r="U3066" s="2">
        <f t="shared" si="335"/>
        <v>31.160810185188893</v>
      </c>
    </row>
    <row r="3067" spans="1:21" ht="60" x14ac:dyDescent="0.25">
      <c r="A3067" s="2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0">
        <f t="shared" si="329"/>
        <v>41850.055231481485</v>
      </c>
      <c r="K3067" s="4">
        <v>1404523172</v>
      </c>
      <c r="L3067" s="10">
        <f t="shared" si="330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4">
        <f t="shared" si="331"/>
        <v>1</v>
      </c>
      <c r="R3067" s="6">
        <f t="shared" si="332"/>
        <v>5</v>
      </c>
      <c r="S3067" s="2" t="str">
        <f t="shared" si="333"/>
        <v>theater</v>
      </c>
      <c r="T3067" s="2" t="str">
        <f t="shared" si="334"/>
        <v>spaces</v>
      </c>
      <c r="U3067" s="2">
        <f t="shared" si="335"/>
        <v>25</v>
      </c>
    </row>
    <row r="3068" spans="1:21" ht="45" x14ac:dyDescent="0.25">
      <c r="A3068" s="2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0">
        <f t="shared" si="329"/>
        <v>42561.228437500002</v>
      </c>
      <c r="K3068" s="4">
        <v>1465536537</v>
      </c>
      <c r="L3068" s="10">
        <f t="shared" si="330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4">
        <f t="shared" si="331"/>
        <v>12</v>
      </c>
      <c r="R3068" s="6">
        <f t="shared" si="332"/>
        <v>2796.67</v>
      </c>
      <c r="S3068" s="2" t="str">
        <f t="shared" si="333"/>
        <v>theater</v>
      </c>
      <c r="T3068" s="2" t="str">
        <f t="shared" si="334"/>
        <v>spaces</v>
      </c>
      <c r="U3068" s="2">
        <f t="shared" si="335"/>
        <v>30</v>
      </c>
    </row>
    <row r="3069" spans="1:21" ht="60" x14ac:dyDescent="0.25">
      <c r="A3069" s="2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0">
        <f t="shared" si="329"/>
        <v>42256.938414351855</v>
      </c>
      <c r="K3069" s="4">
        <v>1439245879</v>
      </c>
      <c r="L3069" s="10">
        <f t="shared" si="330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4">
        <f t="shared" si="331"/>
        <v>3</v>
      </c>
      <c r="R3069" s="6">
        <f t="shared" si="332"/>
        <v>200</v>
      </c>
      <c r="S3069" s="2" t="str">
        <f t="shared" si="333"/>
        <v>theater</v>
      </c>
      <c r="T3069" s="2" t="str">
        <f t="shared" si="334"/>
        <v>spaces</v>
      </c>
      <c r="U3069" s="2">
        <f t="shared" si="335"/>
        <v>30</v>
      </c>
    </row>
    <row r="3070" spans="1:21" ht="60" x14ac:dyDescent="0.25">
      <c r="A3070" s="2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0">
        <f t="shared" si="329"/>
        <v>42293.691574074073</v>
      </c>
      <c r="K3070" s="4">
        <v>1442421352</v>
      </c>
      <c r="L3070" s="10">
        <f t="shared" si="330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4">
        <f t="shared" si="331"/>
        <v>1</v>
      </c>
      <c r="R3070" s="6">
        <f t="shared" si="332"/>
        <v>87.5</v>
      </c>
      <c r="S3070" s="2" t="str">
        <f t="shared" si="333"/>
        <v>theater</v>
      </c>
      <c r="T3070" s="2" t="str">
        <f t="shared" si="334"/>
        <v>spaces</v>
      </c>
      <c r="U3070" s="2">
        <f t="shared" si="335"/>
        <v>30</v>
      </c>
    </row>
    <row r="3071" spans="1:21" ht="60" x14ac:dyDescent="0.25">
      <c r="A3071" s="2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0">
        <f t="shared" si="329"/>
        <v>41987.833726851852</v>
      </c>
      <c r="K3071" s="4">
        <v>1415995234</v>
      </c>
      <c r="L3071" s="10">
        <f t="shared" si="330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4">
        <f t="shared" si="331"/>
        <v>15</v>
      </c>
      <c r="R3071" s="6">
        <f t="shared" si="332"/>
        <v>20.14</v>
      </c>
      <c r="S3071" s="2" t="str">
        <f t="shared" si="333"/>
        <v>theater</v>
      </c>
      <c r="T3071" s="2" t="str">
        <f t="shared" si="334"/>
        <v>spaces</v>
      </c>
      <c r="U3071" s="2">
        <f t="shared" si="335"/>
        <v>30</v>
      </c>
    </row>
    <row r="3072" spans="1:21" ht="45" x14ac:dyDescent="0.25">
      <c r="A3072" s="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0">
        <f t="shared" si="329"/>
        <v>42711.733437499999</v>
      </c>
      <c r="K3072" s="4">
        <v>1479317769</v>
      </c>
      <c r="L3072" s="10">
        <f t="shared" si="330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4">
        <f t="shared" si="331"/>
        <v>4</v>
      </c>
      <c r="R3072" s="6">
        <f t="shared" si="332"/>
        <v>20.88</v>
      </c>
      <c r="S3072" s="2" t="str">
        <f t="shared" si="333"/>
        <v>theater</v>
      </c>
      <c r="T3072" s="2" t="str">
        <f t="shared" si="334"/>
        <v>spaces</v>
      </c>
      <c r="U3072" s="2">
        <f t="shared" si="335"/>
        <v>21</v>
      </c>
    </row>
    <row r="3073" spans="1:21" ht="45" x14ac:dyDescent="0.25">
      <c r="A3073" s="2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0">
        <f t="shared" si="329"/>
        <v>42115.249305555553</v>
      </c>
      <c r="K3073" s="4">
        <v>1428082481</v>
      </c>
      <c r="L3073" s="10">
        <f t="shared" si="330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4">
        <f t="shared" si="331"/>
        <v>60</v>
      </c>
      <c r="R3073" s="6">
        <f t="shared" si="332"/>
        <v>61.31</v>
      </c>
      <c r="S3073" s="2" t="str">
        <f t="shared" si="333"/>
        <v>theater</v>
      </c>
      <c r="T3073" s="2" t="str">
        <f t="shared" si="334"/>
        <v>spaces</v>
      </c>
      <c r="U3073" s="2">
        <f t="shared" si="335"/>
        <v>17.516886574070668</v>
      </c>
    </row>
    <row r="3074" spans="1:21" ht="60" x14ac:dyDescent="0.25">
      <c r="A3074" s="2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0">
        <f t="shared" si="329"/>
        <v>42673.073611111111</v>
      </c>
      <c r="K3074" s="4">
        <v>1476549262</v>
      </c>
      <c r="L3074" s="10">
        <f t="shared" si="330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4">
        <f t="shared" si="331"/>
        <v>1</v>
      </c>
      <c r="R3074" s="6">
        <f t="shared" si="332"/>
        <v>1</v>
      </c>
      <c r="S3074" s="2" t="str">
        <f t="shared" si="333"/>
        <v>theater</v>
      </c>
      <c r="T3074" s="2" t="str">
        <f t="shared" si="334"/>
        <v>spaces</v>
      </c>
      <c r="U3074" s="2">
        <f t="shared" si="335"/>
        <v>14.383078703707724</v>
      </c>
    </row>
    <row r="3075" spans="1:21" ht="45" x14ac:dyDescent="0.25">
      <c r="A3075" s="2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0">
        <f t="shared" ref="J3075:J3138" si="336">(((I3075/60)/60)/24)+DATE(1970,1,1)</f>
        <v>42169.804861111115</v>
      </c>
      <c r="K3075" s="4">
        <v>1429287900</v>
      </c>
      <c r="L3075" s="10">
        <f t="shared" ref="L3075:L3138" si="337">(((K3075/60)/60)/24)+DATE(1970,1,1)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4">
        <f t="shared" ref="Q3075:Q3138" si="338">ROUNDUP((E3075/D3075)*100,0)</f>
        <v>1</v>
      </c>
      <c r="R3075" s="6">
        <f t="shared" ref="R3075:R3138" si="339">IF(E3075&lt;&gt;0,ROUND(E3075/N3075,2),0)</f>
        <v>92.14</v>
      </c>
      <c r="S3075" s="2" t="str">
        <f t="shared" ref="S3075:S3138" si="340">LEFT(P3075,SEARCH("/",P3075,1)-1)</f>
        <v>theater</v>
      </c>
      <c r="T3075" s="2" t="str">
        <f t="shared" ref="T3075:T3138" si="341">RIGHT(P3075,LEN(P3075)-SEARCH("/",P3075,1))</f>
        <v>spaces</v>
      </c>
      <c r="U3075" s="2">
        <f t="shared" ref="U3075:U3138" si="342">J3075-L3075</f>
        <v>58.120833333334303</v>
      </c>
    </row>
    <row r="3076" spans="1:21" ht="75" x14ac:dyDescent="0.25">
      <c r="A3076" s="2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0">
        <f t="shared" si="336"/>
        <v>42439.571284722217</v>
      </c>
      <c r="K3076" s="4">
        <v>1455025359</v>
      </c>
      <c r="L3076" s="10">
        <f t="shared" si="337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4">
        <f t="shared" si="338"/>
        <v>1</v>
      </c>
      <c r="R3076" s="6">
        <f t="shared" si="339"/>
        <v>7.33</v>
      </c>
      <c r="S3076" s="2" t="str">
        <f t="shared" si="340"/>
        <v>theater</v>
      </c>
      <c r="T3076" s="2" t="str">
        <f t="shared" si="341"/>
        <v>spaces</v>
      </c>
      <c r="U3076" s="2">
        <f t="shared" si="342"/>
        <v>30</v>
      </c>
    </row>
    <row r="3077" spans="1:21" ht="45" x14ac:dyDescent="0.25">
      <c r="A3077" s="2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0">
        <f t="shared" si="336"/>
        <v>42601.102314814809</v>
      </c>
      <c r="K3077" s="4">
        <v>1467253640</v>
      </c>
      <c r="L3077" s="10">
        <f t="shared" si="337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4">
        <f t="shared" si="338"/>
        <v>9</v>
      </c>
      <c r="R3077" s="6">
        <f t="shared" si="339"/>
        <v>64.8</v>
      </c>
      <c r="S3077" s="2" t="str">
        <f t="shared" si="340"/>
        <v>theater</v>
      </c>
      <c r="T3077" s="2" t="str">
        <f t="shared" si="341"/>
        <v>spaces</v>
      </c>
      <c r="U3077" s="2">
        <f t="shared" si="342"/>
        <v>50</v>
      </c>
    </row>
    <row r="3078" spans="1:21" ht="30" x14ac:dyDescent="0.25">
      <c r="A3078" s="2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0">
        <f t="shared" si="336"/>
        <v>42286.651886574073</v>
      </c>
      <c r="K3078" s="4">
        <v>1439221123</v>
      </c>
      <c r="L3078" s="10">
        <f t="shared" si="337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4">
        <f t="shared" si="338"/>
        <v>16</v>
      </c>
      <c r="R3078" s="6">
        <f t="shared" si="339"/>
        <v>30.12</v>
      </c>
      <c r="S3078" s="2" t="str">
        <f t="shared" si="340"/>
        <v>theater</v>
      </c>
      <c r="T3078" s="2" t="str">
        <f t="shared" si="341"/>
        <v>spaces</v>
      </c>
      <c r="U3078" s="2">
        <f t="shared" si="342"/>
        <v>60</v>
      </c>
    </row>
    <row r="3079" spans="1:21" ht="60" x14ac:dyDescent="0.25">
      <c r="A3079" s="2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0">
        <f t="shared" si="336"/>
        <v>42796.956921296296</v>
      </c>
      <c r="K3079" s="4">
        <v>1485903478</v>
      </c>
      <c r="L3079" s="10">
        <f t="shared" si="337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4">
        <f t="shared" si="338"/>
        <v>1</v>
      </c>
      <c r="R3079" s="6">
        <f t="shared" si="339"/>
        <v>52.5</v>
      </c>
      <c r="S3079" s="2" t="str">
        <f t="shared" si="340"/>
        <v>theater</v>
      </c>
      <c r="T3079" s="2" t="str">
        <f t="shared" si="341"/>
        <v>spaces</v>
      </c>
      <c r="U3079" s="2">
        <f t="shared" si="342"/>
        <v>30</v>
      </c>
    </row>
    <row r="3080" spans="1:21" ht="60" x14ac:dyDescent="0.25">
      <c r="A3080" s="2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0">
        <f t="shared" si="336"/>
        <v>42061.138831018514</v>
      </c>
      <c r="K3080" s="4">
        <v>1422328795</v>
      </c>
      <c r="L3080" s="10">
        <f t="shared" si="337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4">
        <f t="shared" si="338"/>
        <v>1</v>
      </c>
      <c r="R3080" s="6">
        <f t="shared" si="339"/>
        <v>23.67</v>
      </c>
      <c r="S3080" s="2" t="str">
        <f t="shared" si="340"/>
        <v>theater</v>
      </c>
      <c r="T3080" s="2" t="str">
        <f t="shared" si="341"/>
        <v>spaces</v>
      </c>
      <c r="U3080" s="2">
        <f t="shared" si="342"/>
        <v>30</v>
      </c>
    </row>
    <row r="3081" spans="1:21" ht="45" x14ac:dyDescent="0.25">
      <c r="A3081" s="2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0">
        <f t="shared" si="336"/>
        <v>42085.671701388885</v>
      </c>
      <c r="K3081" s="4">
        <v>1424452035</v>
      </c>
      <c r="L3081" s="10">
        <f t="shared" si="337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4">
        <f t="shared" si="338"/>
        <v>1</v>
      </c>
      <c r="R3081" s="6">
        <f t="shared" si="339"/>
        <v>415.78</v>
      </c>
      <c r="S3081" s="2" t="str">
        <f t="shared" si="340"/>
        <v>theater</v>
      </c>
      <c r="T3081" s="2" t="str">
        <f t="shared" si="341"/>
        <v>spaces</v>
      </c>
      <c r="U3081" s="2">
        <f t="shared" si="342"/>
        <v>29.958333333328483</v>
      </c>
    </row>
    <row r="3082" spans="1:21" ht="60" x14ac:dyDescent="0.25">
      <c r="A3082" s="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0">
        <f t="shared" si="336"/>
        <v>42000.0699537037</v>
      </c>
      <c r="K3082" s="4">
        <v>1414456844</v>
      </c>
      <c r="L3082" s="10">
        <f t="shared" si="337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4">
        <f t="shared" si="338"/>
        <v>1</v>
      </c>
      <c r="R3082" s="6">
        <f t="shared" si="339"/>
        <v>53.71</v>
      </c>
      <c r="S3082" s="2" t="str">
        <f t="shared" si="340"/>
        <v>theater</v>
      </c>
      <c r="T3082" s="2" t="str">
        <f t="shared" si="341"/>
        <v>spaces</v>
      </c>
      <c r="U3082" s="2">
        <f t="shared" si="342"/>
        <v>60.041666666664241</v>
      </c>
    </row>
    <row r="3083" spans="1:21" ht="60" x14ac:dyDescent="0.25">
      <c r="A3083" s="2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0">
        <f t="shared" si="336"/>
        <v>42267.181608796294</v>
      </c>
      <c r="K3083" s="4">
        <v>1440130891</v>
      </c>
      <c r="L3083" s="10">
        <f t="shared" si="337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4">
        <f t="shared" si="338"/>
        <v>1</v>
      </c>
      <c r="R3083" s="6">
        <f t="shared" si="339"/>
        <v>420.6</v>
      </c>
      <c r="S3083" s="2" t="str">
        <f t="shared" si="340"/>
        <v>theater</v>
      </c>
      <c r="T3083" s="2" t="str">
        <f t="shared" si="341"/>
        <v>spaces</v>
      </c>
      <c r="U3083" s="2">
        <f t="shared" si="342"/>
        <v>30</v>
      </c>
    </row>
    <row r="3084" spans="1:21" ht="60" x14ac:dyDescent="0.25">
      <c r="A3084" s="2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0">
        <f t="shared" si="336"/>
        <v>42323.96465277778</v>
      </c>
      <c r="K3084" s="4">
        <v>1445033346</v>
      </c>
      <c r="L3084" s="10">
        <f t="shared" si="337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4">
        <f t="shared" si="338"/>
        <v>0</v>
      </c>
      <c r="R3084" s="6">
        <f t="shared" si="339"/>
        <v>0</v>
      </c>
      <c r="S3084" s="2" t="str">
        <f t="shared" si="340"/>
        <v>theater</v>
      </c>
      <c r="T3084" s="2" t="str">
        <f t="shared" si="341"/>
        <v>spaces</v>
      </c>
      <c r="U3084" s="2">
        <f t="shared" si="342"/>
        <v>30.041666666671517</v>
      </c>
    </row>
    <row r="3085" spans="1:21" ht="75" x14ac:dyDescent="0.25">
      <c r="A3085" s="2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0">
        <f t="shared" si="336"/>
        <v>41883.208333333336</v>
      </c>
      <c r="K3085" s="4">
        <v>1406986278</v>
      </c>
      <c r="L3085" s="10">
        <f t="shared" si="337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4">
        <f t="shared" si="338"/>
        <v>1</v>
      </c>
      <c r="R3085" s="6">
        <f t="shared" si="339"/>
        <v>18.670000000000002</v>
      </c>
      <c r="S3085" s="2" t="str">
        <f t="shared" si="340"/>
        <v>theater</v>
      </c>
      <c r="T3085" s="2" t="str">
        <f t="shared" si="341"/>
        <v>spaces</v>
      </c>
      <c r="U3085" s="2">
        <f t="shared" si="342"/>
        <v>29.644930555557949</v>
      </c>
    </row>
    <row r="3086" spans="1:21" ht="60" x14ac:dyDescent="0.25">
      <c r="A3086" s="2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0">
        <f t="shared" si="336"/>
        <v>42129.783333333333</v>
      </c>
      <c r="K3086" s="4">
        <v>1428340931</v>
      </c>
      <c r="L3086" s="10">
        <f t="shared" si="337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4">
        <f t="shared" si="338"/>
        <v>12</v>
      </c>
      <c r="R3086" s="6">
        <f t="shared" si="339"/>
        <v>78.33</v>
      </c>
      <c r="S3086" s="2" t="str">
        <f t="shared" si="340"/>
        <v>theater</v>
      </c>
      <c r="T3086" s="2" t="str">
        <f t="shared" si="341"/>
        <v>spaces</v>
      </c>
      <c r="U3086" s="2">
        <f t="shared" si="342"/>
        <v>29.059594907412247</v>
      </c>
    </row>
    <row r="3087" spans="1:21" ht="60" x14ac:dyDescent="0.25">
      <c r="A3087" s="2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0">
        <f t="shared" si="336"/>
        <v>42276.883784722217</v>
      </c>
      <c r="K3087" s="4">
        <v>1440969159</v>
      </c>
      <c r="L3087" s="10">
        <f t="shared" si="337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4">
        <f t="shared" si="338"/>
        <v>3</v>
      </c>
      <c r="R3087" s="6">
        <f t="shared" si="339"/>
        <v>67.78</v>
      </c>
      <c r="S3087" s="2" t="str">
        <f t="shared" si="340"/>
        <v>theater</v>
      </c>
      <c r="T3087" s="2" t="str">
        <f t="shared" si="341"/>
        <v>spaces</v>
      </c>
      <c r="U3087" s="2">
        <f t="shared" si="342"/>
        <v>30</v>
      </c>
    </row>
    <row r="3088" spans="1:21" ht="60" x14ac:dyDescent="0.25">
      <c r="A3088" s="2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0">
        <f t="shared" si="336"/>
        <v>42233.67082175926</v>
      </c>
      <c r="K3088" s="4">
        <v>1434643559</v>
      </c>
      <c r="L3088" s="10">
        <f t="shared" si="337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4">
        <f t="shared" si="338"/>
        <v>1</v>
      </c>
      <c r="R3088" s="6">
        <f t="shared" si="339"/>
        <v>16.670000000000002</v>
      </c>
      <c r="S3088" s="2" t="str">
        <f t="shared" si="340"/>
        <v>theater</v>
      </c>
      <c r="T3088" s="2" t="str">
        <f t="shared" si="341"/>
        <v>spaces</v>
      </c>
      <c r="U3088" s="2">
        <f t="shared" si="342"/>
        <v>60</v>
      </c>
    </row>
    <row r="3089" spans="1:21" ht="60" x14ac:dyDescent="0.25">
      <c r="A3089" s="2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0">
        <f t="shared" si="336"/>
        <v>42725.192013888889</v>
      </c>
      <c r="K3089" s="4">
        <v>1477107390</v>
      </c>
      <c r="L3089" s="10">
        <f t="shared" si="337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4">
        <f t="shared" si="338"/>
        <v>1</v>
      </c>
      <c r="R3089" s="6">
        <f t="shared" si="339"/>
        <v>62.5</v>
      </c>
      <c r="S3089" s="2" t="str">
        <f t="shared" si="340"/>
        <v>theater</v>
      </c>
      <c r="T3089" s="2" t="str">
        <f t="shared" si="341"/>
        <v>spaces</v>
      </c>
      <c r="U3089" s="2">
        <f t="shared" si="342"/>
        <v>60.041666666664241</v>
      </c>
    </row>
    <row r="3090" spans="1:21" ht="45" x14ac:dyDescent="0.25">
      <c r="A3090" s="2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0">
        <f t="shared" si="336"/>
        <v>42012.570138888885</v>
      </c>
      <c r="K3090" s="4">
        <v>1418046247</v>
      </c>
      <c r="L3090" s="10">
        <f t="shared" si="337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4">
        <f t="shared" si="338"/>
        <v>1</v>
      </c>
      <c r="R3090" s="6">
        <f t="shared" si="339"/>
        <v>42</v>
      </c>
      <c r="S3090" s="2" t="str">
        <f t="shared" si="340"/>
        <v>theater</v>
      </c>
      <c r="T3090" s="2" t="str">
        <f t="shared" si="341"/>
        <v>spaces</v>
      </c>
      <c r="U3090" s="2">
        <f t="shared" si="342"/>
        <v>30.997835648144246</v>
      </c>
    </row>
    <row r="3091" spans="1:21" ht="45" x14ac:dyDescent="0.25">
      <c r="A3091" s="2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0">
        <f t="shared" si="336"/>
        <v>42560.082638888889</v>
      </c>
      <c r="K3091" s="4">
        <v>1465304483</v>
      </c>
      <c r="L3091" s="10">
        <f t="shared" si="337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4">
        <f t="shared" si="338"/>
        <v>24</v>
      </c>
      <c r="R3091" s="6">
        <f t="shared" si="339"/>
        <v>130.09</v>
      </c>
      <c r="S3091" s="2" t="str">
        <f t="shared" si="340"/>
        <v>theater</v>
      </c>
      <c r="T3091" s="2" t="str">
        <f t="shared" si="341"/>
        <v>spaces</v>
      </c>
      <c r="U3091" s="2">
        <f t="shared" si="342"/>
        <v>31.540011574070377</v>
      </c>
    </row>
    <row r="3092" spans="1:21" ht="60" x14ac:dyDescent="0.25">
      <c r="A3092" s="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0">
        <f t="shared" si="336"/>
        <v>42125.777141203704</v>
      </c>
      <c r="K3092" s="4">
        <v>1425325145</v>
      </c>
      <c r="L3092" s="10">
        <f t="shared" si="337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4">
        <f t="shared" si="338"/>
        <v>6</v>
      </c>
      <c r="R3092" s="6">
        <f t="shared" si="339"/>
        <v>1270.22</v>
      </c>
      <c r="S3092" s="2" t="str">
        <f t="shared" si="340"/>
        <v>theater</v>
      </c>
      <c r="T3092" s="2" t="str">
        <f t="shared" si="341"/>
        <v>spaces</v>
      </c>
      <c r="U3092" s="2">
        <f t="shared" si="342"/>
        <v>59.958333333335759</v>
      </c>
    </row>
    <row r="3093" spans="1:21" ht="60" x14ac:dyDescent="0.25">
      <c r="A3093" s="2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0">
        <f t="shared" si="336"/>
        <v>42596.948414351849</v>
      </c>
      <c r="K3093" s="4">
        <v>1468622743</v>
      </c>
      <c r="L3093" s="10">
        <f t="shared" si="337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4">
        <f t="shared" si="338"/>
        <v>16</v>
      </c>
      <c r="R3093" s="6">
        <f t="shared" si="339"/>
        <v>88.44</v>
      </c>
      <c r="S3093" s="2" t="str">
        <f t="shared" si="340"/>
        <v>theater</v>
      </c>
      <c r="T3093" s="2" t="str">
        <f t="shared" si="341"/>
        <v>spaces</v>
      </c>
      <c r="U3093" s="2">
        <f t="shared" si="342"/>
        <v>30</v>
      </c>
    </row>
    <row r="3094" spans="1:21" ht="45" x14ac:dyDescent="0.25">
      <c r="A3094" s="2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0">
        <f t="shared" si="336"/>
        <v>42292.916666666672</v>
      </c>
      <c r="K3094" s="4">
        <v>1441723912</v>
      </c>
      <c r="L3094" s="10">
        <f t="shared" si="337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4">
        <f t="shared" si="338"/>
        <v>2</v>
      </c>
      <c r="R3094" s="6">
        <f t="shared" si="339"/>
        <v>56.34</v>
      </c>
      <c r="S3094" s="2" t="str">
        <f t="shared" si="340"/>
        <v>theater</v>
      </c>
      <c r="T3094" s="2" t="str">
        <f t="shared" si="341"/>
        <v>spaces</v>
      </c>
      <c r="U3094" s="2">
        <f t="shared" si="342"/>
        <v>37.297314814815763</v>
      </c>
    </row>
    <row r="3095" spans="1:21" ht="60" x14ac:dyDescent="0.25">
      <c r="A3095" s="2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0">
        <f t="shared" si="336"/>
        <v>41791.165972222225</v>
      </c>
      <c r="K3095" s="4">
        <v>1398980941</v>
      </c>
      <c r="L3095" s="10">
        <f t="shared" si="337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4">
        <f t="shared" si="338"/>
        <v>23</v>
      </c>
      <c r="R3095" s="6">
        <f t="shared" si="339"/>
        <v>53.53</v>
      </c>
      <c r="S3095" s="2" t="str">
        <f t="shared" si="340"/>
        <v>theater</v>
      </c>
      <c r="T3095" s="2" t="str">
        <f t="shared" si="341"/>
        <v>spaces</v>
      </c>
      <c r="U3095" s="2">
        <f t="shared" si="342"/>
        <v>30.256932870375749</v>
      </c>
    </row>
    <row r="3096" spans="1:21" ht="45" x14ac:dyDescent="0.25">
      <c r="A3096" s="2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0">
        <f t="shared" si="336"/>
        <v>42267.795787037037</v>
      </c>
      <c r="K3096" s="4">
        <v>1437591956</v>
      </c>
      <c r="L3096" s="10">
        <f t="shared" si="337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4">
        <f t="shared" si="338"/>
        <v>1</v>
      </c>
      <c r="R3096" s="6">
        <f t="shared" si="339"/>
        <v>25</v>
      </c>
      <c r="S3096" s="2" t="str">
        <f t="shared" si="340"/>
        <v>theater</v>
      </c>
      <c r="T3096" s="2" t="str">
        <f t="shared" si="341"/>
        <v>spaces</v>
      </c>
      <c r="U3096" s="2">
        <f t="shared" si="342"/>
        <v>60</v>
      </c>
    </row>
    <row r="3097" spans="1:21" ht="45" x14ac:dyDescent="0.25">
      <c r="A3097" s="2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0">
        <f t="shared" si="336"/>
        <v>42583.025231481486</v>
      </c>
      <c r="K3097" s="4">
        <v>1464827780</v>
      </c>
      <c r="L3097" s="10">
        <f t="shared" si="337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4">
        <f t="shared" si="338"/>
        <v>1</v>
      </c>
      <c r="R3097" s="6">
        <f t="shared" si="339"/>
        <v>50</v>
      </c>
      <c r="S3097" s="2" t="str">
        <f t="shared" si="340"/>
        <v>theater</v>
      </c>
      <c r="T3097" s="2" t="str">
        <f t="shared" si="341"/>
        <v>spaces</v>
      </c>
      <c r="U3097" s="2">
        <f t="shared" si="342"/>
        <v>60</v>
      </c>
    </row>
    <row r="3098" spans="1:21" ht="45" x14ac:dyDescent="0.25">
      <c r="A3098" s="2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0">
        <f t="shared" si="336"/>
        <v>42144.825532407413</v>
      </c>
      <c r="K3098" s="4">
        <v>1429559326</v>
      </c>
      <c r="L3098" s="10">
        <f t="shared" si="337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4">
        <f t="shared" si="338"/>
        <v>4</v>
      </c>
      <c r="R3098" s="6">
        <f t="shared" si="339"/>
        <v>56.79</v>
      </c>
      <c r="S3098" s="2" t="str">
        <f t="shared" si="340"/>
        <v>theater</v>
      </c>
      <c r="T3098" s="2" t="str">
        <f t="shared" si="341"/>
        <v>spaces</v>
      </c>
      <c r="U3098" s="2">
        <f t="shared" si="342"/>
        <v>30</v>
      </c>
    </row>
    <row r="3099" spans="1:21" ht="60" x14ac:dyDescent="0.25">
      <c r="A3099" s="2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0">
        <f t="shared" si="336"/>
        <v>42650.583333333328</v>
      </c>
      <c r="K3099" s="4">
        <v>1474027501</v>
      </c>
      <c r="L3099" s="10">
        <f t="shared" si="337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4">
        <f t="shared" si="338"/>
        <v>18</v>
      </c>
      <c r="R3099" s="6">
        <f t="shared" si="339"/>
        <v>40.83</v>
      </c>
      <c r="S3099" s="2" t="str">
        <f t="shared" si="340"/>
        <v>theater</v>
      </c>
      <c r="T3099" s="2" t="str">
        <f t="shared" si="341"/>
        <v>spaces</v>
      </c>
      <c r="U3099" s="2">
        <f t="shared" si="342"/>
        <v>21.079849537032715</v>
      </c>
    </row>
    <row r="3100" spans="1:21" ht="60" x14ac:dyDescent="0.25">
      <c r="A3100" s="2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0">
        <f t="shared" si="336"/>
        <v>42408.01180555555</v>
      </c>
      <c r="K3100" s="4">
        <v>1450724449</v>
      </c>
      <c r="L3100" s="10">
        <f t="shared" si="337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4">
        <f t="shared" si="338"/>
        <v>4</v>
      </c>
      <c r="R3100" s="6">
        <f t="shared" si="339"/>
        <v>65.11</v>
      </c>
      <c r="S3100" s="2" t="str">
        <f t="shared" si="340"/>
        <v>theater</v>
      </c>
      <c r="T3100" s="2" t="str">
        <f t="shared" si="341"/>
        <v>spaces</v>
      </c>
      <c r="U3100" s="2">
        <f t="shared" si="342"/>
        <v>48.219571759254904</v>
      </c>
    </row>
    <row r="3101" spans="1:21" ht="60" x14ac:dyDescent="0.25">
      <c r="A3101" s="2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0">
        <f t="shared" si="336"/>
        <v>42412.189710648148</v>
      </c>
      <c r="K3101" s="4">
        <v>1452659591</v>
      </c>
      <c r="L3101" s="10">
        <f t="shared" si="337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4">
        <f t="shared" si="338"/>
        <v>14</v>
      </c>
      <c r="R3101" s="6">
        <f t="shared" si="339"/>
        <v>55.6</v>
      </c>
      <c r="S3101" s="2" t="str">
        <f t="shared" si="340"/>
        <v>theater</v>
      </c>
      <c r="T3101" s="2" t="str">
        <f t="shared" si="341"/>
        <v>spaces</v>
      </c>
      <c r="U3101" s="2">
        <f t="shared" si="342"/>
        <v>30</v>
      </c>
    </row>
    <row r="3102" spans="1:21" ht="60" x14ac:dyDescent="0.25">
      <c r="A3102" s="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0">
        <f t="shared" si="336"/>
        <v>41932.622395833336</v>
      </c>
      <c r="K3102" s="4">
        <v>1411224975</v>
      </c>
      <c r="L3102" s="10">
        <f t="shared" si="337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4">
        <f t="shared" si="338"/>
        <v>16</v>
      </c>
      <c r="R3102" s="6">
        <f t="shared" si="339"/>
        <v>140.54</v>
      </c>
      <c r="S3102" s="2" t="str">
        <f t="shared" si="340"/>
        <v>theater</v>
      </c>
      <c r="T3102" s="2" t="str">
        <f t="shared" si="341"/>
        <v>spaces</v>
      </c>
      <c r="U3102" s="2">
        <f t="shared" si="342"/>
        <v>30</v>
      </c>
    </row>
    <row r="3103" spans="1:21" ht="60" x14ac:dyDescent="0.25">
      <c r="A3103" s="2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0">
        <f t="shared" si="336"/>
        <v>42201.330555555556</v>
      </c>
      <c r="K3103" s="4">
        <v>1434445937</v>
      </c>
      <c r="L3103" s="10">
        <f t="shared" si="337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4">
        <f t="shared" si="338"/>
        <v>12</v>
      </c>
      <c r="R3103" s="6">
        <f t="shared" si="339"/>
        <v>25</v>
      </c>
      <c r="S3103" s="2" t="str">
        <f t="shared" si="340"/>
        <v>theater</v>
      </c>
      <c r="T3103" s="2" t="str">
        <f t="shared" si="341"/>
        <v>spaces</v>
      </c>
      <c r="U3103" s="2">
        <f t="shared" si="342"/>
        <v>29.947025462963211</v>
      </c>
    </row>
    <row r="3104" spans="1:21" ht="60" x14ac:dyDescent="0.25">
      <c r="A3104" s="2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0">
        <f t="shared" si="336"/>
        <v>42605.340486111112</v>
      </c>
      <c r="K3104" s="4">
        <v>1467619818</v>
      </c>
      <c r="L3104" s="10">
        <f t="shared" si="337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4">
        <f t="shared" si="338"/>
        <v>40</v>
      </c>
      <c r="R3104" s="6">
        <f t="shared" si="339"/>
        <v>69.53</v>
      </c>
      <c r="S3104" s="2" t="str">
        <f t="shared" si="340"/>
        <v>theater</v>
      </c>
      <c r="T3104" s="2" t="str">
        <f t="shared" si="341"/>
        <v>spaces</v>
      </c>
      <c r="U3104" s="2">
        <f t="shared" si="342"/>
        <v>50</v>
      </c>
    </row>
    <row r="3105" spans="1:21" ht="30" x14ac:dyDescent="0.25">
      <c r="A3105" s="2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0">
        <f t="shared" si="336"/>
        <v>42167.156319444446</v>
      </c>
      <c r="K3105" s="4">
        <v>1428896706</v>
      </c>
      <c r="L3105" s="10">
        <f t="shared" si="337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4">
        <f t="shared" si="338"/>
        <v>1</v>
      </c>
      <c r="R3105" s="6">
        <f t="shared" si="339"/>
        <v>5.5</v>
      </c>
      <c r="S3105" s="2" t="str">
        <f t="shared" si="340"/>
        <v>theater</v>
      </c>
      <c r="T3105" s="2" t="str">
        <f t="shared" si="341"/>
        <v>spaces</v>
      </c>
      <c r="U3105" s="2">
        <f t="shared" si="342"/>
        <v>60</v>
      </c>
    </row>
    <row r="3106" spans="1:21" ht="60" x14ac:dyDescent="0.25">
      <c r="A3106" s="2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0">
        <f t="shared" si="336"/>
        <v>42038.083333333328</v>
      </c>
      <c r="K3106" s="4">
        <v>1420235311</v>
      </c>
      <c r="L3106" s="10">
        <f t="shared" si="337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4">
        <f t="shared" si="338"/>
        <v>30</v>
      </c>
      <c r="R3106" s="6">
        <f t="shared" si="339"/>
        <v>237</v>
      </c>
      <c r="S3106" s="2" t="str">
        <f t="shared" si="340"/>
        <v>theater</v>
      </c>
      <c r="T3106" s="2" t="str">
        <f t="shared" si="341"/>
        <v>spaces</v>
      </c>
      <c r="U3106" s="2">
        <f t="shared" si="342"/>
        <v>31.174641203702777</v>
      </c>
    </row>
    <row r="3107" spans="1:21" ht="45" x14ac:dyDescent="0.25">
      <c r="A3107" s="2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0">
        <f t="shared" si="336"/>
        <v>41931.208333333336</v>
      </c>
      <c r="K3107" s="4">
        <v>1408986916</v>
      </c>
      <c r="L3107" s="10">
        <f t="shared" si="337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4">
        <f t="shared" si="338"/>
        <v>43</v>
      </c>
      <c r="R3107" s="6">
        <f t="shared" si="339"/>
        <v>79.87</v>
      </c>
      <c r="S3107" s="2" t="str">
        <f t="shared" si="340"/>
        <v>theater</v>
      </c>
      <c r="T3107" s="2" t="str">
        <f t="shared" si="341"/>
        <v>spaces</v>
      </c>
      <c r="U3107" s="2">
        <f t="shared" si="342"/>
        <v>54.48939814815094</v>
      </c>
    </row>
    <row r="3108" spans="1:21" ht="60" x14ac:dyDescent="0.25">
      <c r="A3108" s="2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0">
        <f t="shared" si="336"/>
        <v>42263.916666666672</v>
      </c>
      <c r="K3108" s="4">
        <v>1440497876</v>
      </c>
      <c r="L3108" s="10">
        <f t="shared" si="337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4">
        <f t="shared" si="338"/>
        <v>5</v>
      </c>
      <c r="R3108" s="6">
        <f t="shared" si="339"/>
        <v>10.25</v>
      </c>
      <c r="S3108" s="2" t="str">
        <f t="shared" si="340"/>
        <v>theater</v>
      </c>
      <c r="T3108" s="2" t="str">
        <f t="shared" si="341"/>
        <v>spaces</v>
      </c>
      <c r="U3108" s="2">
        <f t="shared" si="342"/>
        <v>22.487546296295477</v>
      </c>
    </row>
    <row r="3109" spans="1:21" ht="60" x14ac:dyDescent="0.25">
      <c r="A3109" s="2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0">
        <f t="shared" si="336"/>
        <v>42135.814247685179</v>
      </c>
      <c r="K3109" s="4">
        <v>1430767951</v>
      </c>
      <c r="L3109" s="10">
        <f t="shared" si="337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4">
        <f t="shared" si="338"/>
        <v>20</v>
      </c>
      <c r="R3109" s="6">
        <f t="shared" si="339"/>
        <v>272.58999999999997</v>
      </c>
      <c r="S3109" s="2" t="str">
        <f t="shared" si="340"/>
        <v>theater</v>
      </c>
      <c r="T3109" s="2" t="str">
        <f t="shared" si="341"/>
        <v>spaces</v>
      </c>
      <c r="U3109" s="2">
        <f t="shared" si="342"/>
        <v>7</v>
      </c>
    </row>
    <row r="3110" spans="1:21" ht="30" x14ac:dyDescent="0.25">
      <c r="A3110" s="2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0">
        <f t="shared" si="336"/>
        <v>42122.638819444444</v>
      </c>
      <c r="K3110" s="4">
        <v>1425053994</v>
      </c>
      <c r="L3110" s="10">
        <f t="shared" si="337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4">
        <f t="shared" si="338"/>
        <v>1</v>
      </c>
      <c r="R3110" s="6">
        <f t="shared" si="339"/>
        <v>13</v>
      </c>
      <c r="S3110" s="2" t="str">
        <f t="shared" si="340"/>
        <v>theater</v>
      </c>
      <c r="T3110" s="2" t="str">
        <f t="shared" si="341"/>
        <v>spaces</v>
      </c>
      <c r="U3110" s="2">
        <f t="shared" si="342"/>
        <v>59.958333333328483</v>
      </c>
    </row>
    <row r="3111" spans="1:21" ht="60" x14ac:dyDescent="0.25">
      <c r="A3111" s="2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0">
        <f t="shared" si="336"/>
        <v>41879.125115740739</v>
      </c>
      <c r="K3111" s="4">
        <v>1406170810</v>
      </c>
      <c r="L3111" s="10">
        <f t="shared" si="337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4">
        <f t="shared" si="338"/>
        <v>26</v>
      </c>
      <c r="R3111" s="6">
        <f t="shared" si="339"/>
        <v>58.18</v>
      </c>
      <c r="S3111" s="2" t="str">
        <f t="shared" si="340"/>
        <v>theater</v>
      </c>
      <c r="T3111" s="2" t="str">
        <f t="shared" si="341"/>
        <v>spaces</v>
      </c>
      <c r="U3111" s="2">
        <f t="shared" si="342"/>
        <v>35</v>
      </c>
    </row>
    <row r="3112" spans="1:21" ht="45" x14ac:dyDescent="0.25">
      <c r="A3112" s="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0">
        <f t="shared" si="336"/>
        <v>42785.031469907408</v>
      </c>
      <c r="K3112" s="4">
        <v>1484009119</v>
      </c>
      <c r="L3112" s="10">
        <f t="shared" si="337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4">
        <f t="shared" si="338"/>
        <v>1</v>
      </c>
      <c r="R3112" s="6">
        <f t="shared" si="339"/>
        <v>10</v>
      </c>
      <c r="S3112" s="2" t="str">
        <f t="shared" si="340"/>
        <v>theater</v>
      </c>
      <c r="T3112" s="2" t="str">
        <f t="shared" si="341"/>
        <v>spaces</v>
      </c>
      <c r="U3112" s="2">
        <f t="shared" si="342"/>
        <v>40</v>
      </c>
    </row>
    <row r="3113" spans="1:21" ht="45" x14ac:dyDescent="0.25">
      <c r="A3113" s="2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0">
        <f t="shared" si="336"/>
        <v>41916.595138888886</v>
      </c>
      <c r="K3113" s="4">
        <v>1409753820</v>
      </c>
      <c r="L3113" s="10">
        <f t="shared" si="337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4">
        <f t="shared" si="338"/>
        <v>27</v>
      </c>
      <c r="R3113" s="6">
        <f t="shared" si="339"/>
        <v>70.11</v>
      </c>
      <c r="S3113" s="2" t="str">
        <f t="shared" si="340"/>
        <v>theater</v>
      </c>
      <c r="T3113" s="2" t="str">
        <f t="shared" si="341"/>
        <v>spaces</v>
      </c>
      <c r="U3113" s="2">
        <f t="shared" si="342"/>
        <v>31</v>
      </c>
    </row>
    <row r="3114" spans="1:21" ht="60" x14ac:dyDescent="0.25">
      <c r="A3114" s="2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0">
        <f t="shared" si="336"/>
        <v>42675.121921296297</v>
      </c>
      <c r="K3114" s="4">
        <v>1472784934</v>
      </c>
      <c r="L3114" s="10">
        <f t="shared" si="337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4">
        <f t="shared" si="338"/>
        <v>5</v>
      </c>
      <c r="R3114" s="6">
        <f t="shared" si="339"/>
        <v>57.89</v>
      </c>
      <c r="S3114" s="2" t="str">
        <f t="shared" si="340"/>
        <v>theater</v>
      </c>
      <c r="T3114" s="2" t="str">
        <f t="shared" si="341"/>
        <v>spaces</v>
      </c>
      <c r="U3114" s="2">
        <f t="shared" si="342"/>
        <v>60</v>
      </c>
    </row>
    <row r="3115" spans="1:21" ht="60" x14ac:dyDescent="0.25">
      <c r="A3115" s="2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0">
        <f t="shared" si="336"/>
        <v>42111.731273148151</v>
      </c>
      <c r="K3115" s="4">
        <v>1426699982</v>
      </c>
      <c r="L3115" s="10">
        <f t="shared" si="337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4">
        <f t="shared" si="338"/>
        <v>5</v>
      </c>
      <c r="R3115" s="6">
        <f t="shared" si="339"/>
        <v>125.27</v>
      </c>
      <c r="S3115" s="2" t="str">
        <f t="shared" si="340"/>
        <v>theater</v>
      </c>
      <c r="T3115" s="2" t="str">
        <f t="shared" si="341"/>
        <v>spaces</v>
      </c>
      <c r="U3115" s="2">
        <f t="shared" si="342"/>
        <v>30</v>
      </c>
    </row>
    <row r="3116" spans="1:21" ht="60" x14ac:dyDescent="0.25">
      <c r="A3116" s="2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0">
        <f t="shared" si="336"/>
        <v>41903.632523148146</v>
      </c>
      <c r="K3116" s="4">
        <v>1406128250</v>
      </c>
      <c r="L3116" s="10">
        <f t="shared" si="337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4">
        <f t="shared" si="338"/>
        <v>0</v>
      </c>
      <c r="R3116" s="6">
        <f t="shared" si="339"/>
        <v>0</v>
      </c>
      <c r="S3116" s="2" t="str">
        <f t="shared" si="340"/>
        <v>theater</v>
      </c>
      <c r="T3116" s="2" t="str">
        <f t="shared" si="341"/>
        <v>spaces</v>
      </c>
      <c r="U3116" s="2">
        <f t="shared" si="342"/>
        <v>60</v>
      </c>
    </row>
    <row r="3117" spans="1:21" ht="60" x14ac:dyDescent="0.25">
      <c r="A3117" s="2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0">
        <f t="shared" si="336"/>
        <v>42526.447071759263</v>
      </c>
      <c r="K3117" s="4">
        <v>1462531427</v>
      </c>
      <c r="L3117" s="10">
        <f t="shared" si="337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4">
        <f t="shared" si="338"/>
        <v>3</v>
      </c>
      <c r="R3117" s="6">
        <f t="shared" si="339"/>
        <v>300</v>
      </c>
      <c r="S3117" s="2" t="str">
        <f t="shared" si="340"/>
        <v>theater</v>
      </c>
      <c r="T3117" s="2" t="str">
        <f t="shared" si="341"/>
        <v>spaces</v>
      </c>
      <c r="U3117" s="2">
        <f t="shared" si="342"/>
        <v>30</v>
      </c>
    </row>
    <row r="3118" spans="1:21" ht="45" x14ac:dyDescent="0.25">
      <c r="A3118" s="2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0">
        <f t="shared" si="336"/>
        <v>42095.515335648146</v>
      </c>
      <c r="K3118" s="4">
        <v>1426681325</v>
      </c>
      <c r="L3118" s="10">
        <f t="shared" si="337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4">
        <f t="shared" si="338"/>
        <v>58</v>
      </c>
      <c r="R3118" s="6">
        <f t="shared" si="339"/>
        <v>43</v>
      </c>
      <c r="S3118" s="2" t="str">
        <f t="shared" si="340"/>
        <v>theater</v>
      </c>
      <c r="T3118" s="2" t="str">
        <f t="shared" si="341"/>
        <v>spaces</v>
      </c>
      <c r="U3118" s="2">
        <f t="shared" si="342"/>
        <v>14</v>
      </c>
    </row>
    <row r="3119" spans="1:21" ht="45" x14ac:dyDescent="0.25">
      <c r="A3119" s="2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0">
        <f t="shared" si="336"/>
        <v>42517.55</v>
      </c>
      <c r="K3119" s="4">
        <v>1463648360</v>
      </c>
      <c r="L3119" s="10">
        <f t="shared" si="337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4">
        <f t="shared" si="338"/>
        <v>1</v>
      </c>
      <c r="R3119" s="6">
        <f t="shared" si="339"/>
        <v>1</v>
      </c>
      <c r="S3119" s="2" t="str">
        <f t="shared" si="340"/>
        <v>theater</v>
      </c>
      <c r="T3119" s="2" t="str">
        <f t="shared" si="341"/>
        <v>spaces</v>
      </c>
      <c r="U3119" s="2">
        <f t="shared" si="342"/>
        <v>8.1754629629722331</v>
      </c>
    </row>
    <row r="3120" spans="1:21" ht="30" x14ac:dyDescent="0.25">
      <c r="A3120" s="2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0">
        <f t="shared" si="336"/>
        <v>42553.649571759262</v>
      </c>
      <c r="K3120" s="4">
        <v>1465832123</v>
      </c>
      <c r="L3120" s="10">
        <f t="shared" si="337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4">
        <f t="shared" si="338"/>
        <v>1</v>
      </c>
      <c r="R3120" s="6">
        <f t="shared" si="339"/>
        <v>775</v>
      </c>
      <c r="S3120" s="2" t="str">
        <f t="shared" si="340"/>
        <v>theater</v>
      </c>
      <c r="T3120" s="2" t="str">
        <f t="shared" si="341"/>
        <v>spaces</v>
      </c>
      <c r="U3120" s="2">
        <f t="shared" si="342"/>
        <v>19</v>
      </c>
    </row>
    <row r="3121" spans="1:21" ht="60" x14ac:dyDescent="0.25">
      <c r="A3121" s="2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0">
        <f t="shared" si="336"/>
        <v>42090.003842592589</v>
      </c>
      <c r="K3121" s="4">
        <v>1424826332</v>
      </c>
      <c r="L3121" s="10">
        <f t="shared" si="337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4">
        <f t="shared" si="338"/>
        <v>1</v>
      </c>
      <c r="R3121" s="6">
        <f t="shared" si="339"/>
        <v>5</v>
      </c>
      <c r="S3121" s="2" t="str">
        <f t="shared" si="340"/>
        <v>theater</v>
      </c>
      <c r="T3121" s="2" t="str">
        <f t="shared" si="341"/>
        <v>spaces</v>
      </c>
      <c r="U3121" s="2">
        <f t="shared" si="342"/>
        <v>29.958333333328483</v>
      </c>
    </row>
    <row r="3122" spans="1:21" ht="45" x14ac:dyDescent="0.25">
      <c r="A3122" s="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0">
        <f t="shared" si="336"/>
        <v>42495.900416666671</v>
      </c>
      <c r="K3122" s="4">
        <v>1457303796</v>
      </c>
      <c r="L3122" s="10">
        <f t="shared" si="337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4">
        <f t="shared" si="338"/>
        <v>1</v>
      </c>
      <c r="R3122" s="6">
        <f t="shared" si="339"/>
        <v>12.8</v>
      </c>
      <c r="S3122" s="2" t="str">
        <f t="shared" si="340"/>
        <v>theater</v>
      </c>
      <c r="T3122" s="2" t="str">
        <f t="shared" si="341"/>
        <v>spaces</v>
      </c>
      <c r="U3122" s="2">
        <f t="shared" si="342"/>
        <v>59.958333333335759</v>
      </c>
    </row>
    <row r="3123" spans="1:21" ht="45" x14ac:dyDescent="0.25">
      <c r="A3123" s="2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0">
        <f t="shared" si="336"/>
        <v>41908.679803240739</v>
      </c>
      <c r="K3123" s="4">
        <v>1406564335</v>
      </c>
      <c r="L3123" s="10">
        <f t="shared" si="337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4">
        <f t="shared" si="338"/>
        <v>1</v>
      </c>
      <c r="R3123" s="6">
        <f t="shared" si="339"/>
        <v>10</v>
      </c>
      <c r="S3123" s="2" t="str">
        <f t="shared" si="340"/>
        <v>theater</v>
      </c>
      <c r="T3123" s="2" t="str">
        <f t="shared" si="341"/>
        <v>spaces</v>
      </c>
      <c r="U3123" s="2">
        <f t="shared" si="342"/>
        <v>60</v>
      </c>
    </row>
    <row r="3124" spans="1:21" x14ac:dyDescent="0.25">
      <c r="A3124" s="2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0">
        <f t="shared" si="336"/>
        <v>42683.973750000005</v>
      </c>
      <c r="K3124" s="4">
        <v>1478298132</v>
      </c>
      <c r="L3124" s="10">
        <f t="shared" si="337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4">
        <f t="shared" si="338"/>
        <v>59</v>
      </c>
      <c r="R3124" s="6">
        <f t="shared" si="339"/>
        <v>58</v>
      </c>
      <c r="S3124" s="2" t="str">
        <f t="shared" si="340"/>
        <v>theater</v>
      </c>
      <c r="T3124" s="2" t="str">
        <f t="shared" si="341"/>
        <v>spaces</v>
      </c>
      <c r="U3124" s="2">
        <f t="shared" si="342"/>
        <v>5.0416666666715173</v>
      </c>
    </row>
    <row r="3125" spans="1:21" ht="60" x14ac:dyDescent="0.25">
      <c r="A3125" s="2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0">
        <f t="shared" si="336"/>
        <v>42560.993032407408</v>
      </c>
      <c r="K3125" s="4">
        <v>1465516198</v>
      </c>
      <c r="L3125" s="10">
        <f t="shared" si="337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4">
        <f t="shared" si="338"/>
        <v>69</v>
      </c>
      <c r="R3125" s="6">
        <f t="shared" si="339"/>
        <v>244.8</v>
      </c>
      <c r="S3125" s="2" t="str">
        <f t="shared" si="340"/>
        <v>theater</v>
      </c>
      <c r="T3125" s="2" t="str">
        <f t="shared" si="341"/>
        <v>spaces</v>
      </c>
      <c r="U3125" s="2">
        <f t="shared" si="342"/>
        <v>30</v>
      </c>
    </row>
    <row r="3126" spans="1:21" ht="45" x14ac:dyDescent="0.25">
      <c r="A3126" s="2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0">
        <f t="shared" si="336"/>
        <v>42037.780104166668</v>
      </c>
      <c r="K3126" s="4">
        <v>1417718601</v>
      </c>
      <c r="L3126" s="10">
        <f t="shared" si="337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4">
        <f t="shared" si="338"/>
        <v>1</v>
      </c>
      <c r="R3126" s="6">
        <f t="shared" si="339"/>
        <v>6.5</v>
      </c>
      <c r="S3126" s="2" t="str">
        <f t="shared" si="340"/>
        <v>theater</v>
      </c>
      <c r="T3126" s="2" t="str">
        <f t="shared" si="341"/>
        <v>spaces</v>
      </c>
      <c r="U3126" s="2">
        <f t="shared" si="342"/>
        <v>60</v>
      </c>
    </row>
    <row r="3127" spans="1:21" x14ac:dyDescent="0.25">
      <c r="A3127" s="2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0">
        <f t="shared" si="336"/>
        <v>42376.20685185185</v>
      </c>
      <c r="K3127" s="4">
        <v>1449550672</v>
      </c>
      <c r="L3127" s="10">
        <f t="shared" si="337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4">
        <f t="shared" si="338"/>
        <v>0</v>
      </c>
      <c r="R3127" s="6">
        <f t="shared" si="339"/>
        <v>0</v>
      </c>
      <c r="S3127" s="2" t="str">
        <f t="shared" si="340"/>
        <v>theater</v>
      </c>
      <c r="T3127" s="2" t="str">
        <f t="shared" si="341"/>
        <v>spaces</v>
      </c>
      <c r="U3127" s="2">
        <f t="shared" si="342"/>
        <v>30</v>
      </c>
    </row>
    <row r="3128" spans="1:21" ht="90" x14ac:dyDescent="0.25">
      <c r="A3128" s="2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0">
        <f t="shared" si="336"/>
        <v>42456.976412037038</v>
      </c>
      <c r="K3128" s="4">
        <v>1456532762</v>
      </c>
      <c r="L3128" s="10">
        <f t="shared" si="337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4">
        <f t="shared" si="338"/>
        <v>5</v>
      </c>
      <c r="R3128" s="6">
        <f t="shared" si="339"/>
        <v>61.18</v>
      </c>
      <c r="S3128" s="2" t="str">
        <f t="shared" si="340"/>
        <v>theater</v>
      </c>
      <c r="T3128" s="2" t="str">
        <f t="shared" si="341"/>
        <v>spaces</v>
      </c>
      <c r="U3128" s="2">
        <f t="shared" si="342"/>
        <v>29.958333333328483</v>
      </c>
    </row>
    <row r="3129" spans="1:21" ht="60" x14ac:dyDescent="0.25">
      <c r="A3129" s="2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0">
        <f t="shared" si="336"/>
        <v>42064.856817129628</v>
      </c>
      <c r="K3129" s="4">
        <v>1422650029</v>
      </c>
      <c r="L3129" s="10">
        <f t="shared" si="337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4">
        <f t="shared" si="338"/>
        <v>0</v>
      </c>
      <c r="R3129" s="6">
        <f t="shared" si="339"/>
        <v>0</v>
      </c>
      <c r="S3129" s="2" t="str">
        <f t="shared" si="340"/>
        <v>theater</v>
      </c>
      <c r="T3129" s="2" t="str">
        <f t="shared" si="341"/>
        <v>spaces</v>
      </c>
      <c r="U3129" s="2">
        <f t="shared" si="342"/>
        <v>30</v>
      </c>
    </row>
    <row r="3130" spans="1:21" ht="60" x14ac:dyDescent="0.25">
      <c r="A3130" s="2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0">
        <f t="shared" si="336"/>
        <v>42810.784039351856</v>
      </c>
      <c r="K3130" s="4">
        <v>1487101741</v>
      </c>
      <c r="L3130" s="10">
        <f t="shared" si="337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4">
        <f t="shared" si="338"/>
        <v>109</v>
      </c>
      <c r="R3130" s="6">
        <f t="shared" si="339"/>
        <v>139.24</v>
      </c>
      <c r="S3130" s="2" t="str">
        <f t="shared" si="340"/>
        <v>theater</v>
      </c>
      <c r="T3130" s="2" t="str">
        <f t="shared" si="341"/>
        <v>plays</v>
      </c>
      <c r="U3130" s="2">
        <f t="shared" si="342"/>
        <v>29.958333333343035</v>
      </c>
    </row>
    <row r="3131" spans="1:21" ht="60" x14ac:dyDescent="0.25">
      <c r="A3131" s="2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0">
        <f t="shared" si="336"/>
        <v>42843.801145833335</v>
      </c>
      <c r="K3131" s="4">
        <v>1489090419</v>
      </c>
      <c r="L3131" s="10">
        <f t="shared" si="337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4">
        <f t="shared" si="338"/>
        <v>1</v>
      </c>
      <c r="R3131" s="6">
        <f t="shared" si="339"/>
        <v>10</v>
      </c>
      <c r="S3131" s="2" t="str">
        <f t="shared" si="340"/>
        <v>theater</v>
      </c>
      <c r="T3131" s="2" t="str">
        <f t="shared" si="341"/>
        <v>plays</v>
      </c>
      <c r="U3131" s="2">
        <f t="shared" si="342"/>
        <v>39.958333333335759</v>
      </c>
    </row>
    <row r="3132" spans="1:21" ht="45" x14ac:dyDescent="0.25">
      <c r="A3132" s="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0">
        <f t="shared" si="336"/>
        <v>42839.207638888889</v>
      </c>
      <c r="K3132" s="4">
        <v>1489504916</v>
      </c>
      <c r="L3132" s="10">
        <f t="shared" si="337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4">
        <f t="shared" si="338"/>
        <v>4</v>
      </c>
      <c r="R3132" s="6">
        <f t="shared" si="339"/>
        <v>93.75</v>
      </c>
      <c r="S3132" s="2" t="str">
        <f t="shared" si="340"/>
        <v>theater</v>
      </c>
      <c r="T3132" s="2" t="str">
        <f t="shared" si="341"/>
        <v>plays</v>
      </c>
      <c r="U3132" s="2">
        <f t="shared" si="342"/>
        <v>30.567407407412247</v>
      </c>
    </row>
    <row r="3133" spans="1:21" ht="30" x14ac:dyDescent="0.25">
      <c r="A3133" s="2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0">
        <f t="shared" si="336"/>
        <v>42833.537557870368</v>
      </c>
      <c r="K3133" s="4">
        <v>1489067645</v>
      </c>
      <c r="L3133" s="10">
        <f t="shared" si="337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4">
        <f t="shared" si="338"/>
        <v>16</v>
      </c>
      <c r="R3133" s="6">
        <f t="shared" si="339"/>
        <v>53.75</v>
      </c>
      <c r="S3133" s="2" t="str">
        <f t="shared" si="340"/>
        <v>theater</v>
      </c>
      <c r="T3133" s="2" t="str">
        <f t="shared" si="341"/>
        <v>plays</v>
      </c>
      <c r="U3133" s="2">
        <f t="shared" si="342"/>
        <v>29.958333333328483</v>
      </c>
    </row>
    <row r="3134" spans="1:21" ht="30" x14ac:dyDescent="0.25">
      <c r="A3134" s="2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0">
        <f t="shared" si="336"/>
        <v>42846.308564814812</v>
      </c>
      <c r="K3134" s="4">
        <v>1487579060</v>
      </c>
      <c r="L3134" s="10">
        <f t="shared" si="337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4">
        <f t="shared" si="338"/>
        <v>1</v>
      </c>
      <c r="R3134" s="6">
        <f t="shared" si="339"/>
        <v>10</v>
      </c>
      <c r="S3134" s="2" t="str">
        <f t="shared" si="340"/>
        <v>theater</v>
      </c>
      <c r="T3134" s="2" t="str">
        <f t="shared" si="341"/>
        <v>plays</v>
      </c>
      <c r="U3134" s="2">
        <f t="shared" si="342"/>
        <v>59.958333333328483</v>
      </c>
    </row>
    <row r="3135" spans="1:21" ht="60" x14ac:dyDescent="0.25">
      <c r="A3135" s="2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0">
        <f t="shared" si="336"/>
        <v>42818.523541666669</v>
      </c>
      <c r="K3135" s="4">
        <v>1487770434</v>
      </c>
      <c r="L3135" s="10">
        <f t="shared" si="337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4">
        <f t="shared" si="338"/>
        <v>108</v>
      </c>
      <c r="R3135" s="6">
        <f t="shared" si="339"/>
        <v>33.75</v>
      </c>
      <c r="S3135" s="2" t="str">
        <f t="shared" si="340"/>
        <v>theater</v>
      </c>
      <c r="T3135" s="2" t="str">
        <f t="shared" si="341"/>
        <v>plays</v>
      </c>
      <c r="U3135" s="2">
        <f t="shared" si="342"/>
        <v>29.958333333335759</v>
      </c>
    </row>
    <row r="3136" spans="1:21" ht="60" x14ac:dyDescent="0.25">
      <c r="A3136" s="2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0">
        <f t="shared" si="336"/>
        <v>42821.678460648152</v>
      </c>
      <c r="K3136" s="4">
        <v>1488820619</v>
      </c>
      <c r="L3136" s="10">
        <f t="shared" si="337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4">
        <f t="shared" si="338"/>
        <v>23</v>
      </c>
      <c r="R3136" s="6">
        <f t="shared" si="339"/>
        <v>18.75</v>
      </c>
      <c r="S3136" s="2" t="str">
        <f t="shared" si="340"/>
        <v>theater</v>
      </c>
      <c r="T3136" s="2" t="str">
        <f t="shared" si="341"/>
        <v>plays</v>
      </c>
      <c r="U3136" s="2">
        <f t="shared" si="342"/>
        <v>20.958333333335759</v>
      </c>
    </row>
    <row r="3137" spans="1:21" ht="60" x14ac:dyDescent="0.25">
      <c r="A3137" s="2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0">
        <f t="shared" si="336"/>
        <v>42829.151863425926</v>
      </c>
      <c r="K3137" s="4">
        <v>1489376321</v>
      </c>
      <c r="L3137" s="10">
        <f t="shared" si="337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4">
        <f t="shared" si="338"/>
        <v>21</v>
      </c>
      <c r="R3137" s="6">
        <f t="shared" si="339"/>
        <v>23.14</v>
      </c>
      <c r="S3137" s="2" t="str">
        <f t="shared" si="340"/>
        <v>theater</v>
      </c>
      <c r="T3137" s="2" t="str">
        <f t="shared" si="341"/>
        <v>plays</v>
      </c>
      <c r="U3137" s="2">
        <f t="shared" si="342"/>
        <v>22</v>
      </c>
    </row>
    <row r="3138" spans="1:21" ht="60" x14ac:dyDescent="0.25">
      <c r="A3138" s="2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0">
        <f t="shared" si="336"/>
        <v>42825.957638888889</v>
      </c>
      <c r="K3138" s="4">
        <v>1487847954</v>
      </c>
      <c r="L3138" s="10">
        <f t="shared" si="337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4">
        <f t="shared" si="338"/>
        <v>128</v>
      </c>
      <c r="R3138" s="6">
        <f t="shared" si="339"/>
        <v>29.05</v>
      </c>
      <c r="S3138" s="2" t="str">
        <f t="shared" si="340"/>
        <v>theater</v>
      </c>
      <c r="T3138" s="2" t="str">
        <f t="shared" si="341"/>
        <v>plays</v>
      </c>
      <c r="U3138" s="2">
        <f t="shared" si="342"/>
        <v>36.495208333333721</v>
      </c>
    </row>
    <row r="3139" spans="1:21" ht="45" x14ac:dyDescent="0.25">
      <c r="A3139" s="2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0">
        <f t="shared" ref="J3139:J3202" si="343">(((I3139/60)/60)/24)+DATE(1970,1,1)</f>
        <v>42858.8</v>
      </c>
      <c r="K3139" s="4">
        <v>1489439669</v>
      </c>
      <c r="L3139" s="10">
        <f t="shared" ref="L3139:L3202" si="344">(((K3139/60)/60)/24)+DATE(1970,1,1)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4">
        <f t="shared" ref="Q3139:Q3202" si="345">ROUNDUP((E3139/D3139)*100,0)</f>
        <v>4</v>
      </c>
      <c r="R3139" s="6">
        <f t="shared" ref="R3139:R3202" si="346">IF(E3139&lt;&gt;0,ROUND(E3139/N3139,2),0)</f>
        <v>50</v>
      </c>
      <c r="S3139" s="2" t="str">
        <f t="shared" ref="S3139:S3202" si="347">LEFT(P3139,SEARCH("/",P3139,1)-1)</f>
        <v>theater</v>
      </c>
      <c r="T3139" s="2" t="str">
        <f t="shared" ref="T3139:T3202" si="348">RIGHT(P3139,LEN(P3139)-SEARCH("/",P3139,1))</f>
        <v>plays</v>
      </c>
      <c r="U3139" s="2">
        <f t="shared" ref="U3139:U3202" si="349">J3139-L3139</f>
        <v>50.914942129631527</v>
      </c>
    </row>
    <row r="3140" spans="1:21" ht="60" x14ac:dyDescent="0.25">
      <c r="A3140" s="2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0">
        <f t="shared" si="343"/>
        <v>42828.645914351851</v>
      </c>
      <c r="K3140" s="4">
        <v>1489591807</v>
      </c>
      <c r="L3140" s="10">
        <f t="shared" si="344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4">
        <f t="shared" si="345"/>
        <v>0</v>
      </c>
      <c r="R3140" s="6">
        <f t="shared" si="346"/>
        <v>0</v>
      </c>
      <c r="S3140" s="2" t="str">
        <f t="shared" si="347"/>
        <v>theater</v>
      </c>
      <c r="T3140" s="2" t="str">
        <f t="shared" si="348"/>
        <v>plays</v>
      </c>
      <c r="U3140" s="2">
        <f t="shared" si="349"/>
        <v>19</v>
      </c>
    </row>
    <row r="3141" spans="1:21" ht="60" x14ac:dyDescent="0.25">
      <c r="A3141" s="2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0">
        <f t="shared" si="343"/>
        <v>42819.189583333333</v>
      </c>
      <c r="K3141" s="4">
        <v>1487485760</v>
      </c>
      <c r="L3141" s="10">
        <f t="shared" si="344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4">
        <f t="shared" si="345"/>
        <v>6</v>
      </c>
      <c r="R3141" s="6">
        <f t="shared" si="346"/>
        <v>450</v>
      </c>
      <c r="S3141" s="2" t="str">
        <f t="shared" si="347"/>
        <v>theater</v>
      </c>
      <c r="T3141" s="2" t="str">
        <f t="shared" si="348"/>
        <v>plays</v>
      </c>
      <c r="U3141" s="2">
        <f t="shared" si="349"/>
        <v>33.919212962959136</v>
      </c>
    </row>
    <row r="3142" spans="1:21" ht="60" x14ac:dyDescent="0.25">
      <c r="A3142" s="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0">
        <f t="shared" si="343"/>
        <v>42832.677118055552</v>
      </c>
      <c r="K3142" s="4">
        <v>1488993303</v>
      </c>
      <c r="L3142" s="10">
        <f t="shared" si="344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4">
        <f t="shared" si="345"/>
        <v>1</v>
      </c>
      <c r="R3142" s="6">
        <f t="shared" si="346"/>
        <v>24</v>
      </c>
      <c r="S3142" s="2" t="str">
        <f t="shared" si="347"/>
        <v>theater</v>
      </c>
      <c r="T3142" s="2" t="str">
        <f t="shared" si="348"/>
        <v>plays</v>
      </c>
      <c r="U3142" s="2">
        <f t="shared" si="349"/>
        <v>29.958333333328483</v>
      </c>
    </row>
    <row r="3143" spans="1:21" ht="60" x14ac:dyDescent="0.25">
      <c r="A3143" s="2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0">
        <f t="shared" si="343"/>
        <v>42841.833333333328</v>
      </c>
      <c r="K3143" s="4">
        <v>1488823488</v>
      </c>
      <c r="L3143" s="10">
        <f t="shared" si="344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4">
        <f t="shared" si="345"/>
        <v>52</v>
      </c>
      <c r="R3143" s="6">
        <f t="shared" si="346"/>
        <v>32.25</v>
      </c>
      <c r="S3143" s="2" t="str">
        <f t="shared" si="347"/>
        <v>theater</v>
      </c>
      <c r="T3143" s="2" t="str">
        <f t="shared" si="348"/>
        <v>plays</v>
      </c>
      <c r="U3143" s="2">
        <f t="shared" si="349"/>
        <v>41.07999999999447</v>
      </c>
    </row>
    <row r="3144" spans="1:21" ht="45" x14ac:dyDescent="0.25">
      <c r="A3144" s="2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0">
        <f t="shared" si="343"/>
        <v>42813.471516203703</v>
      </c>
      <c r="K3144" s="4">
        <v>1487333939</v>
      </c>
      <c r="L3144" s="10">
        <f t="shared" si="344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4">
        <f t="shared" si="345"/>
        <v>2</v>
      </c>
      <c r="R3144" s="6">
        <f t="shared" si="346"/>
        <v>15</v>
      </c>
      <c r="S3144" s="2" t="str">
        <f t="shared" si="347"/>
        <v>theater</v>
      </c>
      <c r="T3144" s="2" t="str">
        <f t="shared" si="348"/>
        <v>plays</v>
      </c>
      <c r="U3144" s="2">
        <f t="shared" si="349"/>
        <v>29.958333333328483</v>
      </c>
    </row>
    <row r="3145" spans="1:21" ht="60" x14ac:dyDescent="0.25">
      <c r="A3145" s="2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0">
        <f t="shared" si="343"/>
        <v>42834.358287037037</v>
      </c>
      <c r="K3145" s="4">
        <v>1489480556</v>
      </c>
      <c r="L3145" s="10">
        <f t="shared" si="344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4">
        <f t="shared" si="345"/>
        <v>0</v>
      </c>
      <c r="R3145" s="6">
        <f t="shared" si="346"/>
        <v>0</v>
      </c>
      <c r="S3145" s="2" t="str">
        <f t="shared" si="347"/>
        <v>theater</v>
      </c>
      <c r="T3145" s="2" t="str">
        <f t="shared" si="348"/>
        <v>plays</v>
      </c>
      <c r="U3145" s="2">
        <f t="shared" si="349"/>
        <v>26</v>
      </c>
    </row>
    <row r="3146" spans="1:21" ht="60" x14ac:dyDescent="0.25">
      <c r="A3146" s="2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0">
        <f t="shared" si="343"/>
        <v>42813.25</v>
      </c>
      <c r="K3146" s="4">
        <v>1488459307</v>
      </c>
      <c r="L3146" s="10">
        <f t="shared" si="344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4">
        <f t="shared" si="345"/>
        <v>76</v>
      </c>
      <c r="R3146" s="6">
        <f t="shared" si="346"/>
        <v>251.33</v>
      </c>
      <c r="S3146" s="2" t="str">
        <f t="shared" si="347"/>
        <v>theater</v>
      </c>
      <c r="T3146" s="2" t="str">
        <f t="shared" si="348"/>
        <v>plays</v>
      </c>
      <c r="U3146" s="2">
        <f t="shared" si="349"/>
        <v>16.711724537031841</v>
      </c>
    </row>
    <row r="3147" spans="1:21" ht="45" x14ac:dyDescent="0.25">
      <c r="A3147" s="2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0">
        <f t="shared" si="343"/>
        <v>42821.999236111107</v>
      </c>
      <c r="K3147" s="4">
        <v>1485478734</v>
      </c>
      <c r="L3147" s="10">
        <f t="shared" si="344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4">
        <f t="shared" si="345"/>
        <v>0</v>
      </c>
      <c r="R3147" s="6">
        <f t="shared" si="346"/>
        <v>0</v>
      </c>
      <c r="S3147" s="2" t="str">
        <f t="shared" si="347"/>
        <v>theater</v>
      </c>
      <c r="T3147" s="2" t="str">
        <f t="shared" si="348"/>
        <v>plays</v>
      </c>
      <c r="U3147" s="2">
        <f t="shared" si="349"/>
        <v>59.958333333328483</v>
      </c>
    </row>
    <row r="3148" spans="1:21" ht="45" x14ac:dyDescent="0.25">
      <c r="A3148" s="2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0">
        <f t="shared" si="343"/>
        <v>42841.640810185185</v>
      </c>
      <c r="K3148" s="4">
        <v>1488471766</v>
      </c>
      <c r="L3148" s="10">
        <f t="shared" si="344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4">
        <f t="shared" si="345"/>
        <v>11</v>
      </c>
      <c r="R3148" s="6">
        <f t="shared" si="346"/>
        <v>437.5</v>
      </c>
      <c r="S3148" s="2" t="str">
        <f t="shared" si="347"/>
        <v>theater</v>
      </c>
      <c r="T3148" s="2" t="str">
        <f t="shared" si="348"/>
        <v>plays</v>
      </c>
      <c r="U3148" s="2">
        <f t="shared" si="349"/>
        <v>44.958333333328483</v>
      </c>
    </row>
    <row r="3149" spans="1:21" ht="60" x14ac:dyDescent="0.25">
      <c r="A3149" s="2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0">
        <f t="shared" si="343"/>
        <v>41950.011053240742</v>
      </c>
      <c r="K3149" s="4">
        <v>1411859755</v>
      </c>
      <c r="L3149" s="10">
        <f t="shared" si="344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4">
        <f t="shared" si="345"/>
        <v>118</v>
      </c>
      <c r="R3149" s="6">
        <f t="shared" si="346"/>
        <v>110.35</v>
      </c>
      <c r="S3149" s="2" t="str">
        <f t="shared" si="347"/>
        <v>theater</v>
      </c>
      <c r="T3149" s="2" t="str">
        <f t="shared" si="348"/>
        <v>plays</v>
      </c>
      <c r="U3149" s="2">
        <f t="shared" si="349"/>
        <v>40.041666666664241</v>
      </c>
    </row>
    <row r="3150" spans="1:21" ht="30" x14ac:dyDescent="0.25">
      <c r="A3150" s="2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0">
        <f t="shared" si="343"/>
        <v>41913.166666666664</v>
      </c>
      <c r="K3150" s="4">
        <v>1410278284</v>
      </c>
      <c r="L3150" s="10">
        <f t="shared" si="344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4">
        <f t="shared" si="345"/>
        <v>132</v>
      </c>
      <c r="R3150" s="6">
        <f t="shared" si="346"/>
        <v>41.42</v>
      </c>
      <c r="S3150" s="2" t="str">
        <f t="shared" si="347"/>
        <v>theater</v>
      </c>
      <c r="T3150" s="2" t="str">
        <f t="shared" si="348"/>
        <v>plays</v>
      </c>
      <c r="U3150" s="2">
        <f t="shared" si="349"/>
        <v>21.501342592593573</v>
      </c>
    </row>
    <row r="3151" spans="1:21" ht="60" x14ac:dyDescent="0.25">
      <c r="A3151" s="2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0">
        <f t="shared" si="343"/>
        <v>41250.083333333336</v>
      </c>
      <c r="K3151" s="4">
        <v>1352766300</v>
      </c>
      <c r="L3151" s="10">
        <f t="shared" si="344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4">
        <f t="shared" si="345"/>
        <v>104</v>
      </c>
      <c r="R3151" s="6">
        <f t="shared" si="346"/>
        <v>52</v>
      </c>
      <c r="S3151" s="2" t="str">
        <f t="shared" si="347"/>
        <v>theater</v>
      </c>
      <c r="T3151" s="2" t="str">
        <f t="shared" si="348"/>
        <v>plays</v>
      </c>
      <c r="U3151" s="2">
        <f t="shared" si="349"/>
        <v>24.065972222226264</v>
      </c>
    </row>
    <row r="3152" spans="1:21" ht="60" x14ac:dyDescent="0.25">
      <c r="A3152" s="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0">
        <f t="shared" si="343"/>
        <v>40568.166666666664</v>
      </c>
      <c r="K3152" s="4">
        <v>1288160403</v>
      </c>
      <c r="L3152" s="10">
        <f t="shared" si="344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4">
        <f t="shared" si="345"/>
        <v>101</v>
      </c>
      <c r="R3152" s="6">
        <f t="shared" si="346"/>
        <v>33.99</v>
      </c>
      <c r="S3152" s="2" t="str">
        <f t="shared" si="347"/>
        <v>theater</v>
      </c>
      <c r="T3152" s="2" t="str">
        <f t="shared" si="348"/>
        <v>plays</v>
      </c>
      <c r="U3152" s="2">
        <f t="shared" si="349"/>
        <v>89.902743055550673</v>
      </c>
    </row>
    <row r="3153" spans="1:21" ht="45" x14ac:dyDescent="0.25">
      <c r="A3153" s="2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0">
        <f t="shared" si="343"/>
        <v>41892.83997685185</v>
      </c>
      <c r="K3153" s="4">
        <v>1407787774</v>
      </c>
      <c r="L3153" s="10">
        <f t="shared" si="344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4">
        <f t="shared" si="345"/>
        <v>101</v>
      </c>
      <c r="R3153" s="6">
        <f t="shared" si="346"/>
        <v>103.35</v>
      </c>
      <c r="S3153" s="2" t="str">
        <f t="shared" si="347"/>
        <v>theater</v>
      </c>
      <c r="T3153" s="2" t="str">
        <f t="shared" si="348"/>
        <v>plays</v>
      </c>
      <c r="U3153" s="2">
        <f t="shared" si="349"/>
        <v>30</v>
      </c>
    </row>
    <row r="3154" spans="1:21" ht="45" x14ac:dyDescent="0.25">
      <c r="A3154" s="2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0">
        <f t="shared" si="343"/>
        <v>41580.867673611108</v>
      </c>
      <c r="K3154" s="4">
        <v>1380833367</v>
      </c>
      <c r="L3154" s="10">
        <f t="shared" si="344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4">
        <f t="shared" si="345"/>
        <v>106</v>
      </c>
      <c r="R3154" s="6">
        <f t="shared" si="346"/>
        <v>34.79</v>
      </c>
      <c r="S3154" s="2" t="str">
        <f t="shared" si="347"/>
        <v>theater</v>
      </c>
      <c r="T3154" s="2" t="str">
        <f t="shared" si="348"/>
        <v>plays</v>
      </c>
      <c r="U3154" s="2">
        <f t="shared" si="349"/>
        <v>30</v>
      </c>
    </row>
    <row r="3155" spans="1:21" ht="45" x14ac:dyDescent="0.25">
      <c r="A3155" s="2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0">
        <f t="shared" si="343"/>
        <v>40664.207638888889</v>
      </c>
      <c r="K3155" s="4">
        <v>1301542937</v>
      </c>
      <c r="L3155" s="10">
        <f t="shared" si="344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4">
        <f t="shared" si="345"/>
        <v>336</v>
      </c>
      <c r="R3155" s="6">
        <f t="shared" si="346"/>
        <v>41.77</v>
      </c>
      <c r="S3155" s="2" t="str">
        <f t="shared" si="347"/>
        <v>theater</v>
      </c>
      <c r="T3155" s="2" t="str">
        <f t="shared" si="348"/>
        <v>plays</v>
      </c>
      <c r="U3155" s="2">
        <f t="shared" si="349"/>
        <v>31.053275462960301</v>
      </c>
    </row>
    <row r="3156" spans="1:21" ht="60" x14ac:dyDescent="0.25">
      <c r="A3156" s="2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0">
        <f t="shared" si="343"/>
        <v>41000.834004629629</v>
      </c>
      <c r="K3156" s="4">
        <v>1330722058</v>
      </c>
      <c r="L3156" s="10">
        <f t="shared" si="344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4">
        <f t="shared" si="345"/>
        <v>113</v>
      </c>
      <c r="R3156" s="6">
        <f t="shared" si="346"/>
        <v>64.27</v>
      </c>
      <c r="S3156" s="2" t="str">
        <f t="shared" si="347"/>
        <v>theater</v>
      </c>
      <c r="T3156" s="2" t="str">
        <f t="shared" si="348"/>
        <v>plays</v>
      </c>
      <c r="U3156" s="2">
        <f t="shared" si="349"/>
        <v>29.958333333335759</v>
      </c>
    </row>
    <row r="3157" spans="1:21" ht="45" x14ac:dyDescent="0.25">
      <c r="A3157" s="2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0">
        <f t="shared" si="343"/>
        <v>41263.499131944445</v>
      </c>
      <c r="K3157" s="4">
        <v>1353412725</v>
      </c>
      <c r="L3157" s="10">
        <f t="shared" si="344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4">
        <f t="shared" si="345"/>
        <v>189</v>
      </c>
      <c r="R3157" s="6">
        <f t="shared" si="346"/>
        <v>31.21</v>
      </c>
      <c r="S3157" s="2" t="str">
        <f t="shared" si="347"/>
        <v>theater</v>
      </c>
      <c r="T3157" s="2" t="str">
        <f t="shared" si="348"/>
        <v>plays</v>
      </c>
      <c r="U3157" s="2">
        <f t="shared" si="349"/>
        <v>30</v>
      </c>
    </row>
    <row r="3158" spans="1:21" ht="60" x14ac:dyDescent="0.25">
      <c r="A3158" s="2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0">
        <f t="shared" si="343"/>
        <v>41061.953055555554</v>
      </c>
      <c r="K3158" s="4">
        <v>1335567144</v>
      </c>
      <c r="L3158" s="10">
        <f t="shared" si="344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4">
        <f t="shared" si="345"/>
        <v>102</v>
      </c>
      <c r="R3158" s="6">
        <f t="shared" si="346"/>
        <v>62.92</v>
      </c>
      <c r="S3158" s="2" t="str">
        <f t="shared" si="347"/>
        <v>theater</v>
      </c>
      <c r="T3158" s="2" t="str">
        <f t="shared" si="348"/>
        <v>plays</v>
      </c>
      <c r="U3158" s="2">
        <f t="shared" si="349"/>
        <v>35</v>
      </c>
    </row>
    <row r="3159" spans="1:21" ht="30" x14ac:dyDescent="0.25">
      <c r="A3159" s="2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0">
        <f t="shared" si="343"/>
        <v>41839.208333333336</v>
      </c>
      <c r="K3159" s="4">
        <v>1404932105</v>
      </c>
      <c r="L3159" s="10">
        <f t="shared" si="344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4">
        <f t="shared" si="345"/>
        <v>101</v>
      </c>
      <c r="R3159" s="6">
        <f t="shared" si="346"/>
        <v>98.54</v>
      </c>
      <c r="S3159" s="2" t="str">
        <f t="shared" si="347"/>
        <v>theater</v>
      </c>
      <c r="T3159" s="2" t="str">
        <f t="shared" si="348"/>
        <v>plays</v>
      </c>
      <c r="U3159" s="2">
        <f t="shared" si="349"/>
        <v>9.4200810185211594</v>
      </c>
    </row>
    <row r="3160" spans="1:21" ht="30" x14ac:dyDescent="0.25">
      <c r="A3160" s="2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0">
        <f t="shared" si="343"/>
        <v>41477.839722222219</v>
      </c>
      <c r="K3160" s="4">
        <v>1371931752</v>
      </c>
      <c r="L3160" s="10">
        <f t="shared" si="344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4">
        <f t="shared" si="345"/>
        <v>114</v>
      </c>
      <c r="R3160" s="6">
        <f t="shared" si="346"/>
        <v>82.61</v>
      </c>
      <c r="S3160" s="2" t="str">
        <f t="shared" si="347"/>
        <v>theater</v>
      </c>
      <c r="T3160" s="2" t="str">
        <f t="shared" si="348"/>
        <v>plays</v>
      </c>
      <c r="U3160" s="2">
        <f t="shared" si="349"/>
        <v>30</v>
      </c>
    </row>
    <row r="3161" spans="1:21" ht="45" x14ac:dyDescent="0.25">
      <c r="A3161" s="2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0">
        <f t="shared" si="343"/>
        <v>40926.958333333336</v>
      </c>
      <c r="K3161" s="4">
        <v>1323221761</v>
      </c>
      <c r="L3161" s="10">
        <f t="shared" si="344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4">
        <f t="shared" si="345"/>
        <v>134</v>
      </c>
      <c r="R3161" s="6">
        <f t="shared" si="346"/>
        <v>38.5</v>
      </c>
      <c r="S3161" s="2" t="str">
        <f t="shared" si="347"/>
        <v>theater</v>
      </c>
      <c r="T3161" s="2" t="str">
        <f t="shared" si="348"/>
        <v>plays</v>
      </c>
      <c r="U3161" s="2">
        <f t="shared" si="349"/>
        <v>42.891655092593282</v>
      </c>
    </row>
    <row r="3162" spans="1:21" ht="45" x14ac:dyDescent="0.25">
      <c r="A3162" s="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0">
        <f t="shared" si="343"/>
        <v>41864.207638888889</v>
      </c>
      <c r="K3162" s="4">
        <v>1405923687</v>
      </c>
      <c r="L3162" s="10">
        <f t="shared" si="344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4">
        <f t="shared" si="345"/>
        <v>102</v>
      </c>
      <c r="R3162" s="6">
        <f t="shared" si="346"/>
        <v>80.16</v>
      </c>
      <c r="S3162" s="2" t="str">
        <f t="shared" si="347"/>
        <v>theater</v>
      </c>
      <c r="T3162" s="2" t="str">
        <f t="shared" si="348"/>
        <v>plays</v>
      </c>
      <c r="U3162" s="2">
        <f t="shared" si="349"/>
        <v>22.942743055558822</v>
      </c>
    </row>
    <row r="3163" spans="1:21" ht="60" x14ac:dyDescent="0.25">
      <c r="A3163" s="2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0">
        <f t="shared" si="343"/>
        <v>41927.536134259259</v>
      </c>
      <c r="K3163" s="4">
        <v>1410785522</v>
      </c>
      <c r="L3163" s="10">
        <f t="shared" si="344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4">
        <f t="shared" si="345"/>
        <v>106</v>
      </c>
      <c r="R3163" s="6">
        <f t="shared" si="346"/>
        <v>28.41</v>
      </c>
      <c r="S3163" s="2" t="str">
        <f t="shared" si="347"/>
        <v>theater</v>
      </c>
      <c r="T3163" s="2" t="str">
        <f t="shared" si="348"/>
        <v>plays</v>
      </c>
      <c r="U3163" s="2">
        <f t="shared" si="349"/>
        <v>30</v>
      </c>
    </row>
    <row r="3164" spans="1:21" ht="60" x14ac:dyDescent="0.25">
      <c r="A3164" s="2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0">
        <f t="shared" si="343"/>
        <v>41827.083333333336</v>
      </c>
      <c r="K3164" s="4">
        <v>1402331262</v>
      </c>
      <c r="L3164" s="10">
        <f t="shared" si="344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4">
        <f t="shared" si="345"/>
        <v>128</v>
      </c>
      <c r="R3164" s="6">
        <f t="shared" si="346"/>
        <v>80.73</v>
      </c>
      <c r="S3164" s="2" t="str">
        <f t="shared" si="347"/>
        <v>theater</v>
      </c>
      <c r="T3164" s="2" t="str">
        <f t="shared" si="348"/>
        <v>plays</v>
      </c>
      <c r="U3164" s="2">
        <f t="shared" si="349"/>
        <v>27.397430555560277</v>
      </c>
    </row>
    <row r="3165" spans="1:21" ht="45" x14ac:dyDescent="0.25">
      <c r="A3165" s="2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0">
        <f t="shared" si="343"/>
        <v>41805.753761574073</v>
      </c>
      <c r="K3165" s="4">
        <v>1400263525</v>
      </c>
      <c r="L3165" s="10">
        <f t="shared" si="344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4">
        <f t="shared" si="345"/>
        <v>112</v>
      </c>
      <c r="R3165" s="6">
        <f t="shared" si="346"/>
        <v>200.69</v>
      </c>
      <c r="S3165" s="2" t="str">
        <f t="shared" si="347"/>
        <v>theater</v>
      </c>
      <c r="T3165" s="2" t="str">
        <f t="shared" si="348"/>
        <v>plays</v>
      </c>
      <c r="U3165" s="2">
        <f t="shared" si="349"/>
        <v>30</v>
      </c>
    </row>
    <row r="3166" spans="1:21" ht="60" x14ac:dyDescent="0.25">
      <c r="A3166" s="2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0">
        <f t="shared" si="343"/>
        <v>41799.80572916667</v>
      </c>
      <c r="K3166" s="4">
        <v>1399490415</v>
      </c>
      <c r="L3166" s="10">
        <f t="shared" si="344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4">
        <f t="shared" si="345"/>
        <v>107</v>
      </c>
      <c r="R3166" s="6">
        <f t="shared" si="346"/>
        <v>37.590000000000003</v>
      </c>
      <c r="S3166" s="2" t="str">
        <f t="shared" si="347"/>
        <v>theater</v>
      </c>
      <c r="T3166" s="2" t="str">
        <f t="shared" si="348"/>
        <v>plays</v>
      </c>
      <c r="U3166" s="2">
        <f t="shared" si="349"/>
        <v>33</v>
      </c>
    </row>
    <row r="3167" spans="1:21" ht="60" x14ac:dyDescent="0.25">
      <c r="A3167" s="2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0">
        <f t="shared" si="343"/>
        <v>40666.165972222225</v>
      </c>
      <c r="K3167" s="4">
        <v>1302493760</v>
      </c>
      <c r="L3167" s="10">
        <f t="shared" si="344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4">
        <f t="shared" si="345"/>
        <v>163</v>
      </c>
      <c r="R3167" s="6">
        <f t="shared" si="346"/>
        <v>58.1</v>
      </c>
      <c r="S3167" s="2" t="str">
        <f t="shared" si="347"/>
        <v>theater</v>
      </c>
      <c r="T3167" s="2" t="str">
        <f t="shared" si="348"/>
        <v>plays</v>
      </c>
      <c r="U3167" s="2">
        <f t="shared" si="349"/>
        <v>22.006712962967867</v>
      </c>
    </row>
    <row r="3168" spans="1:21" ht="60" x14ac:dyDescent="0.25">
      <c r="A3168" s="2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0">
        <f t="shared" si="343"/>
        <v>41969.332638888889</v>
      </c>
      <c r="K3168" s="4">
        <v>1414514153</v>
      </c>
      <c r="L3168" s="10">
        <f t="shared" si="344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4">
        <f t="shared" si="345"/>
        <v>161</v>
      </c>
      <c r="R3168" s="6">
        <f t="shared" si="346"/>
        <v>60.3</v>
      </c>
      <c r="S3168" s="2" t="str">
        <f t="shared" si="347"/>
        <v>theater</v>
      </c>
      <c r="T3168" s="2" t="str">
        <f t="shared" si="348"/>
        <v>plays</v>
      </c>
      <c r="U3168" s="2">
        <f t="shared" si="349"/>
        <v>28.641053240738984</v>
      </c>
    </row>
    <row r="3169" spans="1:21" ht="30" x14ac:dyDescent="0.25">
      <c r="A3169" s="2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0">
        <f t="shared" si="343"/>
        <v>41853.175706018519</v>
      </c>
      <c r="K3169" s="4">
        <v>1405743181</v>
      </c>
      <c r="L3169" s="10">
        <f t="shared" si="344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4">
        <f t="shared" si="345"/>
        <v>117</v>
      </c>
      <c r="R3169" s="6">
        <f t="shared" si="346"/>
        <v>63.36</v>
      </c>
      <c r="S3169" s="2" t="str">
        <f t="shared" si="347"/>
        <v>theater</v>
      </c>
      <c r="T3169" s="2" t="str">
        <f t="shared" si="348"/>
        <v>plays</v>
      </c>
      <c r="U3169" s="2">
        <f t="shared" si="349"/>
        <v>14</v>
      </c>
    </row>
    <row r="3170" spans="1:21" ht="45" x14ac:dyDescent="0.25">
      <c r="A3170" s="2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0">
        <f t="shared" si="343"/>
        <v>41803.916666666664</v>
      </c>
      <c r="K3170" s="4">
        <v>1399948353</v>
      </c>
      <c r="L3170" s="10">
        <f t="shared" si="344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4">
        <f t="shared" si="345"/>
        <v>125</v>
      </c>
      <c r="R3170" s="6">
        <f t="shared" si="346"/>
        <v>50.9</v>
      </c>
      <c r="S3170" s="2" t="str">
        <f t="shared" si="347"/>
        <v>theater</v>
      </c>
      <c r="T3170" s="2" t="str">
        <f t="shared" si="348"/>
        <v>plays</v>
      </c>
      <c r="U3170" s="2">
        <f t="shared" si="349"/>
        <v>31.810729166660167</v>
      </c>
    </row>
    <row r="3171" spans="1:21" ht="30" x14ac:dyDescent="0.25">
      <c r="A3171" s="2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0">
        <f t="shared" si="343"/>
        <v>41621.207638888889</v>
      </c>
      <c r="K3171" s="4">
        <v>1384364561</v>
      </c>
      <c r="L3171" s="10">
        <f t="shared" si="344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4">
        <f t="shared" si="345"/>
        <v>104</v>
      </c>
      <c r="R3171" s="6">
        <f t="shared" si="346"/>
        <v>100.5</v>
      </c>
      <c r="S3171" s="2" t="str">
        <f t="shared" si="347"/>
        <v>theater</v>
      </c>
      <c r="T3171" s="2" t="str">
        <f t="shared" si="348"/>
        <v>plays</v>
      </c>
      <c r="U3171" s="2">
        <f t="shared" si="349"/>
        <v>29.46966435185459</v>
      </c>
    </row>
    <row r="3172" spans="1:21" ht="45" x14ac:dyDescent="0.25">
      <c r="A3172" s="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0">
        <f t="shared" si="343"/>
        <v>41822.166666666664</v>
      </c>
      <c r="K3172" s="4">
        <v>1401414944</v>
      </c>
      <c r="L3172" s="10">
        <f t="shared" si="344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4">
        <f t="shared" si="345"/>
        <v>113</v>
      </c>
      <c r="R3172" s="6">
        <f t="shared" si="346"/>
        <v>31.62</v>
      </c>
      <c r="S3172" s="2" t="str">
        <f t="shared" si="347"/>
        <v>theater</v>
      </c>
      <c r="T3172" s="2" t="str">
        <f t="shared" si="348"/>
        <v>plays</v>
      </c>
      <c r="U3172" s="2">
        <f t="shared" si="349"/>
        <v>33.086296296292858</v>
      </c>
    </row>
    <row r="3173" spans="1:21" ht="60" x14ac:dyDescent="0.25">
      <c r="A3173" s="2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0">
        <f t="shared" si="343"/>
        <v>42496.608310185184</v>
      </c>
      <c r="K3173" s="4">
        <v>1459953358</v>
      </c>
      <c r="L3173" s="10">
        <f t="shared" si="344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4">
        <f t="shared" si="345"/>
        <v>109</v>
      </c>
      <c r="R3173" s="6">
        <f t="shared" si="346"/>
        <v>65.099999999999994</v>
      </c>
      <c r="S3173" s="2" t="str">
        <f t="shared" si="347"/>
        <v>theater</v>
      </c>
      <c r="T3173" s="2" t="str">
        <f t="shared" si="348"/>
        <v>plays</v>
      </c>
      <c r="U3173" s="2">
        <f t="shared" si="349"/>
        <v>30</v>
      </c>
    </row>
    <row r="3174" spans="1:21" ht="45" x14ac:dyDescent="0.25">
      <c r="A3174" s="2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0">
        <f t="shared" si="343"/>
        <v>40953.729953703703</v>
      </c>
      <c r="K3174" s="4">
        <v>1326648668</v>
      </c>
      <c r="L3174" s="10">
        <f t="shared" si="344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4">
        <f t="shared" si="345"/>
        <v>115</v>
      </c>
      <c r="R3174" s="6">
        <f t="shared" si="346"/>
        <v>79.31</v>
      </c>
      <c r="S3174" s="2" t="str">
        <f t="shared" si="347"/>
        <v>theater</v>
      </c>
      <c r="T3174" s="2" t="str">
        <f t="shared" si="348"/>
        <v>plays</v>
      </c>
      <c r="U3174" s="2">
        <f t="shared" si="349"/>
        <v>30</v>
      </c>
    </row>
    <row r="3175" spans="1:21" ht="60" x14ac:dyDescent="0.25">
      <c r="A3175" s="2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0">
        <f t="shared" si="343"/>
        <v>41908.878379629627</v>
      </c>
      <c r="K3175" s="4">
        <v>1409173492</v>
      </c>
      <c r="L3175" s="10">
        <f t="shared" si="344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4">
        <f t="shared" si="345"/>
        <v>103</v>
      </c>
      <c r="R3175" s="6">
        <f t="shared" si="346"/>
        <v>139.19</v>
      </c>
      <c r="S3175" s="2" t="str">
        <f t="shared" si="347"/>
        <v>theater</v>
      </c>
      <c r="T3175" s="2" t="str">
        <f t="shared" si="348"/>
        <v>plays</v>
      </c>
      <c r="U3175" s="2">
        <f t="shared" si="349"/>
        <v>30</v>
      </c>
    </row>
    <row r="3176" spans="1:21" ht="60" x14ac:dyDescent="0.25">
      <c r="A3176" s="2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0">
        <f t="shared" si="343"/>
        <v>41876.864675925928</v>
      </c>
      <c r="K3176" s="4">
        <v>1407789908</v>
      </c>
      <c r="L3176" s="10">
        <f t="shared" si="344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4">
        <f t="shared" si="345"/>
        <v>102</v>
      </c>
      <c r="R3176" s="6">
        <f t="shared" si="346"/>
        <v>131.91</v>
      </c>
      <c r="S3176" s="2" t="str">
        <f t="shared" si="347"/>
        <v>theater</v>
      </c>
      <c r="T3176" s="2" t="str">
        <f t="shared" si="348"/>
        <v>plays</v>
      </c>
      <c r="U3176" s="2">
        <f t="shared" si="349"/>
        <v>14</v>
      </c>
    </row>
    <row r="3177" spans="1:21" ht="60" x14ac:dyDescent="0.25">
      <c r="A3177" s="2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0">
        <f t="shared" si="343"/>
        <v>40591.886886574073</v>
      </c>
      <c r="K3177" s="4">
        <v>1292793427</v>
      </c>
      <c r="L3177" s="10">
        <f t="shared" si="344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4">
        <f t="shared" si="345"/>
        <v>110</v>
      </c>
      <c r="R3177" s="6">
        <f t="shared" si="346"/>
        <v>91.3</v>
      </c>
      <c r="S3177" s="2" t="str">
        <f t="shared" si="347"/>
        <v>theater</v>
      </c>
      <c r="T3177" s="2" t="str">
        <f t="shared" si="348"/>
        <v>plays</v>
      </c>
      <c r="U3177" s="2">
        <f t="shared" si="349"/>
        <v>60</v>
      </c>
    </row>
    <row r="3178" spans="1:21" ht="60" x14ac:dyDescent="0.25">
      <c r="A3178" s="2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0">
        <f t="shared" si="343"/>
        <v>41504.625</v>
      </c>
      <c r="K3178" s="4">
        <v>1374531631</v>
      </c>
      <c r="L3178" s="10">
        <f t="shared" si="344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4">
        <f t="shared" si="345"/>
        <v>115</v>
      </c>
      <c r="R3178" s="6">
        <f t="shared" si="346"/>
        <v>39.67</v>
      </c>
      <c r="S3178" s="2" t="str">
        <f t="shared" si="347"/>
        <v>theater</v>
      </c>
      <c r="T3178" s="2" t="str">
        <f t="shared" si="348"/>
        <v>plays</v>
      </c>
      <c r="U3178" s="2">
        <f t="shared" si="349"/>
        <v>26.694085648152395</v>
      </c>
    </row>
    <row r="3179" spans="1:21" ht="45" x14ac:dyDescent="0.25">
      <c r="A3179" s="2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0">
        <f t="shared" si="343"/>
        <v>41811.666770833333</v>
      </c>
      <c r="K3179" s="4">
        <v>1400774409</v>
      </c>
      <c r="L3179" s="10">
        <f t="shared" si="344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4">
        <f t="shared" si="345"/>
        <v>118</v>
      </c>
      <c r="R3179" s="6">
        <f t="shared" si="346"/>
        <v>57.55</v>
      </c>
      <c r="S3179" s="2" t="str">
        <f t="shared" si="347"/>
        <v>theater</v>
      </c>
      <c r="T3179" s="2" t="str">
        <f t="shared" si="348"/>
        <v>plays</v>
      </c>
      <c r="U3179" s="2">
        <f t="shared" si="349"/>
        <v>30</v>
      </c>
    </row>
    <row r="3180" spans="1:21" ht="60" x14ac:dyDescent="0.25">
      <c r="A3180" s="2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0">
        <f t="shared" si="343"/>
        <v>41836.605034722219</v>
      </c>
      <c r="K3180" s="4">
        <v>1402929075</v>
      </c>
      <c r="L3180" s="10">
        <f t="shared" si="344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4">
        <f t="shared" si="345"/>
        <v>172</v>
      </c>
      <c r="R3180" s="6">
        <f t="shared" si="346"/>
        <v>33.03</v>
      </c>
      <c r="S3180" s="2" t="str">
        <f t="shared" si="347"/>
        <v>theater</v>
      </c>
      <c r="T3180" s="2" t="str">
        <f t="shared" si="348"/>
        <v>plays</v>
      </c>
      <c r="U3180" s="2">
        <f t="shared" si="349"/>
        <v>30</v>
      </c>
    </row>
    <row r="3181" spans="1:21" ht="45" x14ac:dyDescent="0.25">
      <c r="A3181" s="2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0">
        <f t="shared" si="343"/>
        <v>41400.702210648145</v>
      </c>
      <c r="K3181" s="4">
        <v>1365699071</v>
      </c>
      <c r="L3181" s="10">
        <f t="shared" si="344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4">
        <f t="shared" si="345"/>
        <v>115</v>
      </c>
      <c r="R3181" s="6">
        <f t="shared" si="346"/>
        <v>77.34</v>
      </c>
      <c r="S3181" s="2" t="str">
        <f t="shared" si="347"/>
        <v>theater</v>
      </c>
      <c r="T3181" s="2" t="str">
        <f t="shared" si="348"/>
        <v>plays</v>
      </c>
      <c r="U3181" s="2">
        <f t="shared" si="349"/>
        <v>25</v>
      </c>
    </row>
    <row r="3182" spans="1:21" ht="45" x14ac:dyDescent="0.25">
      <c r="A3182" s="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0">
        <f t="shared" si="343"/>
        <v>41810.412604166668</v>
      </c>
      <c r="K3182" s="4">
        <v>1400666049</v>
      </c>
      <c r="L3182" s="10">
        <f t="shared" si="344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4">
        <f t="shared" si="345"/>
        <v>120</v>
      </c>
      <c r="R3182" s="6">
        <f t="shared" si="346"/>
        <v>31.93</v>
      </c>
      <c r="S3182" s="2" t="str">
        <f t="shared" si="347"/>
        <v>theater</v>
      </c>
      <c r="T3182" s="2" t="str">
        <f t="shared" si="348"/>
        <v>plays</v>
      </c>
      <c r="U3182" s="2">
        <f t="shared" si="349"/>
        <v>30</v>
      </c>
    </row>
    <row r="3183" spans="1:21" ht="60" x14ac:dyDescent="0.25">
      <c r="A3183" s="2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0">
        <f t="shared" si="343"/>
        <v>41805.666666666664</v>
      </c>
      <c r="K3183" s="4">
        <v>1400570787</v>
      </c>
      <c r="L3183" s="10">
        <f t="shared" si="344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4">
        <f t="shared" si="345"/>
        <v>109</v>
      </c>
      <c r="R3183" s="6">
        <f t="shared" si="346"/>
        <v>36.33</v>
      </c>
      <c r="S3183" s="2" t="str">
        <f t="shared" si="347"/>
        <v>theater</v>
      </c>
      <c r="T3183" s="2" t="str">
        <f t="shared" si="348"/>
        <v>plays</v>
      </c>
      <c r="U3183" s="2">
        <f t="shared" si="349"/>
        <v>26.356631944443507</v>
      </c>
    </row>
    <row r="3184" spans="1:21" ht="60" x14ac:dyDescent="0.25">
      <c r="A3184" s="2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0">
        <f t="shared" si="343"/>
        <v>40939.708333333336</v>
      </c>
      <c r="K3184" s="4">
        <v>1323211621</v>
      </c>
      <c r="L3184" s="10">
        <f t="shared" si="344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4">
        <f t="shared" si="345"/>
        <v>101</v>
      </c>
      <c r="R3184" s="6">
        <f t="shared" si="346"/>
        <v>46.77</v>
      </c>
      <c r="S3184" s="2" t="str">
        <f t="shared" si="347"/>
        <v>theater</v>
      </c>
      <c r="T3184" s="2" t="str">
        <f t="shared" si="348"/>
        <v>plays</v>
      </c>
      <c r="U3184" s="2">
        <f t="shared" si="349"/>
        <v>55.759016203708597</v>
      </c>
    </row>
    <row r="3185" spans="1:21" ht="45" x14ac:dyDescent="0.25">
      <c r="A3185" s="2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0">
        <f t="shared" si="343"/>
        <v>41509.79478009259</v>
      </c>
      <c r="K3185" s="4">
        <v>1375729469</v>
      </c>
      <c r="L3185" s="10">
        <f t="shared" si="344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4">
        <f t="shared" si="345"/>
        <v>109</v>
      </c>
      <c r="R3185" s="6">
        <f t="shared" si="346"/>
        <v>40.07</v>
      </c>
      <c r="S3185" s="2" t="str">
        <f t="shared" si="347"/>
        <v>theater</v>
      </c>
      <c r="T3185" s="2" t="str">
        <f t="shared" si="348"/>
        <v>plays</v>
      </c>
      <c r="U3185" s="2">
        <f t="shared" si="349"/>
        <v>18</v>
      </c>
    </row>
    <row r="3186" spans="1:21" ht="45" x14ac:dyDescent="0.25">
      <c r="A3186" s="2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0">
        <f t="shared" si="343"/>
        <v>41821.993414351848</v>
      </c>
      <c r="K3186" s="4">
        <v>1401666631</v>
      </c>
      <c r="L3186" s="10">
        <f t="shared" si="344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4">
        <f t="shared" si="345"/>
        <v>108</v>
      </c>
      <c r="R3186" s="6">
        <f t="shared" si="346"/>
        <v>100.22</v>
      </c>
      <c r="S3186" s="2" t="str">
        <f t="shared" si="347"/>
        <v>theater</v>
      </c>
      <c r="T3186" s="2" t="str">
        <f t="shared" si="348"/>
        <v>plays</v>
      </c>
      <c r="U3186" s="2">
        <f t="shared" si="349"/>
        <v>30</v>
      </c>
    </row>
    <row r="3187" spans="1:21" ht="60" x14ac:dyDescent="0.25">
      <c r="A3187" s="2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0">
        <f t="shared" si="343"/>
        <v>41836.977326388893</v>
      </c>
      <c r="K3187" s="4">
        <v>1404948441</v>
      </c>
      <c r="L3187" s="10">
        <f t="shared" si="344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4">
        <f t="shared" si="345"/>
        <v>100</v>
      </c>
      <c r="R3187" s="6">
        <f t="shared" si="346"/>
        <v>41.67</v>
      </c>
      <c r="S3187" s="2" t="str">
        <f t="shared" si="347"/>
        <v>theater</v>
      </c>
      <c r="T3187" s="2" t="str">
        <f t="shared" si="348"/>
        <v>plays</v>
      </c>
      <c r="U3187" s="2">
        <f t="shared" si="349"/>
        <v>7</v>
      </c>
    </row>
    <row r="3188" spans="1:21" ht="60" x14ac:dyDescent="0.25">
      <c r="A3188" s="2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0">
        <f t="shared" si="343"/>
        <v>41898.875</v>
      </c>
      <c r="K3188" s="4">
        <v>1408313438</v>
      </c>
      <c r="L3188" s="10">
        <f t="shared" si="344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4">
        <f t="shared" si="345"/>
        <v>103</v>
      </c>
      <c r="R3188" s="6">
        <f t="shared" si="346"/>
        <v>46.71</v>
      </c>
      <c r="S3188" s="2" t="str">
        <f t="shared" si="347"/>
        <v>theater</v>
      </c>
      <c r="T3188" s="2" t="str">
        <f t="shared" si="348"/>
        <v>plays</v>
      </c>
      <c r="U3188" s="2">
        <f t="shared" si="349"/>
        <v>29.950949074074742</v>
      </c>
    </row>
    <row r="3189" spans="1:21" ht="60" x14ac:dyDescent="0.25">
      <c r="A3189" s="2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0">
        <f t="shared" si="343"/>
        <v>41855.666354166664</v>
      </c>
      <c r="K3189" s="4">
        <v>1405439973</v>
      </c>
      <c r="L3189" s="10">
        <f t="shared" si="344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4">
        <f t="shared" si="345"/>
        <v>117</v>
      </c>
      <c r="R3189" s="6">
        <f t="shared" si="346"/>
        <v>71.489999999999995</v>
      </c>
      <c r="S3189" s="2" t="str">
        <f t="shared" si="347"/>
        <v>theater</v>
      </c>
      <c r="T3189" s="2" t="str">
        <f t="shared" si="348"/>
        <v>plays</v>
      </c>
      <c r="U3189" s="2">
        <f t="shared" si="349"/>
        <v>20</v>
      </c>
    </row>
    <row r="3190" spans="1:21" ht="60" x14ac:dyDescent="0.25">
      <c r="A3190" s="2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0">
        <f t="shared" si="343"/>
        <v>42165.415532407409</v>
      </c>
      <c r="K3190" s="4">
        <v>1432115902</v>
      </c>
      <c r="L3190" s="10">
        <f t="shared" si="344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4">
        <f t="shared" si="345"/>
        <v>65</v>
      </c>
      <c r="R3190" s="6">
        <f t="shared" si="346"/>
        <v>14.44</v>
      </c>
      <c r="S3190" s="2" t="str">
        <f t="shared" si="347"/>
        <v>theater</v>
      </c>
      <c r="T3190" s="2" t="str">
        <f t="shared" si="348"/>
        <v>musical</v>
      </c>
      <c r="U3190" s="2">
        <f t="shared" si="349"/>
        <v>21</v>
      </c>
    </row>
    <row r="3191" spans="1:21" ht="60" x14ac:dyDescent="0.25">
      <c r="A3191" s="2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0">
        <f t="shared" si="343"/>
        <v>42148.346435185187</v>
      </c>
      <c r="K3191" s="4">
        <v>1429863532</v>
      </c>
      <c r="L3191" s="10">
        <f t="shared" si="344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4">
        <f t="shared" si="345"/>
        <v>13</v>
      </c>
      <c r="R3191" s="6">
        <f t="shared" si="346"/>
        <v>356.84</v>
      </c>
      <c r="S3191" s="2" t="str">
        <f t="shared" si="347"/>
        <v>theater</v>
      </c>
      <c r="T3191" s="2" t="str">
        <f t="shared" si="348"/>
        <v>musical</v>
      </c>
      <c r="U3191" s="2">
        <f t="shared" si="349"/>
        <v>30</v>
      </c>
    </row>
    <row r="3192" spans="1:21" ht="45" x14ac:dyDescent="0.25">
      <c r="A3192" s="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0">
        <f t="shared" si="343"/>
        <v>42713.192997685182</v>
      </c>
      <c r="K3192" s="4">
        <v>1478662675</v>
      </c>
      <c r="L3192" s="10">
        <f t="shared" si="344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4">
        <f t="shared" si="345"/>
        <v>0</v>
      </c>
      <c r="R3192" s="6">
        <f t="shared" si="346"/>
        <v>0</v>
      </c>
      <c r="S3192" s="2" t="str">
        <f t="shared" si="347"/>
        <v>theater</v>
      </c>
      <c r="T3192" s="2" t="str">
        <f t="shared" si="348"/>
        <v>musical</v>
      </c>
      <c r="U3192" s="2">
        <f t="shared" si="349"/>
        <v>30.041666666664241</v>
      </c>
    </row>
    <row r="3193" spans="1:21" ht="45" x14ac:dyDescent="0.25">
      <c r="A3193" s="2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0">
        <f t="shared" si="343"/>
        <v>42598.755428240736</v>
      </c>
      <c r="K3193" s="4">
        <v>1466186869</v>
      </c>
      <c r="L3193" s="10">
        <f t="shared" si="344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4">
        <f t="shared" si="345"/>
        <v>5</v>
      </c>
      <c r="R3193" s="6">
        <f t="shared" si="346"/>
        <v>37.75</v>
      </c>
      <c r="S3193" s="2" t="str">
        <f t="shared" si="347"/>
        <v>theater</v>
      </c>
      <c r="T3193" s="2" t="str">
        <f t="shared" si="348"/>
        <v>musical</v>
      </c>
      <c r="U3193" s="2">
        <f t="shared" si="349"/>
        <v>60</v>
      </c>
    </row>
    <row r="3194" spans="1:21" ht="60" x14ac:dyDescent="0.25">
      <c r="A3194" s="2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0">
        <f t="shared" si="343"/>
        <v>42063.916666666672</v>
      </c>
      <c r="K3194" s="4">
        <v>1421274859</v>
      </c>
      <c r="L3194" s="10">
        <f t="shared" si="344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4">
        <f t="shared" si="345"/>
        <v>2</v>
      </c>
      <c r="R3194" s="6">
        <f t="shared" si="346"/>
        <v>12.75</v>
      </c>
      <c r="S3194" s="2" t="str">
        <f t="shared" si="347"/>
        <v>theater</v>
      </c>
      <c r="T3194" s="2" t="str">
        <f t="shared" si="348"/>
        <v>musical</v>
      </c>
      <c r="U3194" s="2">
        <f t="shared" si="349"/>
        <v>44.976168981491355</v>
      </c>
    </row>
    <row r="3195" spans="1:21" ht="45" x14ac:dyDescent="0.25">
      <c r="A3195" s="2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0">
        <f t="shared" si="343"/>
        <v>42055.968240740738</v>
      </c>
      <c r="K3195" s="4">
        <v>1420586056</v>
      </c>
      <c r="L3195" s="10">
        <f t="shared" si="344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4">
        <f t="shared" si="345"/>
        <v>12</v>
      </c>
      <c r="R3195" s="6">
        <f t="shared" si="346"/>
        <v>24.46</v>
      </c>
      <c r="S3195" s="2" t="str">
        <f t="shared" si="347"/>
        <v>theater</v>
      </c>
      <c r="T3195" s="2" t="str">
        <f t="shared" si="348"/>
        <v>musical</v>
      </c>
      <c r="U3195" s="2">
        <f t="shared" si="349"/>
        <v>45</v>
      </c>
    </row>
    <row r="3196" spans="1:21" ht="60" x14ac:dyDescent="0.25">
      <c r="A3196" s="2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0">
        <f t="shared" si="343"/>
        <v>42212.062476851846</v>
      </c>
      <c r="K3196" s="4">
        <v>1435368598</v>
      </c>
      <c r="L3196" s="10">
        <f t="shared" si="344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4">
        <f t="shared" si="345"/>
        <v>0</v>
      </c>
      <c r="R3196" s="6">
        <f t="shared" si="346"/>
        <v>0</v>
      </c>
      <c r="S3196" s="2" t="str">
        <f t="shared" si="347"/>
        <v>theater</v>
      </c>
      <c r="T3196" s="2" t="str">
        <f t="shared" si="348"/>
        <v>musical</v>
      </c>
      <c r="U3196" s="2">
        <f t="shared" si="349"/>
        <v>30</v>
      </c>
    </row>
    <row r="3197" spans="1:21" ht="60" x14ac:dyDescent="0.25">
      <c r="A3197" s="2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0">
        <f t="shared" si="343"/>
        <v>42047.594236111108</v>
      </c>
      <c r="K3197" s="4">
        <v>1421158542</v>
      </c>
      <c r="L3197" s="10">
        <f t="shared" si="344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4">
        <f t="shared" si="345"/>
        <v>60</v>
      </c>
      <c r="R3197" s="6">
        <f t="shared" si="346"/>
        <v>53.08</v>
      </c>
      <c r="S3197" s="2" t="str">
        <f t="shared" si="347"/>
        <v>theater</v>
      </c>
      <c r="T3197" s="2" t="str">
        <f t="shared" si="348"/>
        <v>musical</v>
      </c>
      <c r="U3197" s="2">
        <f t="shared" si="349"/>
        <v>30</v>
      </c>
    </row>
    <row r="3198" spans="1:21" ht="45" x14ac:dyDescent="0.25">
      <c r="A3198" s="2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0">
        <f t="shared" si="343"/>
        <v>42217.583333333328</v>
      </c>
      <c r="K3198" s="4">
        <v>1433254875</v>
      </c>
      <c r="L3198" s="10">
        <f t="shared" si="344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4">
        <f t="shared" si="345"/>
        <v>1</v>
      </c>
      <c r="R3198" s="6">
        <f t="shared" si="346"/>
        <v>300</v>
      </c>
      <c r="S3198" s="2" t="str">
        <f t="shared" si="347"/>
        <v>theater</v>
      </c>
      <c r="T3198" s="2" t="str">
        <f t="shared" si="348"/>
        <v>musical</v>
      </c>
      <c r="U3198" s="2">
        <f t="shared" si="349"/>
        <v>59.985243055547471</v>
      </c>
    </row>
    <row r="3199" spans="1:21" ht="45" x14ac:dyDescent="0.25">
      <c r="A3199" s="2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0">
        <f t="shared" si="343"/>
        <v>42039.493263888886</v>
      </c>
      <c r="K3199" s="4">
        <v>1420458618</v>
      </c>
      <c r="L3199" s="10">
        <f t="shared" si="344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4">
        <f t="shared" si="345"/>
        <v>12</v>
      </c>
      <c r="R3199" s="6">
        <f t="shared" si="346"/>
        <v>286.25</v>
      </c>
      <c r="S3199" s="2" t="str">
        <f t="shared" si="347"/>
        <v>theater</v>
      </c>
      <c r="T3199" s="2" t="str">
        <f t="shared" si="348"/>
        <v>musical</v>
      </c>
      <c r="U3199" s="2">
        <f t="shared" si="349"/>
        <v>30</v>
      </c>
    </row>
    <row r="3200" spans="1:21" ht="60" x14ac:dyDescent="0.25">
      <c r="A3200" s="2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0">
        <f t="shared" si="343"/>
        <v>42051.424502314811</v>
      </c>
      <c r="K3200" s="4">
        <v>1420798277</v>
      </c>
      <c r="L3200" s="10">
        <f t="shared" si="344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4">
        <f t="shared" si="345"/>
        <v>1</v>
      </c>
      <c r="R3200" s="6">
        <f t="shared" si="346"/>
        <v>36.67</v>
      </c>
      <c r="S3200" s="2" t="str">
        <f t="shared" si="347"/>
        <v>theater</v>
      </c>
      <c r="T3200" s="2" t="str">
        <f t="shared" si="348"/>
        <v>musical</v>
      </c>
      <c r="U3200" s="2">
        <f t="shared" si="349"/>
        <v>38</v>
      </c>
    </row>
    <row r="3201" spans="1:21" ht="45" x14ac:dyDescent="0.25">
      <c r="A3201" s="2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0">
        <f t="shared" si="343"/>
        <v>41888.875</v>
      </c>
      <c r="K3201" s="4">
        <v>1407435418</v>
      </c>
      <c r="L3201" s="10">
        <f t="shared" si="344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4">
        <f t="shared" si="345"/>
        <v>53</v>
      </c>
      <c r="R3201" s="6">
        <f t="shared" si="346"/>
        <v>49.21</v>
      </c>
      <c r="S3201" s="2" t="str">
        <f t="shared" si="347"/>
        <v>theater</v>
      </c>
      <c r="T3201" s="2" t="str">
        <f t="shared" si="348"/>
        <v>musical</v>
      </c>
      <c r="U3201" s="2">
        <f t="shared" si="349"/>
        <v>30.113217592595902</v>
      </c>
    </row>
    <row r="3202" spans="1:21" ht="60" x14ac:dyDescent="0.25">
      <c r="A3202" s="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0">
        <f t="shared" si="343"/>
        <v>42490.231944444444</v>
      </c>
      <c r="K3202" s="4">
        <v>1459410101</v>
      </c>
      <c r="L3202" s="10">
        <f t="shared" si="344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4">
        <f t="shared" si="345"/>
        <v>1</v>
      </c>
      <c r="R3202" s="6">
        <f t="shared" si="346"/>
        <v>1</v>
      </c>
      <c r="S3202" s="2" t="str">
        <f t="shared" si="347"/>
        <v>theater</v>
      </c>
      <c r="T3202" s="2" t="str">
        <f t="shared" si="348"/>
        <v>musical</v>
      </c>
      <c r="U3202" s="2">
        <f t="shared" si="349"/>
        <v>29.911331018520286</v>
      </c>
    </row>
    <row r="3203" spans="1:21" ht="60" x14ac:dyDescent="0.25">
      <c r="A3203" s="2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0">
        <f t="shared" ref="J3203:J3266" si="350">(((I3203/60)/60)/24)+DATE(1970,1,1)</f>
        <v>41882.767094907409</v>
      </c>
      <c r="K3203" s="4">
        <v>1407695077</v>
      </c>
      <c r="L3203" s="10">
        <f t="shared" ref="L3203:L3266" si="351">(((K3203/60)/60)/24)+DATE(1970,1,1)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4">
        <f t="shared" ref="Q3203:Q3266" si="352">ROUNDUP((E3203/D3203)*100,0)</f>
        <v>2</v>
      </c>
      <c r="R3203" s="6">
        <f t="shared" ref="R3203:R3266" si="353">IF(E3203&lt;&gt;0,ROUND(E3203/N3203,2),0)</f>
        <v>12.5</v>
      </c>
      <c r="S3203" s="2" t="str">
        <f t="shared" ref="S3203:S3266" si="354">LEFT(P3203,SEARCH("/",P3203,1)-1)</f>
        <v>theater</v>
      </c>
      <c r="T3203" s="2" t="str">
        <f t="shared" ref="T3203:T3266" si="355">RIGHT(P3203,LEN(P3203)-SEARCH("/",P3203,1))</f>
        <v>musical</v>
      </c>
      <c r="U3203" s="2">
        <f t="shared" ref="U3203:U3266" si="356">J3203-L3203</f>
        <v>21</v>
      </c>
    </row>
    <row r="3204" spans="1:21" ht="45" x14ac:dyDescent="0.25">
      <c r="A3204" s="2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0">
        <f t="shared" si="350"/>
        <v>42352.249305555553</v>
      </c>
      <c r="K3204" s="4">
        <v>1445027346</v>
      </c>
      <c r="L3204" s="10">
        <f t="shared" si="351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4">
        <f t="shared" si="352"/>
        <v>55</v>
      </c>
      <c r="R3204" s="6">
        <f t="shared" si="353"/>
        <v>109.04</v>
      </c>
      <c r="S3204" s="2" t="str">
        <f t="shared" si="354"/>
        <v>theater</v>
      </c>
      <c r="T3204" s="2" t="str">
        <f t="shared" si="355"/>
        <v>musical</v>
      </c>
      <c r="U3204" s="2">
        <f t="shared" si="356"/>
        <v>58.395763888882357</v>
      </c>
    </row>
    <row r="3205" spans="1:21" ht="45" x14ac:dyDescent="0.25">
      <c r="A3205" s="2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0">
        <f t="shared" si="350"/>
        <v>42272.988680555558</v>
      </c>
      <c r="K3205" s="4">
        <v>1440632622</v>
      </c>
      <c r="L3205" s="10">
        <f t="shared" si="351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4">
        <f t="shared" si="352"/>
        <v>25</v>
      </c>
      <c r="R3205" s="6">
        <f t="shared" si="353"/>
        <v>41.67</v>
      </c>
      <c r="S3205" s="2" t="str">
        <f t="shared" si="354"/>
        <v>theater</v>
      </c>
      <c r="T3205" s="2" t="str">
        <f t="shared" si="355"/>
        <v>musical</v>
      </c>
      <c r="U3205" s="2">
        <f t="shared" si="356"/>
        <v>30</v>
      </c>
    </row>
    <row r="3206" spans="1:21" ht="60" x14ac:dyDescent="0.25">
      <c r="A3206" s="2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0">
        <f t="shared" si="350"/>
        <v>42202.676388888889</v>
      </c>
      <c r="K3206" s="4">
        <v>1434558479</v>
      </c>
      <c r="L3206" s="10">
        <f t="shared" si="351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4">
        <f t="shared" si="352"/>
        <v>0</v>
      </c>
      <c r="R3206" s="6">
        <f t="shared" si="353"/>
        <v>0</v>
      </c>
      <c r="S3206" s="2" t="str">
        <f t="shared" si="354"/>
        <v>theater</v>
      </c>
      <c r="T3206" s="2" t="str">
        <f t="shared" si="355"/>
        <v>musical</v>
      </c>
      <c r="U3206" s="2">
        <f t="shared" si="356"/>
        <v>29.99028935185197</v>
      </c>
    </row>
    <row r="3207" spans="1:21" ht="60" x14ac:dyDescent="0.25">
      <c r="A3207" s="2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0">
        <f t="shared" si="350"/>
        <v>42125.374675925923</v>
      </c>
      <c r="K3207" s="4">
        <v>1427878772</v>
      </c>
      <c r="L3207" s="10">
        <f t="shared" si="351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4">
        <f t="shared" si="352"/>
        <v>4</v>
      </c>
      <c r="R3207" s="6">
        <f t="shared" si="353"/>
        <v>22.75</v>
      </c>
      <c r="S3207" s="2" t="str">
        <f t="shared" si="354"/>
        <v>theater</v>
      </c>
      <c r="T3207" s="2" t="str">
        <f t="shared" si="355"/>
        <v>musical</v>
      </c>
      <c r="U3207" s="2">
        <f t="shared" si="356"/>
        <v>30</v>
      </c>
    </row>
    <row r="3208" spans="1:21" ht="60" x14ac:dyDescent="0.25">
      <c r="A3208" s="2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0">
        <f t="shared" si="350"/>
        <v>42266.276053240741</v>
      </c>
      <c r="K3208" s="4">
        <v>1440052651</v>
      </c>
      <c r="L3208" s="10">
        <f t="shared" si="351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4">
        <f t="shared" si="352"/>
        <v>0</v>
      </c>
      <c r="R3208" s="6">
        <f t="shared" si="353"/>
        <v>0</v>
      </c>
      <c r="S3208" s="2" t="str">
        <f t="shared" si="354"/>
        <v>theater</v>
      </c>
      <c r="T3208" s="2" t="str">
        <f t="shared" si="355"/>
        <v>musical</v>
      </c>
      <c r="U3208" s="2">
        <f t="shared" si="356"/>
        <v>30</v>
      </c>
    </row>
    <row r="3209" spans="1:21" ht="60" x14ac:dyDescent="0.25">
      <c r="A3209" s="2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0">
        <f t="shared" si="350"/>
        <v>42117.236192129625</v>
      </c>
      <c r="K3209" s="4">
        <v>1424587207</v>
      </c>
      <c r="L3209" s="10">
        <f t="shared" si="351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4">
        <f t="shared" si="352"/>
        <v>47</v>
      </c>
      <c r="R3209" s="6">
        <f t="shared" si="353"/>
        <v>70.83</v>
      </c>
      <c r="S3209" s="2" t="str">
        <f t="shared" si="354"/>
        <v>theater</v>
      </c>
      <c r="T3209" s="2" t="str">
        <f t="shared" si="355"/>
        <v>musical</v>
      </c>
      <c r="U3209" s="2">
        <f t="shared" si="356"/>
        <v>59.958333333328483</v>
      </c>
    </row>
    <row r="3210" spans="1:21" ht="45" x14ac:dyDescent="0.25">
      <c r="A3210" s="2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0">
        <f t="shared" si="350"/>
        <v>41848.605057870373</v>
      </c>
      <c r="K3210" s="4">
        <v>1404743477</v>
      </c>
      <c r="L3210" s="10">
        <f t="shared" si="351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4">
        <f t="shared" si="352"/>
        <v>104</v>
      </c>
      <c r="R3210" s="6">
        <f t="shared" si="353"/>
        <v>63.11</v>
      </c>
      <c r="S3210" s="2" t="str">
        <f t="shared" si="354"/>
        <v>theater</v>
      </c>
      <c r="T3210" s="2" t="str">
        <f t="shared" si="355"/>
        <v>plays</v>
      </c>
      <c r="U3210" s="2">
        <f t="shared" si="356"/>
        <v>21</v>
      </c>
    </row>
    <row r="3211" spans="1:21" ht="45" x14ac:dyDescent="0.25">
      <c r="A3211" s="2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0">
        <f t="shared" si="350"/>
        <v>41810.958333333336</v>
      </c>
      <c r="K3211" s="4">
        <v>1400512658</v>
      </c>
      <c r="L3211" s="10">
        <f t="shared" si="351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4">
        <f t="shared" si="352"/>
        <v>120</v>
      </c>
      <c r="R3211" s="6">
        <f t="shared" si="353"/>
        <v>50.16</v>
      </c>
      <c r="S3211" s="2" t="str">
        <f t="shared" si="354"/>
        <v>theater</v>
      </c>
      <c r="T3211" s="2" t="str">
        <f t="shared" si="355"/>
        <v>plays</v>
      </c>
      <c r="U3211" s="2">
        <f t="shared" si="356"/>
        <v>32.321087962962338</v>
      </c>
    </row>
    <row r="3212" spans="1:21" ht="60" x14ac:dyDescent="0.25">
      <c r="A3212" s="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0">
        <f t="shared" si="350"/>
        <v>41061.165972222225</v>
      </c>
      <c r="K3212" s="4">
        <v>1334442519</v>
      </c>
      <c r="L3212" s="10">
        <f t="shared" si="351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4">
        <f t="shared" si="352"/>
        <v>126</v>
      </c>
      <c r="R3212" s="6">
        <f t="shared" si="353"/>
        <v>62.88</v>
      </c>
      <c r="S3212" s="2" t="str">
        <f t="shared" si="354"/>
        <v>theater</v>
      </c>
      <c r="T3212" s="2" t="str">
        <f t="shared" si="355"/>
        <v>plays</v>
      </c>
      <c r="U3212" s="2">
        <f t="shared" si="356"/>
        <v>47.229409722225682</v>
      </c>
    </row>
    <row r="3213" spans="1:21" ht="60" x14ac:dyDescent="0.25">
      <c r="A3213" s="2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0">
        <f t="shared" si="350"/>
        <v>41866.083333333336</v>
      </c>
      <c r="K3213" s="4">
        <v>1405346680</v>
      </c>
      <c r="L3213" s="10">
        <f t="shared" si="351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4">
        <f t="shared" si="352"/>
        <v>120</v>
      </c>
      <c r="R3213" s="6">
        <f t="shared" si="353"/>
        <v>85.53</v>
      </c>
      <c r="S3213" s="2" t="str">
        <f t="shared" si="354"/>
        <v>theater</v>
      </c>
      <c r="T3213" s="2" t="str">
        <f t="shared" si="355"/>
        <v>plays</v>
      </c>
      <c r="U3213" s="2">
        <f t="shared" si="356"/>
        <v>31.496759259258397</v>
      </c>
    </row>
    <row r="3214" spans="1:21" ht="30" x14ac:dyDescent="0.25">
      <c r="A3214" s="2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0">
        <f t="shared" si="350"/>
        <v>41859.795729166668</v>
      </c>
      <c r="K3214" s="4">
        <v>1404932751</v>
      </c>
      <c r="L3214" s="10">
        <f t="shared" si="351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4">
        <f t="shared" si="352"/>
        <v>127</v>
      </c>
      <c r="R3214" s="6">
        <f t="shared" si="353"/>
        <v>53.72</v>
      </c>
      <c r="S3214" s="2" t="str">
        <f t="shared" si="354"/>
        <v>theater</v>
      </c>
      <c r="T3214" s="2" t="str">
        <f t="shared" si="355"/>
        <v>plays</v>
      </c>
      <c r="U3214" s="2">
        <f t="shared" si="356"/>
        <v>30</v>
      </c>
    </row>
    <row r="3215" spans="1:21" ht="60" x14ac:dyDescent="0.25">
      <c r="A3215" s="2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0">
        <f t="shared" si="350"/>
        <v>42211.763414351852</v>
      </c>
      <c r="K3215" s="4">
        <v>1434478759</v>
      </c>
      <c r="L3215" s="10">
        <f t="shared" si="351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4">
        <f t="shared" si="352"/>
        <v>101</v>
      </c>
      <c r="R3215" s="6">
        <f t="shared" si="353"/>
        <v>127.81</v>
      </c>
      <c r="S3215" s="2" t="str">
        <f t="shared" si="354"/>
        <v>theater</v>
      </c>
      <c r="T3215" s="2" t="str">
        <f t="shared" si="355"/>
        <v>plays</v>
      </c>
      <c r="U3215" s="2">
        <f t="shared" si="356"/>
        <v>40</v>
      </c>
    </row>
    <row r="3216" spans="1:21" ht="60" x14ac:dyDescent="0.25">
      <c r="A3216" s="2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0">
        <f t="shared" si="350"/>
        <v>42374.996527777781</v>
      </c>
      <c r="K3216" s="4">
        <v>1448823673</v>
      </c>
      <c r="L3216" s="10">
        <f t="shared" si="351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4">
        <f t="shared" si="352"/>
        <v>103</v>
      </c>
      <c r="R3216" s="6">
        <f t="shared" si="353"/>
        <v>106.57</v>
      </c>
      <c r="S3216" s="2" t="str">
        <f t="shared" si="354"/>
        <v>theater</v>
      </c>
      <c r="T3216" s="2" t="str">
        <f t="shared" si="355"/>
        <v>plays</v>
      </c>
      <c r="U3216" s="2">
        <f t="shared" si="356"/>
        <v>37.204016203708306</v>
      </c>
    </row>
    <row r="3217" spans="1:21" ht="60" x14ac:dyDescent="0.25">
      <c r="A3217" s="2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0">
        <f t="shared" si="350"/>
        <v>42257.165972222225</v>
      </c>
      <c r="K3217" s="4">
        <v>1438617471</v>
      </c>
      <c r="L3217" s="10">
        <f t="shared" si="351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4">
        <f t="shared" si="352"/>
        <v>101</v>
      </c>
      <c r="R3217" s="6">
        <f t="shared" si="353"/>
        <v>262.11</v>
      </c>
      <c r="S3217" s="2" t="str">
        <f t="shared" si="354"/>
        <v>theater</v>
      </c>
      <c r="T3217" s="2" t="str">
        <f t="shared" si="355"/>
        <v>plays</v>
      </c>
      <c r="U3217" s="2">
        <f t="shared" si="356"/>
        <v>37.500798611115897</v>
      </c>
    </row>
    <row r="3218" spans="1:21" ht="60" x14ac:dyDescent="0.25">
      <c r="A3218" s="2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0">
        <f t="shared" si="350"/>
        <v>42196.604166666672</v>
      </c>
      <c r="K3218" s="4">
        <v>1433934371</v>
      </c>
      <c r="L3218" s="10">
        <f t="shared" si="351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4">
        <f t="shared" si="352"/>
        <v>101</v>
      </c>
      <c r="R3218" s="6">
        <f t="shared" si="353"/>
        <v>57.17</v>
      </c>
      <c r="S3218" s="2" t="str">
        <f t="shared" si="354"/>
        <v>theater</v>
      </c>
      <c r="T3218" s="2" t="str">
        <f t="shared" si="355"/>
        <v>plays</v>
      </c>
      <c r="U3218" s="2">
        <f t="shared" si="356"/>
        <v>31.14153935185459</v>
      </c>
    </row>
    <row r="3219" spans="1:21" ht="45" x14ac:dyDescent="0.25">
      <c r="A3219" s="2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0">
        <f t="shared" si="350"/>
        <v>42678.546111111107</v>
      </c>
      <c r="K3219" s="4">
        <v>1475672784</v>
      </c>
      <c r="L3219" s="10">
        <f t="shared" si="351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4">
        <f t="shared" si="352"/>
        <v>117</v>
      </c>
      <c r="R3219" s="6">
        <f t="shared" si="353"/>
        <v>50.2</v>
      </c>
      <c r="S3219" s="2" t="str">
        <f t="shared" si="354"/>
        <v>theater</v>
      </c>
      <c r="T3219" s="2" t="str">
        <f t="shared" si="355"/>
        <v>plays</v>
      </c>
      <c r="U3219" s="2">
        <f t="shared" si="356"/>
        <v>30</v>
      </c>
    </row>
    <row r="3220" spans="1:21" ht="60" x14ac:dyDescent="0.25">
      <c r="A3220" s="2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0">
        <f t="shared" si="350"/>
        <v>42004</v>
      </c>
      <c r="K3220" s="4">
        <v>1417132986</v>
      </c>
      <c r="L3220" s="10">
        <f t="shared" si="351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4">
        <f t="shared" si="352"/>
        <v>103</v>
      </c>
      <c r="R3220" s="6">
        <f t="shared" si="353"/>
        <v>66.59</v>
      </c>
      <c r="S3220" s="2" t="str">
        <f t="shared" si="354"/>
        <v>theater</v>
      </c>
      <c r="T3220" s="2" t="str">
        <f t="shared" si="355"/>
        <v>plays</v>
      </c>
      <c r="U3220" s="2">
        <f t="shared" si="356"/>
        <v>32.997847222221026</v>
      </c>
    </row>
    <row r="3221" spans="1:21" ht="45" x14ac:dyDescent="0.25">
      <c r="A3221" s="2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0">
        <f t="shared" si="350"/>
        <v>42085.941516203704</v>
      </c>
      <c r="K3221" s="4">
        <v>1424043347</v>
      </c>
      <c r="L3221" s="10">
        <f t="shared" si="351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4">
        <f t="shared" si="352"/>
        <v>101</v>
      </c>
      <c r="R3221" s="6">
        <f t="shared" si="353"/>
        <v>168.25</v>
      </c>
      <c r="S3221" s="2" t="str">
        <f t="shared" si="354"/>
        <v>theater</v>
      </c>
      <c r="T3221" s="2" t="str">
        <f t="shared" si="355"/>
        <v>plays</v>
      </c>
      <c r="U3221" s="2">
        <f t="shared" si="356"/>
        <v>34.958333333328483</v>
      </c>
    </row>
    <row r="3222" spans="1:21" ht="30" x14ac:dyDescent="0.25">
      <c r="A3222" s="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0">
        <f t="shared" si="350"/>
        <v>42806.875</v>
      </c>
      <c r="K3222" s="4">
        <v>1486411204</v>
      </c>
      <c r="L3222" s="10">
        <f t="shared" si="351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4">
        <f t="shared" si="352"/>
        <v>101</v>
      </c>
      <c r="R3222" s="6">
        <f t="shared" si="353"/>
        <v>256.37</v>
      </c>
      <c r="S3222" s="2" t="str">
        <f t="shared" si="354"/>
        <v>theater</v>
      </c>
      <c r="T3222" s="2" t="str">
        <f t="shared" si="355"/>
        <v>plays</v>
      </c>
      <c r="U3222" s="2">
        <f t="shared" si="356"/>
        <v>34.041620370371675</v>
      </c>
    </row>
    <row r="3223" spans="1:21" ht="60" x14ac:dyDescent="0.25">
      <c r="A3223" s="2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0">
        <f t="shared" si="350"/>
        <v>42190.696793981479</v>
      </c>
      <c r="K3223" s="4">
        <v>1433090603</v>
      </c>
      <c r="L3223" s="10">
        <f t="shared" si="351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4">
        <f t="shared" si="352"/>
        <v>104</v>
      </c>
      <c r="R3223" s="6">
        <f t="shared" si="353"/>
        <v>36.61</v>
      </c>
      <c r="S3223" s="2" t="str">
        <f t="shared" si="354"/>
        <v>theater</v>
      </c>
      <c r="T3223" s="2" t="str">
        <f t="shared" si="355"/>
        <v>plays</v>
      </c>
      <c r="U3223" s="2">
        <f t="shared" si="356"/>
        <v>35</v>
      </c>
    </row>
    <row r="3224" spans="1:21" ht="45" x14ac:dyDescent="0.25">
      <c r="A3224" s="2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0">
        <f t="shared" si="350"/>
        <v>42301.895138888889</v>
      </c>
      <c r="K3224" s="4">
        <v>1443016697</v>
      </c>
      <c r="L3224" s="10">
        <f t="shared" si="351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4">
        <f t="shared" si="352"/>
        <v>125</v>
      </c>
      <c r="R3224" s="6">
        <f t="shared" si="353"/>
        <v>37.14</v>
      </c>
      <c r="S3224" s="2" t="str">
        <f t="shared" si="354"/>
        <v>theater</v>
      </c>
      <c r="T3224" s="2" t="str">
        <f t="shared" si="355"/>
        <v>plays</v>
      </c>
      <c r="U3224" s="2">
        <f t="shared" si="356"/>
        <v>31.31299768518511</v>
      </c>
    </row>
    <row r="3225" spans="1:21" ht="30" x14ac:dyDescent="0.25">
      <c r="A3225" s="2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0">
        <f t="shared" si="350"/>
        <v>42236.835370370376</v>
      </c>
      <c r="K3225" s="4">
        <v>1437508976</v>
      </c>
      <c r="L3225" s="10">
        <f t="shared" si="351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4">
        <f t="shared" si="352"/>
        <v>110</v>
      </c>
      <c r="R3225" s="6">
        <f t="shared" si="353"/>
        <v>45.88</v>
      </c>
      <c r="S3225" s="2" t="str">
        <f t="shared" si="354"/>
        <v>theater</v>
      </c>
      <c r="T3225" s="2" t="str">
        <f t="shared" si="355"/>
        <v>plays</v>
      </c>
      <c r="U3225" s="2">
        <f t="shared" si="356"/>
        <v>30</v>
      </c>
    </row>
    <row r="3226" spans="1:21" ht="60" x14ac:dyDescent="0.25">
      <c r="A3226" s="2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0">
        <f t="shared" si="350"/>
        <v>42745.208333333328</v>
      </c>
      <c r="K3226" s="4">
        <v>1479932713</v>
      </c>
      <c r="L3226" s="10">
        <f t="shared" si="351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4">
        <f t="shared" si="352"/>
        <v>103</v>
      </c>
      <c r="R3226" s="6">
        <f t="shared" si="353"/>
        <v>141.71</v>
      </c>
      <c r="S3226" s="2" t="str">
        <f t="shared" si="354"/>
        <v>theater</v>
      </c>
      <c r="T3226" s="2" t="str">
        <f t="shared" si="355"/>
        <v>plays</v>
      </c>
      <c r="U3226" s="2">
        <f t="shared" si="356"/>
        <v>47.357488425921474</v>
      </c>
    </row>
    <row r="3227" spans="1:21" ht="45" x14ac:dyDescent="0.25">
      <c r="A3227" s="2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0">
        <f t="shared" si="350"/>
        <v>42524.875</v>
      </c>
      <c r="K3227" s="4">
        <v>1463145938</v>
      </c>
      <c r="L3227" s="10">
        <f t="shared" si="351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4">
        <f t="shared" si="352"/>
        <v>103</v>
      </c>
      <c r="R3227" s="6">
        <f t="shared" si="353"/>
        <v>52.49</v>
      </c>
      <c r="S3227" s="2" t="str">
        <f t="shared" si="354"/>
        <v>theater</v>
      </c>
      <c r="T3227" s="2" t="str">
        <f t="shared" si="355"/>
        <v>plays</v>
      </c>
      <c r="U3227" s="2">
        <f t="shared" si="356"/>
        <v>21.315532407403225</v>
      </c>
    </row>
    <row r="3228" spans="1:21" ht="45" x14ac:dyDescent="0.25">
      <c r="A3228" s="2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0">
        <f t="shared" si="350"/>
        <v>42307.583472222221</v>
      </c>
      <c r="K3228" s="4">
        <v>1443621612</v>
      </c>
      <c r="L3228" s="10">
        <f t="shared" si="351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4">
        <f t="shared" si="352"/>
        <v>105</v>
      </c>
      <c r="R3228" s="6">
        <f t="shared" si="353"/>
        <v>59.52</v>
      </c>
      <c r="S3228" s="2" t="str">
        <f t="shared" si="354"/>
        <v>theater</v>
      </c>
      <c r="T3228" s="2" t="str">
        <f t="shared" si="355"/>
        <v>plays</v>
      </c>
      <c r="U3228" s="2">
        <f t="shared" si="356"/>
        <v>30</v>
      </c>
    </row>
    <row r="3229" spans="1:21" ht="60" x14ac:dyDescent="0.25">
      <c r="A3229" s="2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0">
        <f t="shared" si="350"/>
        <v>42752.882361111115</v>
      </c>
      <c r="K3229" s="4">
        <v>1482095436</v>
      </c>
      <c r="L3229" s="10">
        <f t="shared" si="351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4">
        <f t="shared" si="352"/>
        <v>125</v>
      </c>
      <c r="R3229" s="6">
        <f t="shared" si="353"/>
        <v>50</v>
      </c>
      <c r="S3229" s="2" t="str">
        <f t="shared" si="354"/>
        <v>theater</v>
      </c>
      <c r="T3229" s="2" t="str">
        <f t="shared" si="355"/>
        <v>plays</v>
      </c>
      <c r="U3229" s="2">
        <f t="shared" si="356"/>
        <v>30</v>
      </c>
    </row>
    <row r="3230" spans="1:21" ht="30" x14ac:dyDescent="0.25">
      <c r="A3230" s="2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0">
        <f t="shared" si="350"/>
        <v>42355.207638888889</v>
      </c>
      <c r="K3230" s="4">
        <v>1447606884</v>
      </c>
      <c r="L3230" s="10">
        <f t="shared" si="351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4">
        <f t="shared" si="352"/>
        <v>103</v>
      </c>
      <c r="R3230" s="6">
        <f t="shared" si="353"/>
        <v>193.62</v>
      </c>
      <c r="S3230" s="2" t="str">
        <f t="shared" si="354"/>
        <v>theater</v>
      </c>
      <c r="T3230" s="2" t="str">
        <f t="shared" si="355"/>
        <v>plays</v>
      </c>
      <c r="U3230" s="2">
        <f t="shared" si="356"/>
        <v>31.498333333329356</v>
      </c>
    </row>
    <row r="3231" spans="1:21" ht="45" x14ac:dyDescent="0.25">
      <c r="A3231" s="2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0">
        <f t="shared" si="350"/>
        <v>41963.333310185189</v>
      </c>
      <c r="K3231" s="4">
        <v>1413874798</v>
      </c>
      <c r="L3231" s="10">
        <f t="shared" si="351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4">
        <f t="shared" si="352"/>
        <v>108</v>
      </c>
      <c r="R3231" s="6">
        <f t="shared" si="353"/>
        <v>106.8</v>
      </c>
      <c r="S3231" s="2" t="str">
        <f t="shared" si="354"/>
        <v>theater</v>
      </c>
      <c r="T3231" s="2" t="str">
        <f t="shared" si="355"/>
        <v>plays</v>
      </c>
      <c r="U3231" s="2">
        <f t="shared" si="356"/>
        <v>30.041666666671517</v>
      </c>
    </row>
    <row r="3232" spans="1:21" ht="60" x14ac:dyDescent="0.25">
      <c r="A3232" s="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0">
        <f t="shared" si="350"/>
        <v>41913.165972222225</v>
      </c>
      <c r="K3232" s="4">
        <v>1410840126</v>
      </c>
      <c r="L3232" s="10">
        <f t="shared" si="351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4">
        <f t="shared" si="352"/>
        <v>110</v>
      </c>
      <c r="R3232" s="6">
        <f t="shared" si="353"/>
        <v>77.22</v>
      </c>
      <c r="S3232" s="2" t="str">
        <f t="shared" si="354"/>
        <v>theater</v>
      </c>
      <c r="T3232" s="2" t="str">
        <f t="shared" si="355"/>
        <v>plays</v>
      </c>
      <c r="U3232" s="2">
        <f t="shared" si="356"/>
        <v>14.997847222221026</v>
      </c>
    </row>
    <row r="3233" spans="1:21" ht="45" x14ac:dyDescent="0.25">
      <c r="A3233" s="2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0">
        <f t="shared" si="350"/>
        <v>42476.943831018521</v>
      </c>
      <c r="K3233" s="4">
        <v>1458254347</v>
      </c>
      <c r="L3233" s="10">
        <f t="shared" si="351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4">
        <f t="shared" si="352"/>
        <v>161</v>
      </c>
      <c r="R3233" s="6">
        <f t="shared" si="353"/>
        <v>57.5</v>
      </c>
      <c r="S3233" s="2" t="str">
        <f t="shared" si="354"/>
        <v>theater</v>
      </c>
      <c r="T3233" s="2" t="str">
        <f t="shared" si="355"/>
        <v>plays</v>
      </c>
      <c r="U3233" s="2">
        <f t="shared" si="356"/>
        <v>30</v>
      </c>
    </row>
    <row r="3234" spans="1:21" ht="45" x14ac:dyDescent="0.25">
      <c r="A3234" s="2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0">
        <f t="shared" si="350"/>
        <v>42494.165972222225</v>
      </c>
      <c r="K3234" s="4">
        <v>1459711917</v>
      </c>
      <c r="L3234" s="10">
        <f t="shared" si="351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4">
        <f t="shared" si="352"/>
        <v>132</v>
      </c>
      <c r="R3234" s="6">
        <f t="shared" si="353"/>
        <v>50.46</v>
      </c>
      <c r="S3234" s="2" t="str">
        <f t="shared" si="354"/>
        <v>theater</v>
      </c>
      <c r="T3234" s="2" t="str">
        <f t="shared" si="355"/>
        <v>plays</v>
      </c>
      <c r="U3234" s="2">
        <f t="shared" si="356"/>
        <v>30.352118055554456</v>
      </c>
    </row>
    <row r="3235" spans="1:21" ht="45" x14ac:dyDescent="0.25">
      <c r="A3235" s="2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0">
        <f t="shared" si="350"/>
        <v>42796.805034722223</v>
      </c>
      <c r="K3235" s="4">
        <v>1485890355</v>
      </c>
      <c r="L3235" s="10">
        <f t="shared" si="351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4">
        <f t="shared" si="352"/>
        <v>119</v>
      </c>
      <c r="R3235" s="6">
        <f t="shared" si="353"/>
        <v>97.38</v>
      </c>
      <c r="S3235" s="2" t="str">
        <f t="shared" si="354"/>
        <v>theater</v>
      </c>
      <c r="T3235" s="2" t="str">
        <f t="shared" si="355"/>
        <v>plays</v>
      </c>
      <c r="U3235" s="2">
        <f t="shared" si="356"/>
        <v>30</v>
      </c>
    </row>
    <row r="3236" spans="1:21" ht="60" x14ac:dyDescent="0.25">
      <c r="A3236" s="2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0">
        <f t="shared" si="350"/>
        <v>42767.979861111111</v>
      </c>
      <c r="K3236" s="4">
        <v>1483124208</v>
      </c>
      <c r="L3236" s="10">
        <f t="shared" si="351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4">
        <f t="shared" si="352"/>
        <v>101</v>
      </c>
      <c r="R3236" s="6">
        <f t="shared" si="353"/>
        <v>34.92</v>
      </c>
      <c r="S3236" s="2" t="str">
        <f t="shared" si="354"/>
        <v>theater</v>
      </c>
      <c r="T3236" s="2" t="str">
        <f t="shared" si="355"/>
        <v>plays</v>
      </c>
      <c r="U3236" s="2">
        <f t="shared" si="356"/>
        <v>33.190416666671808</v>
      </c>
    </row>
    <row r="3237" spans="1:21" ht="60" x14ac:dyDescent="0.25">
      <c r="A3237" s="2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0">
        <f t="shared" si="350"/>
        <v>42552.347812499997</v>
      </c>
      <c r="K3237" s="4">
        <v>1464769251</v>
      </c>
      <c r="L3237" s="10">
        <f t="shared" si="351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4">
        <f t="shared" si="352"/>
        <v>104</v>
      </c>
      <c r="R3237" s="6">
        <f t="shared" si="353"/>
        <v>85.53</v>
      </c>
      <c r="S3237" s="2" t="str">
        <f t="shared" si="354"/>
        <v>theater</v>
      </c>
      <c r="T3237" s="2" t="str">
        <f t="shared" si="355"/>
        <v>plays</v>
      </c>
      <c r="U3237" s="2">
        <f t="shared" si="356"/>
        <v>30</v>
      </c>
    </row>
    <row r="3238" spans="1:21" ht="60" x14ac:dyDescent="0.25">
      <c r="A3238" s="2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0">
        <f t="shared" si="350"/>
        <v>42732.917048611111</v>
      </c>
      <c r="K3238" s="4">
        <v>1480370433</v>
      </c>
      <c r="L3238" s="10">
        <f t="shared" si="351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4">
        <f t="shared" si="352"/>
        <v>101</v>
      </c>
      <c r="R3238" s="6">
        <f t="shared" si="353"/>
        <v>182.91</v>
      </c>
      <c r="S3238" s="2" t="str">
        <f t="shared" si="354"/>
        <v>theater</v>
      </c>
      <c r="T3238" s="2" t="str">
        <f t="shared" si="355"/>
        <v>plays</v>
      </c>
      <c r="U3238" s="2">
        <f t="shared" si="356"/>
        <v>30</v>
      </c>
    </row>
    <row r="3239" spans="1:21" ht="30" x14ac:dyDescent="0.25">
      <c r="A3239" s="2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0">
        <f t="shared" si="350"/>
        <v>42276.165972222225</v>
      </c>
      <c r="K3239" s="4">
        <v>1441452184</v>
      </c>
      <c r="L3239" s="10">
        <f t="shared" si="351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4">
        <f t="shared" si="352"/>
        <v>101</v>
      </c>
      <c r="R3239" s="6">
        <f t="shared" si="353"/>
        <v>131.13999999999999</v>
      </c>
      <c r="S3239" s="2" t="str">
        <f t="shared" si="354"/>
        <v>theater</v>
      </c>
      <c r="T3239" s="2" t="str">
        <f t="shared" si="355"/>
        <v>plays</v>
      </c>
      <c r="U3239" s="2">
        <f t="shared" si="356"/>
        <v>23.69162037037313</v>
      </c>
    </row>
    <row r="3240" spans="1:21" ht="60" x14ac:dyDescent="0.25">
      <c r="A3240" s="2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0">
        <f t="shared" si="350"/>
        <v>42186.510393518518</v>
      </c>
      <c r="K3240" s="4">
        <v>1433160898</v>
      </c>
      <c r="L3240" s="10">
        <f t="shared" si="351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4">
        <f t="shared" si="352"/>
        <v>113</v>
      </c>
      <c r="R3240" s="6">
        <f t="shared" si="353"/>
        <v>39.81</v>
      </c>
      <c r="S3240" s="2" t="str">
        <f t="shared" si="354"/>
        <v>theater</v>
      </c>
      <c r="T3240" s="2" t="str">
        <f t="shared" si="355"/>
        <v>plays</v>
      </c>
      <c r="U3240" s="2">
        <f t="shared" si="356"/>
        <v>30</v>
      </c>
    </row>
    <row r="3241" spans="1:21" ht="60" x14ac:dyDescent="0.25">
      <c r="A3241" s="2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0">
        <f t="shared" si="350"/>
        <v>42302.999305555553</v>
      </c>
      <c r="K3241" s="4">
        <v>1443665293</v>
      </c>
      <c r="L3241" s="10">
        <f t="shared" si="351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4">
        <f t="shared" si="352"/>
        <v>106</v>
      </c>
      <c r="R3241" s="6">
        <f t="shared" si="353"/>
        <v>59.7</v>
      </c>
      <c r="S3241" s="2" t="str">
        <f t="shared" si="354"/>
        <v>theater</v>
      </c>
      <c r="T3241" s="2" t="str">
        <f t="shared" si="355"/>
        <v>plays</v>
      </c>
      <c r="U3241" s="2">
        <f t="shared" si="356"/>
        <v>24.910266203703941</v>
      </c>
    </row>
    <row r="3242" spans="1:21" ht="60" x14ac:dyDescent="0.25">
      <c r="A3242" s="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0">
        <f t="shared" si="350"/>
        <v>42782.958333333328</v>
      </c>
      <c r="K3242" s="4">
        <v>1484843948</v>
      </c>
      <c r="L3242" s="10">
        <f t="shared" si="351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4">
        <f t="shared" si="352"/>
        <v>101</v>
      </c>
      <c r="R3242" s="6">
        <f t="shared" si="353"/>
        <v>88.74</v>
      </c>
      <c r="S3242" s="2" t="str">
        <f t="shared" si="354"/>
        <v>theater</v>
      </c>
      <c r="T3242" s="2" t="str">
        <f t="shared" si="355"/>
        <v>plays</v>
      </c>
      <c r="U3242" s="2">
        <f t="shared" si="356"/>
        <v>28.264490740737529</v>
      </c>
    </row>
    <row r="3243" spans="1:21" ht="60" x14ac:dyDescent="0.25">
      <c r="A3243" s="2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0">
        <f t="shared" si="350"/>
        <v>41926.290972222225</v>
      </c>
      <c r="K3243" s="4">
        <v>1410421670</v>
      </c>
      <c r="L3243" s="10">
        <f t="shared" si="351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4">
        <f t="shared" si="352"/>
        <v>116</v>
      </c>
      <c r="R3243" s="6">
        <f t="shared" si="353"/>
        <v>58.69</v>
      </c>
      <c r="S3243" s="2" t="str">
        <f t="shared" si="354"/>
        <v>theater</v>
      </c>
      <c r="T3243" s="2" t="str">
        <f t="shared" si="355"/>
        <v>plays</v>
      </c>
      <c r="U3243" s="2">
        <f t="shared" si="356"/>
        <v>32.966087962966412</v>
      </c>
    </row>
    <row r="3244" spans="1:21" ht="45" x14ac:dyDescent="0.25">
      <c r="A3244" s="2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0">
        <f t="shared" si="350"/>
        <v>41901.755694444444</v>
      </c>
      <c r="K3244" s="4">
        <v>1408558092</v>
      </c>
      <c r="L3244" s="10">
        <f t="shared" si="351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4">
        <f t="shared" si="352"/>
        <v>128</v>
      </c>
      <c r="R3244" s="6">
        <f t="shared" si="353"/>
        <v>69.569999999999993</v>
      </c>
      <c r="S3244" s="2" t="str">
        <f t="shared" si="354"/>
        <v>theater</v>
      </c>
      <c r="T3244" s="2" t="str">
        <f t="shared" si="355"/>
        <v>plays</v>
      </c>
      <c r="U3244" s="2">
        <f t="shared" si="356"/>
        <v>30</v>
      </c>
    </row>
    <row r="3245" spans="1:21" ht="45" x14ac:dyDescent="0.25">
      <c r="A3245" s="2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0">
        <f t="shared" si="350"/>
        <v>42286</v>
      </c>
      <c r="K3245" s="4">
        <v>1442283562</v>
      </c>
      <c r="L3245" s="10">
        <f t="shared" si="351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4">
        <f t="shared" si="352"/>
        <v>103</v>
      </c>
      <c r="R3245" s="6">
        <f t="shared" si="353"/>
        <v>115.87</v>
      </c>
      <c r="S3245" s="2" t="str">
        <f t="shared" si="354"/>
        <v>theater</v>
      </c>
      <c r="T3245" s="2" t="str">
        <f t="shared" si="355"/>
        <v>plays</v>
      </c>
      <c r="U3245" s="2">
        <f t="shared" si="356"/>
        <v>23.903217592596775</v>
      </c>
    </row>
    <row r="3246" spans="1:21" ht="45" x14ac:dyDescent="0.25">
      <c r="A3246" s="2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0">
        <f t="shared" si="350"/>
        <v>42705.735902777778</v>
      </c>
      <c r="K3246" s="4">
        <v>1478018382</v>
      </c>
      <c r="L3246" s="10">
        <f t="shared" si="351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4">
        <f t="shared" si="352"/>
        <v>103</v>
      </c>
      <c r="R3246" s="6">
        <f t="shared" si="353"/>
        <v>23.87</v>
      </c>
      <c r="S3246" s="2" t="str">
        <f t="shared" si="354"/>
        <v>theater</v>
      </c>
      <c r="T3246" s="2" t="str">
        <f t="shared" si="355"/>
        <v>plays</v>
      </c>
      <c r="U3246" s="2">
        <f t="shared" si="356"/>
        <v>30.041666666664241</v>
      </c>
    </row>
    <row r="3247" spans="1:21" ht="45" x14ac:dyDescent="0.25">
      <c r="A3247" s="2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0">
        <f t="shared" si="350"/>
        <v>42167.083333333328</v>
      </c>
      <c r="K3247" s="4">
        <v>1431354258</v>
      </c>
      <c r="L3247" s="10">
        <f t="shared" si="351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4">
        <f t="shared" si="352"/>
        <v>105</v>
      </c>
      <c r="R3247" s="6">
        <f t="shared" si="353"/>
        <v>81.13</v>
      </c>
      <c r="S3247" s="2" t="str">
        <f t="shared" si="354"/>
        <v>theater</v>
      </c>
      <c r="T3247" s="2" t="str">
        <f t="shared" si="355"/>
        <v>plays</v>
      </c>
      <c r="U3247" s="2">
        <f t="shared" si="356"/>
        <v>31.483124999998836</v>
      </c>
    </row>
    <row r="3248" spans="1:21" ht="45" x14ac:dyDescent="0.25">
      <c r="A3248" s="2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0">
        <f t="shared" si="350"/>
        <v>42259.165972222225</v>
      </c>
      <c r="K3248" s="4">
        <v>1439551200</v>
      </c>
      <c r="L3248" s="10">
        <f t="shared" si="351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4">
        <f t="shared" si="352"/>
        <v>112</v>
      </c>
      <c r="R3248" s="6">
        <f t="shared" si="353"/>
        <v>57.63</v>
      </c>
      <c r="S3248" s="2" t="str">
        <f t="shared" si="354"/>
        <v>theater</v>
      </c>
      <c r="T3248" s="2" t="str">
        <f t="shared" si="355"/>
        <v>plays</v>
      </c>
      <c r="U3248" s="2">
        <f t="shared" si="356"/>
        <v>28.693750000005821</v>
      </c>
    </row>
    <row r="3249" spans="1:21" ht="60" x14ac:dyDescent="0.25">
      <c r="A3249" s="2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0">
        <f t="shared" si="350"/>
        <v>42197.434166666666</v>
      </c>
      <c r="K3249" s="4">
        <v>1434104712</v>
      </c>
      <c r="L3249" s="10">
        <f t="shared" si="351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4">
        <f t="shared" si="352"/>
        <v>106</v>
      </c>
      <c r="R3249" s="6">
        <f t="shared" si="353"/>
        <v>46.43</v>
      </c>
      <c r="S3249" s="2" t="str">
        <f t="shared" si="354"/>
        <v>theater</v>
      </c>
      <c r="T3249" s="2" t="str">
        <f t="shared" si="355"/>
        <v>plays</v>
      </c>
      <c r="U3249" s="2">
        <f t="shared" si="356"/>
        <v>30</v>
      </c>
    </row>
    <row r="3250" spans="1:21" ht="30" x14ac:dyDescent="0.25">
      <c r="A3250" s="2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0">
        <f t="shared" si="350"/>
        <v>42098.846724537041</v>
      </c>
      <c r="K3250" s="4">
        <v>1425590357</v>
      </c>
      <c r="L3250" s="10">
        <f t="shared" si="351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4">
        <f t="shared" si="352"/>
        <v>101</v>
      </c>
      <c r="R3250" s="6">
        <f t="shared" si="353"/>
        <v>60.48</v>
      </c>
      <c r="S3250" s="2" t="str">
        <f t="shared" si="354"/>
        <v>theater</v>
      </c>
      <c r="T3250" s="2" t="str">
        <f t="shared" si="355"/>
        <v>plays</v>
      </c>
      <c r="U3250" s="2">
        <f t="shared" si="356"/>
        <v>29.958333333335759</v>
      </c>
    </row>
    <row r="3251" spans="1:21" ht="60" x14ac:dyDescent="0.25">
      <c r="A3251" s="2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0">
        <f t="shared" si="350"/>
        <v>42175.746689814812</v>
      </c>
      <c r="K3251" s="4">
        <v>1432230914</v>
      </c>
      <c r="L3251" s="10">
        <f t="shared" si="351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4">
        <f t="shared" si="352"/>
        <v>105</v>
      </c>
      <c r="R3251" s="6">
        <f t="shared" si="353"/>
        <v>65.58</v>
      </c>
      <c r="S3251" s="2" t="str">
        <f t="shared" si="354"/>
        <v>theater</v>
      </c>
      <c r="T3251" s="2" t="str">
        <f t="shared" si="355"/>
        <v>plays</v>
      </c>
      <c r="U3251" s="2">
        <f t="shared" si="356"/>
        <v>30</v>
      </c>
    </row>
    <row r="3252" spans="1:21" ht="60" x14ac:dyDescent="0.25">
      <c r="A3252" s="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0">
        <f t="shared" si="350"/>
        <v>41948.783842592595</v>
      </c>
      <c r="K3252" s="4">
        <v>1412617724</v>
      </c>
      <c r="L3252" s="10">
        <f t="shared" si="351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4">
        <f t="shared" si="352"/>
        <v>102</v>
      </c>
      <c r="R3252" s="6">
        <f t="shared" si="353"/>
        <v>119.19</v>
      </c>
      <c r="S3252" s="2" t="str">
        <f t="shared" si="354"/>
        <v>theater</v>
      </c>
      <c r="T3252" s="2" t="str">
        <f t="shared" si="355"/>
        <v>plays</v>
      </c>
      <c r="U3252" s="2">
        <f t="shared" si="356"/>
        <v>30.041666666671517</v>
      </c>
    </row>
    <row r="3253" spans="1:21" ht="60" x14ac:dyDescent="0.25">
      <c r="A3253" s="2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0">
        <f t="shared" si="350"/>
        <v>42176.731087962966</v>
      </c>
      <c r="K3253" s="4">
        <v>1432315966</v>
      </c>
      <c r="L3253" s="10">
        <f t="shared" si="351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4">
        <f t="shared" si="352"/>
        <v>111</v>
      </c>
      <c r="R3253" s="6">
        <f t="shared" si="353"/>
        <v>83.05</v>
      </c>
      <c r="S3253" s="2" t="str">
        <f t="shared" si="354"/>
        <v>theater</v>
      </c>
      <c r="T3253" s="2" t="str">
        <f t="shared" si="355"/>
        <v>plays</v>
      </c>
      <c r="U3253" s="2">
        <f t="shared" si="356"/>
        <v>30</v>
      </c>
    </row>
    <row r="3254" spans="1:21" ht="45" x14ac:dyDescent="0.25">
      <c r="A3254" s="2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0">
        <f t="shared" si="350"/>
        <v>42620.472685185188</v>
      </c>
      <c r="K3254" s="4">
        <v>1470655240</v>
      </c>
      <c r="L3254" s="10">
        <f t="shared" si="351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4">
        <f t="shared" si="352"/>
        <v>128</v>
      </c>
      <c r="R3254" s="6">
        <f t="shared" si="353"/>
        <v>57.52</v>
      </c>
      <c r="S3254" s="2" t="str">
        <f t="shared" si="354"/>
        <v>theater</v>
      </c>
      <c r="T3254" s="2" t="str">
        <f t="shared" si="355"/>
        <v>plays</v>
      </c>
      <c r="U3254" s="2">
        <f t="shared" si="356"/>
        <v>30</v>
      </c>
    </row>
    <row r="3255" spans="1:21" ht="45" x14ac:dyDescent="0.25">
      <c r="A3255" s="2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0">
        <f t="shared" si="350"/>
        <v>42621.15625</v>
      </c>
      <c r="K3255" s="4">
        <v>1471701028</v>
      </c>
      <c r="L3255" s="10">
        <f t="shared" si="351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4">
        <f t="shared" si="352"/>
        <v>102</v>
      </c>
      <c r="R3255" s="6">
        <f t="shared" si="353"/>
        <v>177.09</v>
      </c>
      <c r="S3255" s="2" t="str">
        <f t="shared" si="354"/>
        <v>theater</v>
      </c>
      <c r="T3255" s="2" t="str">
        <f t="shared" si="355"/>
        <v>plays</v>
      </c>
      <c r="U3255" s="2">
        <f t="shared" si="356"/>
        <v>18.579537037032424</v>
      </c>
    </row>
    <row r="3256" spans="1:21" ht="60" x14ac:dyDescent="0.25">
      <c r="A3256" s="2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0">
        <f t="shared" si="350"/>
        <v>42089.044085648144</v>
      </c>
      <c r="K3256" s="4">
        <v>1424743409</v>
      </c>
      <c r="L3256" s="10">
        <f t="shared" si="351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4">
        <f t="shared" si="352"/>
        <v>102</v>
      </c>
      <c r="R3256" s="6">
        <f t="shared" si="353"/>
        <v>70.77</v>
      </c>
      <c r="S3256" s="2" t="str">
        <f t="shared" si="354"/>
        <v>theater</v>
      </c>
      <c r="T3256" s="2" t="str">
        <f t="shared" si="355"/>
        <v>plays</v>
      </c>
      <c r="U3256" s="2">
        <f t="shared" si="356"/>
        <v>29.958333333328483</v>
      </c>
    </row>
    <row r="3257" spans="1:21" ht="60" x14ac:dyDescent="0.25">
      <c r="A3257" s="2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0">
        <f t="shared" si="350"/>
        <v>41919.768229166664</v>
      </c>
      <c r="K3257" s="4">
        <v>1410114375</v>
      </c>
      <c r="L3257" s="10">
        <f t="shared" si="351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4">
        <f t="shared" si="352"/>
        <v>175</v>
      </c>
      <c r="R3257" s="6">
        <f t="shared" si="353"/>
        <v>29.17</v>
      </c>
      <c r="S3257" s="2" t="str">
        <f t="shared" si="354"/>
        <v>theater</v>
      </c>
      <c r="T3257" s="2" t="str">
        <f t="shared" si="355"/>
        <v>plays</v>
      </c>
      <c r="U3257" s="2">
        <f t="shared" si="356"/>
        <v>30</v>
      </c>
    </row>
    <row r="3258" spans="1:21" ht="45" x14ac:dyDescent="0.25">
      <c r="A3258" s="2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0">
        <f t="shared" si="350"/>
        <v>42166.165972222225</v>
      </c>
      <c r="K3258" s="4">
        <v>1432129577</v>
      </c>
      <c r="L3258" s="10">
        <f t="shared" si="351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4">
        <f t="shared" si="352"/>
        <v>129</v>
      </c>
      <c r="R3258" s="6">
        <f t="shared" si="353"/>
        <v>72.760000000000005</v>
      </c>
      <c r="S3258" s="2" t="str">
        <f t="shared" si="354"/>
        <v>theater</v>
      </c>
      <c r="T3258" s="2" t="str">
        <f t="shared" si="355"/>
        <v>plays</v>
      </c>
      <c r="U3258" s="2">
        <f t="shared" si="356"/>
        <v>21.592164351852261</v>
      </c>
    </row>
    <row r="3259" spans="1:21" ht="60" x14ac:dyDescent="0.25">
      <c r="A3259" s="2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0">
        <f t="shared" si="350"/>
        <v>42788.559629629628</v>
      </c>
      <c r="K3259" s="4">
        <v>1485177952</v>
      </c>
      <c r="L3259" s="10">
        <f t="shared" si="351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4">
        <f t="shared" si="352"/>
        <v>107</v>
      </c>
      <c r="R3259" s="6">
        <f t="shared" si="353"/>
        <v>51.85</v>
      </c>
      <c r="S3259" s="2" t="str">
        <f t="shared" si="354"/>
        <v>theater</v>
      </c>
      <c r="T3259" s="2" t="str">
        <f t="shared" si="355"/>
        <v>plays</v>
      </c>
      <c r="U3259" s="2">
        <f t="shared" si="356"/>
        <v>30</v>
      </c>
    </row>
    <row r="3260" spans="1:21" ht="45" x14ac:dyDescent="0.25">
      <c r="A3260" s="2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0">
        <f t="shared" si="350"/>
        <v>42012.887280092589</v>
      </c>
      <c r="K3260" s="4">
        <v>1418159861</v>
      </c>
      <c r="L3260" s="10">
        <f t="shared" si="351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4">
        <f t="shared" si="352"/>
        <v>106</v>
      </c>
      <c r="R3260" s="6">
        <f t="shared" si="353"/>
        <v>98.2</v>
      </c>
      <c r="S3260" s="2" t="str">
        <f t="shared" si="354"/>
        <v>theater</v>
      </c>
      <c r="T3260" s="2" t="str">
        <f t="shared" si="355"/>
        <v>plays</v>
      </c>
      <c r="U3260" s="2">
        <f t="shared" si="356"/>
        <v>30</v>
      </c>
    </row>
    <row r="3261" spans="1:21" ht="60" x14ac:dyDescent="0.25">
      <c r="A3261" s="2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0">
        <f t="shared" si="350"/>
        <v>42644.165972222225</v>
      </c>
      <c r="K3261" s="4">
        <v>1472753745</v>
      </c>
      <c r="L3261" s="10">
        <f t="shared" si="351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4">
        <f t="shared" si="352"/>
        <v>107</v>
      </c>
      <c r="R3261" s="6">
        <f t="shared" si="353"/>
        <v>251.74</v>
      </c>
      <c r="S3261" s="2" t="str">
        <f t="shared" si="354"/>
        <v>theater</v>
      </c>
      <c r="T3261" s="2" t="str">
        <f t="shared" si="355"/>
        <v>plays</v>
      </c>
      <c r="U3261" s="2">
        <f t="shared" si="356"/>
        <v>29.405034722221899</v>
      </c>
    </row>
    <row r="3262" spans="1:21" ht="45" x14ac:dyDescent="0.25">
      <c r="A3262" s="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0">
        <f t="shared" si="350"/>
        <v>42338.714328703703</v>
      </c>
      <c r="K3262" s="4">
        <v>1445875718</v>
      </c>
      <c r="L3262" s="10">
        <f t="shared" si="351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4">
        <f t="shared" si="352"/>
        <v>110</v>
      </c>
      <c r="R3262" s="6">
        <f t="shared" si="353"/>
        <v>74.819999999999993</v>
      </c>
      <c r="S3262" s="2" t="str">
        <f t="shared" si="354"/>
        <v>theater</v>
      </c>
      <c r="T3262" s="2" t="str">
        <f t="shared" si="355"/>
        <v>plays</v>
      </c>
      <c r="U3262" s="2">
        <f t="shared" si="356"/>
        <v>35.041666666671517</v>
      </c>
    </row>
    <row r="3263" spans="1:21" ht="45" x14ac:dyDescent="0.25">
      <c r="A3263" s="2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0">
        <f t="shared" si="350"/>
        <v>42201.725416666668</v>
      </c>
      <c r="K3263" s="4">
        <v>1434475476</v>
      </c>
      <c r="L3263" s="10">
        <f t="shared" si="351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4">
        <f t="shared" si="352"/>
        <v>101</v>
      </c>
      <c r="R3263" s="6">
        <f t="shared" si="353"/>
        <v>67.650000000000006</v>
      </c>
      <c r="S3263" s="2" t="str">
        <f t="shared" si="354"/>
        <v>theater</v>
      </c>
      <c r="T3263" s="2" t="str">
        <f t="shared" si="355"/>
        <v>plays</v>
      </c>
      <c r="U3263" s="2">
        <f t="shared" si="356"/>
        <v>30</v>
      </c>
    </row>
    <row r="3264" spans="1:21" ht="30" x14ac:dyDescent="0.25">
      <c r="A3264" s="2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0">
        <f t="shared" si="350"/>
        <v>41995.166666666672</v>
      </c>
      <c r="K3264" s="4">
        <v>1416555262</v>
      </c>
      <c r="L3264" s="10">
        <f t="shared" si="351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4">
        <f t="shared" si="352"/>
        <v>104</v>
      </c>
      <c r="R3264" s="6">
        <f t="shared" si="353"/>
        <v>93.81</v>
      </c>
      <c r="S3264" s="2" t="str">
        <f t="shared" si="354"/>
        <v>theater</v>
      </c>
      <c r="T3264" s="2" t="str">
        <f t="shared" si="355"/>
        <v>plays</v>
      </c>
      <c r="U3264" s="2">
        <f t="shared" si="356"/>
        <v>30.851134259268292</v>
      </c>
    </row>
    <row r="3265" spans="1:21" ht="45" x14ac:dyDescent="0.25">
      <c r="A3265" s="2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0">
        <f t="shared" si="350"/>
        <v>42307.875</v>
      </c>
      <c r="K3265" s="4">
        <v>1444220588</v>
      </c>
      <c r="L3265" s="10">
        <f t="shared" si="351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4">
        <f t="shared" si="352"/>
        <v>113</v>
      </c>
      <c r="R3265" s="6">
        <f t="shared" si="353"/>
        <v>41.24</v>
      </c>
      <c r="S3265" s="2" t="str">
        <f t="shared" si="354"/>
        <v>theater</v>
      </c>
      <c r="T3265" s="2" t="str">
        <f t="shared" si="355"/>
        <v>plays</v>
      </c>
      <c r="U3265" s="2">
        <f t="shared" si="356"/>
        <v>23.358935185184237</v>
      </c>
    </row>
    <row r="3266" spans="1:21" ht="45" x14ac:dyDescent="0.25">
      <c r="A3266" s="2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0">
        <f t="shared" si="350"/>
        <v>42032.916666666672</v>
      </c>
      <c r="K3266" s="4">
        <v>1421089938</v>
      </c>
      <c r="L3266" s="10">
        <f t="shared" si="351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4">
        <f t="shared" si="352"/>
        <v>103</v>
      </c>
      <c r="R3266" s="6">
        <f t="shared" si="353"/>
        <v>52.55</v>
      </c>
      <c r="S3266" s="2" t="str">
        <f t="shared" si="354"/>
        <v>theater</v>
      </c>
      <c r="T3266" s="2" t="str">
        <f t="shared" si="355"/>
        <v>plays</v>
      </c>
      <c r="U3266" s="2">
        <f t="shared" si="356"/>
        <v>16.116458333337505</v>
      </c>
    </row>
    <row r="3267" spans="1:21" ht="45" x14ac:dyDescent="0.25">
      <c r="A3267" s="2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0">
        <f t="shared" ref="J3267:J3330" si="357">(((I3267/60)/60)/24)+DATE(1970,1,1)</f>
        <v>42341.708333333328</v>
      </c>
      <c r="K3267" s="4">
        <v>1446570315</v>
      </c>
      <c r="L3267" s="10">
        <f t="shared" ref="L3267:L3330" si="358">(((K3267/60)/60)/24)+DATE(1970,1,1)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4">
        <f t="shared" ref="Q3267:Q3330" si="359">ROUNDUP((E3267/D3267)*100,0)</f>
        <v>164</v>
      </c>
      <c r="R3267" s="6">
        <f t="shared" ref="R3267:R3330" si="360">IF(E3267&lt;&gt;0,ROUND(E3267/N3267,2),0)</f>
        <v>70.290000000000006</v>
      </c>
      <c r="S3267" s="2" t="str">
        <f t="shared" ref="S3267:S3330" si="361">LEFT(P3267,SEARCH("/",P3267,1)-1)</f>
        <v>theater</v>
      </c>
      <c r="T3267" s="2" t="str">
        <f t="shared" ref="T3267:T3330" si="362">RIGHT(P3267,LEN(P3267)-SEARCH("/",P3267,1))</f>
        <v>plays</v>
      </c>
      <c r="U3267" s="2">
        <f t="shared" ref="U3267:U3330" si="363">J3267-L3267</f>
        <v>29.996354166665697</v>
      </c>
    </row>
    <row r="3268" spans="1:21" ht="45" x14ac:dyDescent="0.25">
      <c r="A3268" s="2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0">
        <f t="shared" si="357"/>
        <v>42167.875</v>
      </c>
      <c r="K3268" s="4">
        <v>1431435122</v>
      </c>
      <c r="L3268" s="10">
        <f t="shared" si="358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4">
        <f t="shared" si="359"/>
        <v>132</v>
      </c>
      <c r="R3268" s="6">
        <f t="shared" si="360"/>
        <v>48.33</v>
      </c>
      <c r="S3268" s="2" t="str">
        <f t="shared" si="361"/>
        <v>theater</v>
      </c>
      <c r="T3268" s="2" t="str">
        <f t="shared" si="362"/>
        <v>plays</v>
      </c>
      <c r="U3268" s="2">
        <f t="shared" si="363"/>
        <v>31.338865740734036</v>
      </c>
    </row>
    <row r="3269" spans="1:21" ht="60" x14ac:dyDescent="0.25">
      <c r="A3269" s="2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0">
        <f t="shared" si="357"/>
        <v>42202.757638888885</v>
      </c>
      <c r="K3269" s="4">
        <v>1434564660</v>
      </c>
      <c r="L3269" s="10">
        <f t="shared" si="358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4">
        <f t="shared" si="359"/>
        <v>103</v>
      </c>
      <c r="R3269" s="6">
        <f t="shared" si="360"/>
        <v>53.18</v>
      </c>
      <c r="S3269" s="2" t="str">
        <f t="shared" si="361"/>
        <v>theater</v>
      </c>
      <c r="T3269" s="2" t="str">
        <f t="shared" si="362"/>
        <v>plays</v>
      </c>
      <c r="U3269" s="2">
        <f t="shared" si="363"/>
        <v>30</v>
      </c>
    </row>
    <row r="3270" spans="1:21" ht="45" x14ac:dyDescent="0.25">
      <c r="A3270" s="2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0">
        <f t="shared" si="357"/>
        <v>42606.90425925926</v>
      </c>
      <c r="K3270" s="4">
        <v>1470692528</v>
      </c>
      <c r="L3270" s="10">
        <f t="shared" si="358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4">
        <f t="shared" si="359"/>
        <v>128</v>
      </c>
      <c r="R3270" s="6">
        <f t="shared" si="360"/>
        <v>60.95</v>
      </c>
      <c r="S3270" s="2" t="str">
        <f t="shared" si="361"/>
        <v>theater</v>
      </c>
      <c r="T3270" s="2" t="str">
        <f t="shared" si="362"/>
        <v>plays</v>
      </c>
      <c r="U3270" s="2">
        <f t="shared" si="363"/>
        <v>16</v>
      </c>
    </row>
    <row r="3271" spans="1:21" ht="45" x14ac:dyDescent="0.25">
      <c r="A3271" s="2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0">
        <f t="shared" si="357"/>
        <v>42171.458333333328</v>
      </c>
      <c r="K3271" s="4">
        <v>1431509397</v>
      </c>
      <c r="L3271" s="10">
        <f t="shared" si="358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4">
        <f t="shared" si="359"/>
        <v>102</v>
      </c>
      <c r="R3271" s="6">
        <f t="shared" si="360"/>
        <v>116</v>
      </c>
      <c r="S3271" s="2" t="str">
        <f t="shared" si="361"/>
        <v>theater</v>
      </c>
      <c r="T3271" s="2" t="str">
        <f t="shared" si="362"/>
        <v>plays</v>
      </c>
      <c r="U3271" s="2">
        <f t="shared" si="363"/>
        <v>34.062534722223063</v>
      </c>
    </row>
    <row r="3272" spans="1:21" ht="60" x14ac:dyDescent="0.25">
      <c r="A3272" s="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0">
        <f t="shared" si="357"/>
        <v>42197.533159722225</v>
      </c>
      <c r="K3272" s="4">
        <v>1434113265</v>
      </c>
      <c r="L3272" s="10">
        <f t="shared" si="358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4">
        <f t="shared" si="359"/>
        <v>102</v>
      </c>
      <c r="R3272" s="6">
        <f t="shared" si="360"/>
        <v>61</v>
      </c>
      <c r="S3272" s="2" t="str">
        <f t="shared" si="361"/>
        <v>theater</v>
      </c>
      <c r="T3272" s="2" t="str">
        <f t="shared" si="362"/>
        <v>plays</v>
      </c>
      <c r="U3272" s="2">
        <f t="shared" si="363"/>
        <v>30</v>
      </c>
    </row>
    <row r="3273" spans="1:21" ht="30" x14ac:dyDescent="0.25">
      <c r="A3273" s="2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0">
        <f t="shared" si="357"/>
        <v>41945.478877314818</v>
      </c>
      <c r="K3273" s="4">
        <v>1412332175</v>
      </c>
      <c r="L3273" s="10">
        <f t="shared" si="358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4">
        <f t="shared" si="359"/>
        <v>130</v>
      </c>
      <c r="R3273" s="6">
        <f t="shared" si="360"/>
        <v>38.24</v>
      </c>
      <c r="S3273" s="2" t="str">
        <f t="shared" si="361"/>
        <v>theater</v>
      </c>
      <c r="T3273" s="2" t="str">
        <f t="shared" si="362"/>
        <v>plays</v>
      </c>
      <c r="U3273" s="2">
        <f t="shared" si="363"/>
        <v>30.041666666671517</v>
      </c>
    </row>
    <row r="3274" spans="1:21" ht="45" x14ac:dyDescent="0.25">
      <c r="A3274" s="2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0">
        <f t="shared" si="357"/>
        <v>42314.541770833333</v>
      </c>
      <c r="K3274" s="4">
        <v>1444219209</v>
      </c>
      <c r="L3274" s="10">
        <f t="shared" si="358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4">
        <f t="shared" si="359"/>
        <v>155</v>
      </c>
      <c r="R3274" s="6">
        <f t="shared" si="360"/>
        <v>106.5</v>
      </c>
      <c r="S3274" s="2" t="str">
        <f t="shared" si="361"/>
        <v>theater</v>
      </c>
      <c r="T3274" s="2" t="str">
        <f t="shared" si="362"/>
        <v>plays</v>
      </c>
      <c r="U3274" s="2">
        <f t="shared" si="363"/>
        <v>30.041666666664241</v>
      </c>
    </row>
    <row r="3275" spans="1:21" ht="60" x14ac:dyDescent="0.25">
      <c r="A3275" s="2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0">
        <f t="shared" si="357"/>
        <v>42627.791666666672</v>
      </c>
      <c r="K3275" s="4">
        <v>1472498042</v>
      </c>
      <c r="L3275" s="10">
        <f t="shared" si="358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4">
        <f t="shared" si="359"/>
        <v>108</v>
      </c>
      <c r="R3275" s="6">
        <f t="shared" si="360"/>
        <v>204.57</v>
      </c>
      <c r="S3275" s="2" t="str">
        <f t="shared" si="361"/>
        <v>theater</v>
      </c>
      <c r="T3275" s="2" t="str">
        <f t="shared" si="362"/>
        <v>plays</v>
      </c>
      <c r="U3275" s="2">
        <f t="shared" si="363"/>
        <v>15.990254629636183</v>
      </c>
    </row>
    <row r="3276" spans="1:21" ht="45" x14ac:dyDescent="0.25">
      <c r="A3276" s="2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0">
        <f t="shared" si="357"/>
        <v>42444.875</v>
      </c>
      <c r="K3276" s="4">
        <v>1454259272</v>
      </c>
      <c r="L3276" s="10">
        <f t="shared" si="358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4">
        <f t="shared" si="359"/>
        <v>102</v>
      </c>
      <c r="R3276" s="6">
        <f t="shared" si="360"/>
        <v>54.91</v>
      </c>
      <c r="S3276" s="2" t="str">
        <f t="shared" si="361"/>
        <v>theater</v>
      </c>
      <c r="T3276" s="2" t="str">
        <f t="shared" si="362"/>
        <v>plays</v>
      </c>
      <c r="U3276" s="2">
        <f t="shared" si="363"/>
        <v>44.170462962967576</v>
      </c>
    </row>
    <row r="3277" spans="1:21" ht="60" x14ac:dyDescent="0.25">
      <c r="A3277" s="2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0">
        <f t="shared" si="357"/>
        <v>42044.1875</v>
      </c>
      <c r="K3277" s="4">
        <v>1421183271</v>
      </c>
      <c r="L3277" s="10">
        <f t="shared" si="358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4">
        <f t="shared" si="359"/>
        <v>101</v>
      </c>
      <c r="R3277" s="6">
        <f t="shared" si="360"/>
        <v>150.41999999999999</v>
      </c>
      <c r="S3277" s="2" t="str">
        <f t="shared" si="361"/>
        <v>theater</v>
      </c>
      <c r="T3277" s="2" t="str">
        <f t="shared" si="362"/>
        <v>plays</v>
      </c>
      <c r="U3277" s="2">
        <f t="shared" si="363"/>
        <v>26.307048611110076</v>
      </c>
    </row>
    <row r="3278" spans="1:21" ht="60" x14ac:dyDescent="0.25">
      <c r="A3278" s="2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0">
        <f t="shared" si="357"/>
        <v>42461.165972222225</v>
      </c>
      <c r="K3278" s="4">
        <v>1456526879</v>
      </c>
      <c r="L3278" s="10">
        <f t="shared" si="358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4">
        <f t="shared" si="359"/>
        <v>117</v>
      </c>
      <c r="R3278" s="6">
        <f t="shared" si="360"/>
        <v>52.58</v>
      </c>
      <c r="S3278" s="2" t="str">
        <f t="shared" si="361"/>
        <v>theater</v>
      </c>
      <c r="T3278" s="2" t="str">
        <f t="shared" si="362"/>
        <v>plays</v>
      </c>
      <c r="U3278" s="2">
        <f t="shared" si="363"/>
        <v>34.215983796297223</v>
      </c>
    </row>
    <row r="3279" spans="1:21" ht="60" x14ac:dyDescent="0.25">
      <c r="A3279" s="2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0">
        <f t="shared" si="357"/>
        <v>41961.724606481483</v>
      </c>
      <c r="K3279" s="4">
        <v>1413735806</v>
      </c>
      <c r="L3279" s="10">
        <f t="shared" si="358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4">
        <f t="shared" si="359"/>
        <v>109</v>
      </c>
      <c r="R3279" s="6">
        <f t="shared" si="360"/>
        <v>54.3</v>
      </c>
      <c r="S3279" s="2" t="str">
        <f t="shared" si="361"/>
        <v>theater</v>
      </c>
      <c r="T3279" s="2" t="str">
        <f t="shared" si="362"/>
        <v>plays</v>
      </c>
      <c r="U3279" s="2">
        <f t="shared" si="363"/>
        <v>30.041666666664241</v>
      </c>
    </row>
    <row r="3280" spans="1:21" ht="60" x14ac:dyDescent="0.25">
      <c r="A3280" s="2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0">
        <f t="shared" si="357"/>
        <v>42154.848414351851</v>
      </c>
      <c r="K3280" s="4">
        <v>1430425303</v>
      </c>
      <c r="L3280" s="10">
        <f t="shared" si="358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4">
        <f t="shared" si="359"/>
        <v>104</v>
      </c>
      <c r="R3280" s="6">
        <f t="shared" si="360"/>
        <v>76.03</v>
      </c>
      <c r="S3280" s="2" t="str">
        <f t="shared" si="361"/>
        <v>theater</v>
      </c>
      <c r="T3280" s="2" t="str">
        <f t="shared" si="362"/>
        <v>plays</v>
      </c>
      <c r="U3280" s="2">
        <f t="shared" si="363"/>
        <v>30</v>
      </c>
    </row>
    <row r="3281" spans="1:21" ht="60" x14ac:dyDescent="0.25">
      <c r="A3281" s="2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0">
        <f t="shared" si="357"/>
        <v>42461.06086805556</v>
      </c>
      <c r="K3281" s="4">
        <v>1456885659</v>
      </c>
      <c r="L3281" s="10">
        <f t="shared" si="358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4">
        <f t="shared" si="359"/>
        <v>115</v>
      </c>
      <c r="R3281" s="6">
        <f t="shared" si="360"/>
        <v>105.21</v>
      </c>
      <c r="S3281" s="2" t="str">
        <f t="shared" si="361"/>
        <v>theater</v>
      </c>
      <c r="T3281" s="2" t="str">
        <f t="shared" si="362"/>
        <v>plays</v>
      </c>
      <c r="U3281" s="2">
        <f t="shared" si="363"/>
        <v>29.958333333343035</v>
      </c>
    </row>
    <row r="3282" spans="1:21" ht="60" x14ac:dyDescent="0.25">
      <c r="A3282" s="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0">
        <f t="shared" si="357"/>
        <v>42156.208333333328</v>
      </c>
      <c r="K3282" s="4">
        <v>1430158198</v>
      </c>
      <c r="L3282" s="10">
        <f t="shared" si="358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4">
        <f t="shared" si="359"/>
        <v>103</v>
      </c>
      <c r="R3282" s="6">
        <f t="shared" si="360"/>
        <v>68.67</v>
      </c>
      <c r="S3282" s="2" t="str">
        <f t="shared" si="361"/>
        <v>theater</v>
      </c>
      <c r="T3282" s="2" t="str">
        <f t="shared" si="362"/>
        <v>plays</v>
      </c>
      <c r="U3282" s="2">
        <f t="shared" si="363"/>
        <v>34.451412037029513</v>
      </c>
    </row>
    <row r="3283" spans="1:21" ht="45" x14ac:dyDescent="0.25">
      <c r="A3283" s="2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0">
        <f t="shared" si="357"/>
        <v>42249.019733796296</v>
      </c>
      <c r="K3283" s="4">
        <v>1438561705</v>
      </c>
      <c r="L3283" s="10">
        <f t="shared" si="358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4">
        <f t="shared" si="359"/>
        <v>122</v>
      </c>
      <c r="R3283" s="6">
        <f t="shared" si="360"/>
        <v>129.36000000000001</v>
      </c>
      <c r="S3283" s="2" t="str">
        <f t="shared" si="361"/>
        <v>theater</v>
      </c>
      <c r="T3283" s="2" t="str">
        <f t="shared" si="362"/>
        <v>plays</v>
      </c>
      <c r="U3283" s="2">
        <f t="shared" si="363"/>
        <v>30</v>
      </c>
    </row>
    <row r="3284" spans="1:21" ht="60" x14ac:dyDescent="0.25">
      <c r="A3284" s="2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0">
        <f t="shared" si="357"/>
        <v>42489.19430555556</v>
      </c>
      <c r="K3284" s="4">
        <v>1458103188</v>
      </c>
      <c r="L3284" s="10">
        <f t="shared" si="358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4">
        <f t="shared" si="359"/>
        <v>103</v>
      </c>
      <c r="R3284" s="6">
        <f t="shared" si="360"/>
        <v>134.26</v>
      </c>
      <c r="S3284" s="2" t="str">
        <f t="shared" si="361"/>
        <v>theater</v>
      </c>
      <c r="T3284" s="2" t="str">
        <f t="shared" si="362"/>
        <v>plays</v>
      </c>
      <c r="U3284" s="2">
        <f t="shared" si="363"/>
        <v>44</v>
      </c>
    </row>
    <row r="3285" spans="1:21" ht="60" x14ac:dyDescent="0.25">
      <c r="A3285" s="2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0">
        <f t="shared" si="357"/>
        <v>42410.875</v>
      </c>
      <c r="K3285" s="4">
        <v>1452448298</v>
      </c>
      <c r="L3285" s="10">
        <f t="shared" si="358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4">
        <f t="shared" si="359"/>
        <v>105</v>
      </c>
      <c r="R3285" s="6">
        <f t="shared" si="360"/>
        <v>17.829999999999998</v>
      </c>
      <c r="S3285" s="2" t="str">
        <f t="shared" si="361"/>
        <v>theater</v>
      </c>
      <c r="T3285" s="2" t="str">
        <f t="shared" si="362"/>
        <v>plays</v>
      </c>
      <c r="U3285" s="2">
        <f t="shared" si="363"/>
        <v>31.130810185190057</v>
      </c>
    </row>
    <row r="3286" spans="1:21" ht="45" x14ac:dyDescent="0.25">
      <c r="A3286" s="2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0">
        <f t="shared" si="357"/>
        <v>42398.249305555553</v>
      </c>
      <c r="K3286" s="4">
        <v>1452546853</v>
      </c>
      <c r="L3286" s="10">
        <f t="shared" si="358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4">
        <f t="shared" si="359"/>
        <v>102</v>
      </c>
      <c r="R3286" s="6">
        <f t="shared" si="360"/>
        <v>203.2</v>
      </c>
      <c r="S3286" s="2" t="str">
        <f t="shared" si="361"/>
        <v>theater</v>
      </c>
      <c r="T3286" s="2" t="str">
        <f t="shared" si="362"/>
        <v>plays</v>
      </c>
      <c r="U3286" s="2">
        <f t="shared" si="363"/>
        <v>17.364432870366727</v>
      </c>
    </row>
    <row r="3287" spans="1:21" x14ac:dyDescent="0.25">
      <c r="A3287" s="2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0">
        <f t="shared" si="357"/>
        <v>42794.208333333328</v>
      </c>
      <c r="K3287" s="4">
        <v>1485556626</v>
      </c>
      <c r="L3287" s="10">
        <f t="shared" si="358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4">
        <f t="shared" si="359"/>
        <v>113</v>
      </c>
      <c r="R3287" s="6">
        <f t="shared" si="360"/>
        <v>69.19</v>
      </c>
      <c r="S3287" s="2" t="str">
        <f t="shared" si="361"/>
        <v>theater</v>
      </c>
      <c r="T3287" s="2" t="str">
        <f t="shared" si="362"/>
        <v>plays</v>
      </c>
      <c r="U3287" s="2">
        <f t="shared" si="363"/>
        <v>31.265902777769952</v>
      </c>
    </row>
    <row r="3288" spans="1:21" ht="60" x14ac:dyDescent="0.25">
      <c r="A3288" s="2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0">
        <f t="shared" si="357"/>
        <v>42597.840069444443</v>
      </c>
      <c r="K3288" s="4">
        <v>1468699782</v>
      </c>
      <c r="L3288" s="10">
        <f t="shared" si="358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4">
        <f t="shared" si="359"/>
        <v>102</v>
      </c>
      <c r="R3288" s="6">
        <f t="shared" si="360"/>
        <v>125.12</v>
      </c>
      <c r="S3288" s="2" t="str">
        <f t="shared" si="361"/>
        <v>theater</v>
      </c>
      <c r="T3288" s="2" t="str">
        <f t="shared" si="362"/>
        <v>plays</v>
      </c>
      <c r="U3288" s="2">
        <f t="shared" si="363"/>
        <v>30</v>
      </c>
    </row>
    <row r="3289" spans="1:21" ht="30" x14ac:dyDescent="0.25">
      <c r="A3289" s="2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0">
        <f t="shared" si="357"/>
        <v>42336.750324074077</v>
      </c>
      <c r="K3289" s="4">
        <v>1446573628</v>
      </c>
      <c r="L3289" s="10">
        <f t="shared" si="358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4">
        <f t="shared" si="359"/>
        <v>100</v>
      </c>
      <c r="R3289" s="6">
        <f t="shared" si="360"/>
        <v>73.53</v>
      </c>
      <c r="S3289" s="2" t="str">
        <f t="shared" si="361"/>
        <v>theater</v>
      </c>
      <c r="T3289" s="2" t="str">
        <f t="shared" si="362"/>
        <v>plays</v>
      </c>
      <c r="U3289" s="2">
        <f t="shared" si="363"/>
        <v>25</v>
      </c>
    </row>
    <row r="3290" spans="1:21" ht="60" x14ac:dyDescent="0.25">
      <c r="A3290" s="2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0">
        <f t="shared" si="357"/>
        <v>42541.958333333328</v>
      </c>
      <c r="K3290" s="4">
        <v>1463337315</v>
      </c>
      <c r="L3290" s="10">
        <f t="shared" si="358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4">
        <f t="shared" si="359"/>
        <v>101</v>
      </c>
      <c r="R3290" s="6">
        <f t="shared" si="360"/>
        <v>48.44</v>
      </c>
      <c r="S3290" s="2" t="str">
        <f t="shared" si="361"/>
        <v>theater</v>
      </c>
      <c r="T3290" s="2" t="str">
        <f t="shared" si="362"/>
        <v>plays</v>
      </c>
      <c r="U3290" s="2">
        <f t="shared" si="363"/>
        <v>36.183854166665697</v>
      </c>
    </row>
    <row r="3291" spans="1:21" ht="60" x14ac:dyDescent="0.25">
      <c r="A3291" s="2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0">
        <f t="shared" si="357"/>
        <v>42786.368078703701</v>
      </c>
      <c r="K3291" s="4">
        <v>1485161402</v>
      </c>
      <c r="L3291" s="10">
        <f t="shared" si="358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4">
        <f t="shared" si="359"/>
        <v>134</v>
      </c>
      <c r="R3291" s="6">
        <f t="shared" si="360"/>
        <v>26.61</v>
      </c>
      <c r="S3291" s="2" t="str">
        <f t="shared" si="361"/>
        <v>theater</v>
      </c>
      <c r="T3291" s="2" t="str">
        <f t="shared" si="362"/>
        <v>plays</v>
      </c>
      <c r="U3291" s="2">
        <f t="shared" si="363"/>
        <v>28</v>
      </c>
    </row>
    <row r="3292" spans="1:21" ht="75" x14ac:dyDescent="0.25">
      <c r="A3292" s="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0">
        <f t="shared" si="357"/>
        <v>42805.51494212963</v>
      </c>
      <c r="K3292" s="4">
        <v>1486642891</v>
      </c>
      <c r="L3292" s="10">
        <f t="shared" si="358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4">
        <f t="shared" si="359"/>
        <v>122</v>
      </c>
      <c r="R3292" s="6">
        <f t="shared" si="360"/>
        <v>33.67</v>
      </c>
      <c r="S3292" s="2" t="str">
        <f t="shared" si="361"/>
        <v>theater</v>
      </c>
      <c r="T3292" s="2" t="str">
        <f t="shared" si="362"/>
        <v>plays</v>
      </c>
      <c r="U3292" s="2">
        <f t="shared" si="363"/>
        <v>30</v>
      </c>
    </row>
    <row r="3293" spans="1:21" ht="60" x14ac:dyDescent="0.25">
      <c r="A3293" s="2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0">
        <f t="shared" si="357"/>
        <v>42264.165972222225</v>
      </c>
      <c r="K3293" s="4">
        <v>1439743900</v>
      </c>
      <c r="L3293" s="10">
        <f t="shared" si="358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4">
        <f t="shared" si="359"/>
        <v>114</v>
      </c>
      <c r="R3293" s="6">
        <f t="shared" si="360"/>
        <v>40.71</v>
      </c>
      <c r="S3293" s="2" t="str">
        <f t="shared" si="361"/>
        <v>theater</v>
      </c>
      <c r="T3293" s="2" t="str">
        <f t="shared" si="362"/>
        <v>plays</v>
      </c>
      <c r="U3293" s="2">
        <f t="shared" si="363"/>
        <v>31.463425925932825</v>
      </c>
    </row>
    <row r="3294" spans="1:21" ht="45" x14ac:dyDescent="0.25">
      <c r="A3294" s="2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0">
        <f t="shared" si="357"/>
        <v>42342.811898148153</v>
      </c>
      <c r="K3294" s="4">
        <v>1444069748</v>
      </c>
      <c r="L3294" s="10">
        <f t="shared" si="358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4">
        <f t="shared" si="359"/>
        <v>287</v>
      </c>
      <c r="R3294" s="6">
        <f t="shared" si="360"/>
        <v>19.27</v>
      </c>
      <c r="S3294" s="2" t="str">
        <f t="shared" si="361"/>
        <v>theater</v>
      </c>
      <c r="T3294" s="2" t="str">
        <f t="shared" si="362"/>
        <v>plays</v>
      </c>
      <c r="U3294" s="2">
        <f t="shared" si="363"/>
        <v>60.041666666671517</v>
      </c>
    </row>
    <row r="3295" spans="1:21" ht="60" x14ac:dyDescent="0.25">
      <c r="A3295" s="2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0">
        <f t="shared" si="357"/>
        <v>42798.425370370373</v>
      </c>
      <c r="K3295" s="4">
        <v>1486030352</v>
      </c>
      <c r="L3295" s="10">
        <f t="shared" si="358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4">
        <f t="shared" si="359"/>
        <v>171</v>
      </c>
      <c r="R3295" s="6">
        <f t="shared" si="360"/>
        <v>84.29</v>
      </c>
      <c r="S3295" s="2" t="str">
        <f t="shared" si="361"/>
        <v>theater</v>
      </c>
      <c r="T3295" s="2" t="str">
        <f t="shared" si="362"/>
        <v>plays</v>
      </c>
      <c r="U3295" s="2">
        <f t="shared" si="363"/>
        <v>30</v>
      </c>
    </row>
    <row r="3296" spans="1:21" ht="60" x14ac:dyDescent="0.25">
      <c r="A3296" s="2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0">
        <f t="shared" si="357"/>
        <v>42171.541134259256</v>
      </c>
      <c r="K3296" s="4">
        <v>1431867554</v>
      </c>
      <c r="L3296" s="10">
        <f t="shared" si="358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4">
        <f t="shared" si="359"/>
        <v>119</v>
      </c>
      <c r="R3296" s="6">
        <f t="shared" si="360"/>
        <v>29.58</v>
      </c>
      <c r="S3296" s="2" t="str">
        <f t="shared" si="361"/>
        <v>theater</v>
      </c>
      <c r="T3296" s="2" t="str">
        <f t="shared" si="362"/>
        <v>plays</v>
      </c>
      <c r="U3296" s="2">
        <f t="shared" si="363"/>
        <v>30</v>
      </c>
    </row>
    <row r="3297" spans="1:21" ht="60" x14ac:dyDescent="0.25">
      <c r="A3297" s="2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0">
        <f t="shared" si="357"/>
        <v>42639.442465277782</v>
      </c>
      <c r="K3297" s="4">
        <v>1472294229</v>
      </c>
      <c r="L3297" s="10">
        <f t="shared" si="358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4">
        <f t="shared" si="359"/>
        <v>103</v>
      </c>
      <c r="R3297" s="6">
        <f t="shared" si="360"/>
        <v>26.67</v>
      </c>
      <c r="S3297" s="2" t="str">
        <f t="shared" si="361"/>
        <v>theater</v>
      </c>
      <c r="T3297" s="2" t="str">
        <f t="shared" si="362"/>
        <v>plays</v>
      </c>
      <c r="U3297" s="2">
        <f t="shared" si="363"/>
        <v>30</v>
      </c>
    </row>
    <row r="3298" spans="1:21" ht="60" x14ac:dyDescent="0.25">
      <c r="A3298" s="2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0">
        <f t="shared" si="357"/>
        <v>42330.916666666672</v>
      </c>
      <c r="K3298" s="4">
        <v>1446401372</v>
      </c>
      <c r="L3298" s="10">
        <f t="shared" si="358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4">
        <f t="shared" si="359"/>
        <v>145</v>
      </c>
      <c r="R3298" s="6">
        <f t="shared" si="360"/>
        <v>45.98</v>
      </c>
      <c r="S3298" s="2" t="str">
        <f t="shared" si="361"/>
        <v>theater</v>
      </c>
      <c r="T3298" s="2" t="str">
        <f t="shared" si="362"/>
        <v>plays</v>
      </c>
      <c r="U3298" s="2">
        <f t="shared" si="363"/>
        <v>21.160046296296059</v>
      </c>
    </row>
    <row r="3299" spans="1:21" ht="45" x14ac:dyDescent="0.25">
      <c r="A3299" s="2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0">
        <f t="shared" si="357"/>
        <v>42212.957638888889</v>
      </c>
      <c r="K3299" s="4">
        <v>1436380256</v>
      </c>
      <c r="L3299" s="10">
        <f t="shared" si="358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4">
        <f t="shared" si="359"/>
        <v>101</v>
      </c>
      <c r="R3299" s="6">
        <f t="shared" si="360"/>
        <v>125.09</v>
      </c>
      <c r="S3299" s="2" t="str">
        <f t="shared" si="361"/>
        <v>theater</v>
      </c>
      <c r="T3299" s="2" t="str">
        <f t="shared" si="362"/>
        <v>plays</v>
      </c>
      <c r="U3299" s="2">
        <f t="shared" si="363"/>
        <v>19.186157407406427</v>
      </c>
    </row>
    <row r="3300" spans="1:21" ht="60" x14ac:dyDescent="0.25">
      <c r="A3300" s="2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0">
        <f t="shared" si="357"/>
        <v>42260</v>
      </c>
      <c r="K3300" s="4">
        <v>1440370768</v>
      </c>
      <c r="L3300" s="10">
        <f t="shared" si="358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4">
        <f t="shared" si="359"/>
        <v>102</v>
      </c>
      <c r="R3300" s="6">
        <f t="shared" si="360"/>
        <v>141.29</v>
      </c>
      <c r="S3300" s="2" t="str">
        <f t="shared" si="361"/>
        <v>theater</v>
      </c>
      <c r="T3300" s="2" t="str">
        <f t="shared" si="362"/>
        <v>plays</v>
      </c>
      <c r="U3300" s="2">
        <f t="shared" si="363"/>
        <v>20.042037037041155</v>
      </c>
    </row>
    <row r="3301" spans="1:21" ht="60" x14ac:dyDescent="0.25">
      <c r="A3301" s="2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0">
        <f t="shared" si="357"/>
        <v>42291.917395833334</v>
      </c>
      <c r="K3301" s="4">
        <v>1442268063</v>
      </c>
      <c r="L3301" s="10">
        <f t="shared" si="358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4">
        <f t="shared" si="359"/>
        <v>117</v>
      </c>
      <c r="R3301" s="6">
        <f t="shared" si="360"/>
        <v>55.33</v>
      </c>
      <c r="S3301" s="2" t="str">
        <f t="shared" si="361"/>
        <v>theater</v>
      </c>
      <c r="T3301" s="2" t="str">
        <f t="shared" si="362"/>
        <v>plays</v>
      </c>
      <c r="U3301" s="2">
        <f t="shared" si="363"/>
        <v>30</v>
      </c>
    </row>
    <row r="3302" spans="1:21" ht="45" x14ac:dyDescent="0.25">
      <c r="A3302" s="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0">
        <f t="shared" si="357"/>
        <v>42123.743773148148</v>
      </c>
      <c r="K3302" s="4">
        <v>1428515462</v>
      </c>
      <c r="L3302" s="10">
        <f t="shared" si="358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4">
        <f t="shared" si="359"/>
        <v>137</v>
      </c>
      <c r="R3302" s="6">
        <f t="shared" si="360"/>
        <v>46.42</v>
      </c>
      <c r="S3302" s="2" t="str">
        <f t="shared" si="361"/>
        <v>theater</v>
      </c>
      <c r="T3302" s="2" t="str">
        <f t="shared" si="362"/>
        <v>plays</v>
      </c>
      <c r="U3302" s="2">
        <f t="shared" si="363"/>
        <v>21</v>
      </c>
    </row>
    <row r="3303" spans="1:21" ht="60" x14ac:dyDescent="0.25">
      <c r="A3303" s="2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0">
        <f t="shared" si="357"/>
        <v>42583.290972222225</v>
      </c>
      <c r="K3303" s="4">
        <v>1466185176</v>
      </c>
      <c r="L3303" s="10">
        <f t="shared" si="358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4">
        <f t="shared" si="359"/>
        <v>134</v>
      </c>
      <c r="R3303" s="6">
        <f t="shared" si="360"/>
        <v>57.2</v>
      </c>
      <c r="S3303" s="2" t="str">
        <f t="shared" si="361"/>
        <v>theater</v>
      </c>
      <c r="T3303" s="2" t="str">
        <f t="shared" si="362"/>
        <v>plays</v>
      </c>
      <c r="U3303" s="2">
        <f t="shared" si="363"/>
        <v>44.555138888885267</v>
      </c>
    </row>
    <row r="3304" spans="1:21" x14ac:dyDescent="0.25">
      <c r="A3304" s="2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0">
        <f t="shared" si="357"/>
        <v>42711.35157407407</v>
      </c>
      <c r="K3304" s="4">
        <v>1478507176</v>
      </c>
      <c r="L3304" s="10">
        <f t="shared" si="358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4">
        <f t="shared" si="359"/>
        <v>104</v>
      </c>
      <c r="R3304" s="6">
        <f t="shared" si="360"/>
        <v>173.7</v>
      </c>
      <c r="S3304" s="2" t="str">
        <f t="shared" si="361"/>
        <v>theater</v>
      </c>
      <c r="T3304" s="2" t="str">
        <f t="shared" si="362"/>
        <v>plays</v>
      </c>
      <c r="U3304" s="2">
        <f t="shared" si="363"/>
        <v>30</v>
      </c>
    </row>
    <row r="3305" spans="1:21" ht="60" x14ac:dyDescent="0.25">
      <c r="A3305" s="2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0">
        <f t="shared" si="357"/>
        <v>42091.609768518523</v>
      </c>
      <c r="K3305" s="4">
        <v>1424533084</v>
      </c>
      <c r="L3305" s="10">
        <f t="shared" si="358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4">
        <f t="shared" si="359"/>
        <v>116</v>
      </c>
      <c r="R3305" s="6">
        <f t="shared" si="360"/>
        <v>59.6</v>
      </c>
      <c r="S3305" s="2" t="str">
        <f t="shared" si="361"/>
        <v>theater</v>
      </c>
      <c r="T3305" s="2" t="str">
        <f t="shared" si="362"/>
        <v>plays</v>
      </c>
      <c r="U3305" s="2">
        <f t="shared" si="363"/>
        <v>34.958333333343035</v>
      </c>
    </row>
    <row r="3306" spans="1:21" ht="45" x14ac:dyDescent="0.25">
      <c r="A3306" s="2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0">
        <f t="shared" si="357"/>
        <v>42726.624444444446</v>
      </c>
      <c r="K3306" s="4">
        <v>1479826752</v>
      </c>
      <c r="L3306" s="10">
        <f t="shared" si="358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4">
        <f t="shared" si="359"/>
        <v>105</v>
      </c>
      <c r="R3306" s="6">
        <f t="shared" si="360"/>
        <v>89.59</v>
      </c>
      <c r="S3306" s="2" t="str">
        <f t="shared" si="361"/>
        <v>theater</v>
      </c>
      <c r="T3306" s="2" t="str">
        <f t="shared" si="362"/>
        <v>plays</v>
      </c>
      <c r="U3306" s="2">
        <f t="shared" si="363"/>
        <v>30</v>
      </c>
    </row>
    <row r="3307" spans="1:21" ht="60" x14ac:dyDescent="0.25">
      <c r="A3307" s="2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0">
        <f t="shared" si="357"/>
        <v>42216.855879629627</v>
      </c>
      <c r="K3307" s="4">
        <v>1435782748</v>
      </c>
      <c r="L3307" s="10">
        <f t="shared" si="358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4">
        <f t="shared" si="359"/>
        <v>103</v>
      </c>
      <c r="R3307" s="6">
        <f t="shared" si="360"/>
        <v>204.05</v>
      </c>
      <c r="S3307" s="2" t="str">
        <f t="shared" si="361"/>
        <v>theater</v>
      </c>
      <c r="T3307" s="2" t="str">
        <f t="shared" si="362"/>
        <v>plays</v>
      </c>
      <c r="U3307" s="2">
        <f t="shared" si="363"/>
        <v>30</v>
      </c>
    </row>
    <row r="3308" spans="1:21" ht="60" x14ac:dyDescent="0.25">
      <c r="A3308" s="2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0">
        <f t="shared" si="357"/>
        <v>42531.125</v>
      </c>
      <c r="K3308" s="4">
        <v>1462252542</v>
      </c>
      <c r="L3308" s="10">
        <f t="shared" si="358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4">
        <f t="shared" si="359"/>
        <v>176</v>
      </c>
      <c r="R3308" s="6">
        <f t="shared" si="360"/>
        <v>48.7</v>
      </c>
      <c r="S3308" s="2" t="str">
        <f t="shared" si="361"/>
        <v>theater</v>
      </c>
      <c r="T3308" s="2" t="str">
        <f t="shared" si="362"/>
        <v>plays</v>
      </c>
      <c r="U3308" s="2">
        <f t="shared" si="363"/>
        <v>37.90576388889167</v>
      </c>
    </row>
    <row r="3309" spans="1:21" ht="60" x14ac:dyDescent="0.25">
      <c r="A3309" s="2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0">
        <f t="shared" si="357"/>
        <v>42505.057164351849</v>
      </c>
      <c r="K3309" s="4">
        <v>1460683339</v>
      </c>
      <c r="L3309" s="10">
        <f t="shared" si="358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4">
        <f t="shared" si="359"/>
        <v>107</v>
      </c>
      <c r="R3309" s="6">
        <f t="shared" si="360"/>
        <v>53.34</v>
      </c>
      <c r="S3309" s="2" t="str">
        <f t="shared" si="361"/>
        <v>theater</v>
      </c>
      <c r="T3309" s="2" t="str">
        <f t="shared" si="362"/>
        <v>plays</v>
      </c>
      <c r="U3309" s="2">
        <f t="shared" si="363"/>
        <v>30</v>
      </c>
    </row>
    <row r="3310" spans="1:21" ht="45" x14ac:dyDescent="0.25">
      <c r="A3310" s="2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0">
        <f t="shared" si="357"/>
        <v>42473.876909722225</v>
      </c>
      <c r="K3310" s="4">
        <v>1458766965</v>
      </c>
      <c r="L3310" s="10">
        <f t="shared" si="358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4">
        <f t="shared" si="359"/>
        <v>123</v>
      </c>
      <c r="R3310" s="6">
        <f t="shared" si="360"/>
        <v>75.09</v>
      </c>
      <c r="S3310" s="2" t="str">
        <f t="shared" si="361"/>
        <v>theater</v>
      </c>
      <c r="T3310" s="2" t="str">
        <f t="shared" si="362"/>
        <v>plays</v>
      </c>
      <c r="U3310" s="2">
        <f t="shared" si="363"/>
        <v>21</v>
      </c>
    </row>
    <row r="3311" spans="1:21" ht="30" x14ac:dyDescent="0.25">
      <c r="A3311" s="2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0">
        <f t="shared" si="357"/>
        <v>42659.650208333333</v>
      </c>
      <c r="K3311" s="4">
        <v>1473953778</v>
      </c>
      <c r="L3311" s="10">
        <f t="shared" si="358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4">
        <f t="shared" si="359"/>
        <v>160</v>
      </c>
      <c r="R3311" s="6">
        <f t="shared" si="360"/>
        <v>18</v>
      </c>
      <c r="S3311" s="2" t="str">
        <f t="shared" si="361"/>
        <v>theater</v>
      </c>
      <c r="T3311" s="2" t="str">
        <f t="shared" si="362"/>
        <v>plays</v>
      </c>
      <c r="U3311" s="2">
        <f t="shared" si="363"/>
        <v>31</v>
      </c>
    </row>
    <row r="3312" spans="1:21" ht="45" x14ac:dyDescent="0.25">
      <c r="A3312" s="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0">
        <f t="shared" si="357"/>
        <v>42283.928530092591</v>
      </c>
      <c r="K3312" s="4">
        <v>1441577825</v>
      </c>
      <c r="L3312" s="10">
        <f t="shared" si="358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4">
        <f t="shared" si="359"/>
        <v>101</v>
      </c>
      <c r="R3312" s="6">
        <f t="shared" si="360"/>
        <v>209.84</v>
      </c>
      <c r="S3312" s="2" t="str">
        <f t="shared" si="361"/>
        <v>theater</v>
      </c>
      <c r="T3312" s="2" t="str">
        <f t="shared" si="362"/>
        <v>plays</v>
      </c>
      <c r="U3312" s="2">
        <f t="shared" si="363"/>
        <v>30</v>
      </c>
    </row>
    <row r="3313" spans="1:21" ht="45" x14ac:dyDescent="0.25">
      <c r="A3313" s="2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0">
        <f t="shared" si="357"/>
        <v>42294.29178240741</v>
      </c>
      <c r="K3313" s="4">
        <v>1442473210</v>
      </c>
      <c r="L3313" s="10">
        <f t="shared" si="358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4">
        <f t="shared" si="359"/>
        <v>110</v>
      </c>
      <c r="R3313" s="6">
        <f t="shared" si="360"/>
        <v>61.02</v>
      </c>
      <c r="S3313" s="2" t="str">
        <f t="shared" si="361"/>
        <v>theater</v>
      </c>
      <c r="T3313" s="2" t="str">
        <f t="shared" si="362"/>
        <v>plays</v>
      </c>
      <c r="U3313" s="2">
        <f t="shared" si="363"/>
        <v>30</v>
      </c>
    </row>
    <row r="3314" spans="1:21" ht="60" x14ac:dyDescent="0.25">
      <c r="A3314" s="2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0">
        <f t="shared" si="357"/>
        <v>42685.916666666672</v>
      </c>
      <c r="K3314" s="4">
        <v>1477077946</v>
      </c>
      <c r="L3314" s="10">
        <f t="shared" si="358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4">
        <f t="shared" si="359"/>
        <v>101</v>
      </c>
      <c r="R3314" s="6">
        <f t="shared" si="360"/>
        <v>61</v>
      </c>
      <c r="S3314" s="2" t="str">
        <f t="shared" si="361"/>
        <v>theater</v>
      </c>
      <c r="T3314" s="2" t="str">
        <f t="shared" si="362"/>
        <v>plays</v>
      </c>
      <c r="U3314" s="2">
        <f t="shared" si="363"/>
        <v>21.107106481489609</v>
      </c>
    </row>
    <row r="3315" spans="1:21" ht="45" x14ac:dyDescent="0.25">
      <c r="A3315" s="2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0">
        <f t="shared" si="357"/>
        <v>42396.041666666672</v>
      </c>
      <c r="K3315" s="4">
        <v>1452664317</v>
      </c>
      <c r="L3315" s="10">
        <f t="shared" si="358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4">
        <f t="shared" si="359"/>
        <v>117</v>
      </c>
      <c r="R3315" s="6">
        <f t="shared" si="360"/>
        <v>80.03</v>
      </c>
      <c r="S3315" s="2" t="str">
        <f t="shared" si="361"/>
        <v>theater</v>
      </c>
      <c r="T3315" s="2" t="str">
        <f t="shared" si="362"/>
        <v>plays</v>
      </c>
      <c r="U3315" s="2">
        <f t="shared" si="363"/>
        <v>13.797256944453693</v>
      </c>
    </row>
    <row r="3316" spans="1:21" ht="60" x14ac:dyDescent="0.25">
      <c r="A3316" s="2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0">
        <f t="shared" si="357"/>
        <v>42132.836805555555</v>
      </c>
      <c r="K3316" s="4">
        <v>1428733511</v>
      </c>
      <c r="L3316" s="10">
        <f t="shared" si="358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4">
        <f t="shared" si="359"/>
        <v>211</v>
      </c>
      <c r="R3316" s="6">
        <f t="shared" si="360"/>
        <v>29.07</v>
      </c>
      <c r="S3316" s="2" t="str">
        <f t="shared" si="361"/>
        <v>theater</v>
      </c>
      <c r="T3316" s="2" t="str">
        <f t="shared" si="362"/>
        <v>plays</v>
      </c>
      <c r="U3316" s="2">
        <f t="shared" si="363"/>
        <v>27.569317129629781</v>
      </c>
    </row>
    <row r="3317" spans="1:21" ht="45" x14ac:dyDescent="0.25">
      <c r="A3317" s="2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0">
        <f t="shared" si="357"/>
        <v>42496.303715277783</v>
      </c>
      <c r="K3317" s="4">
        <v>1459927041</v>
      </c>
      <c r="L3317" s="10">
        <f t="shared" si="358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4">
        <f t="shared" si="359"/>
        <v>110</v>
      </c>
      <c r="R3317" s="6">
        <f t="shared" si="360"/>
        <v>49.44</v>
      </c>
      <c r="S3317" s="2" t="str">
        <f t="shared" si="361"/>
        <v>theater</v>
      </c>
      <c r="T3317" s="2" t="str">
        <f t="shared" si="362"/>
        <v>plays</v>
      </c>
      <c r="U3317" s="2">
        <f t="shared" si="363"/>
        <v>30</v>
      </c>
    </row>
    <row r="3318" spans="1:21" ht="75" x14ac:dyDescent="0.25">
      <c r="A3318" s="2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0">
        <f t="shared" si="357"/>
        <v>41859.57916666667</v>
      </c>
      <c r="K3318" s="4">
        <v>1404680075</v>
      </c>
      <c r="L3318" s="10">
        <f t="shared" si="358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4">
        <f t="shared" si="359"/>
        <v>101</v>
      </c>
      <c r="R3318" s="6">
        <f t="shared" si="360"/>
        <v>93.98</v>
      </c>
      <c r="S3318" s="2" t="str">
        <f t="shared" si="361"/>
        <v>theater</v>
      </c>
      <c r="T3318" s="2" t="str">
        <f t="shared" si="362"/>
        <v>plays</v>
      </c>
      <c r="U3318" s="2">
        <f t="shared" si="363"/>
        <v>32.707928240743058</v>
      </c>
    </row>
    <row r="3319" spans="1:21" ht="45" x14ac:dyDescent="0.25">
      <c r="A3319" s="2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0">
        <f t="shared" si="357"/>
        <v>42529.039629629624</v>
      </c>
      <c r="K3319" s="4">
        <v>1462755424</v>
      </c>
      <c r="L3319" s="10">
        <f t="shared" si="358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4">
        <f t="shared" si="359"/>
        <v>107</v>
      </c>
      <c r="R3319" s="6">
        <f t="shared" si="360"/>
        <v>61.94</v>
      </c>
      <c r="S3319" s="2" t="str">
        <f t="shared" si="361"/>
        <v>theater</v>
      </c>
      <c r="T3319" s="2" t="str">
        <f t="shared" si="362"/>
        <v>plays</v>
      </c>
      <c r="U3319" s="2">
        <f t="shared" si="363"/>
        <v>30</v>
      </c>
    </row>
    <row r="3320" spans="1:21" ht="30" x14ac:dyDescent="0.25">
      <c r="A3320" s="2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0">
        <f t="shared" si="357"/>
        <v>42471.104166666672</v>
      </c>
      <c r="K3320" s="4">
        <v>1456902893</v>
      </c>
      <c r="L3320" s="10">
        <f t="shared" si="358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4">
        <f t="shared" si="359"/>
        <v>126</v>
      </c>
      <c r="R3320" s="6">
        <f t="shared" si="360"/>
        <v>78.5</v>
      </c>
      <c r="S3320" s="2" t="str">
        <f t="shared" si="361"/>
        <v>theater</v>
      </c>
      <c r="T3320" s="2" t="str">
        <f t="shared" si="362"/>
        <v>plays</v>
      </c>
      <c r="U3320" s="2">
        <f t="shared" si="363"/>
        <v>39.802164351858664</v>
      </c>
    </row>
    <row r="3321" spans="1:21" ht="60" x14ac:dyDescent="0.25">
      <c r="A3321" s="2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0">
        <f t="shared" si="357"/>
        <v>42035.585486111115</v>
      </c>
      <c r="K3321" s="4">
        <v>1418824986</v>
      </c>
      <c r="L3321" s="10">
        <f t="shared" si="358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4">
        <f t="shared" si="359"/>
        <v>108</v>
      </c>
      <c r="R3321" s="6">
        <f t="shared" si="360"/>
        <v>33.75</v>
      </c>
      <c r="S3321" s="2" t="str">
        <f t="shared" si="361"/>
        <v>theater</v>
      </c>
      <c r="T3321" s="2" t="str">
        <f t="shared" si="362"/>
        <v>plays</v>
      </c>
      <c r="U3321" s="2">
        <f t="shared" si="363"/>
        <v>45</v>
      </c>
    </row>
    <row r="3322" spans="1:21" ht="45" x14ac:dyDescent="0.25">
      <c r="A3322" s="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0">
        <f t="shared" si="357"/>
        <v>42543.045798611114</v>
      </c>
      <c r="K3322" s="4">
        <v>1463965557</v>
      </c>
      <c r="L3322" s="10">
        <f t="shared" si="358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4">
        <f t="shared" si="359"/>
        <v>101</v>
      </c>
      <c r="R3322" s="6">
        <f t="shared" si="360"/>
        <v>66.45</v>
      </c>
      <c r="S3322" s="2" t="str">
        <f t="shared" si="361"/>
        <v>theater</v>
      </c>
      <c r="T3322" s="2" t="str">
        <f t="shared" si="362"/>
        <v>plays</v>
      </c>
      <c r="U3322" s="2">
        <f t="shared" si="363"/>
        <v>30</v>
      </c>
    </row>
    <row r="3323" spans="1:21" ht="60" x14ac:dyDescent="0.25">
      <c r="A3323" s="2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0">
        <f t="shared" si="357"/>
        <v>41928.165972222225</v>
      </c>
      <c r="K3323" s="4">
        <v>1412216665</v>
      </c>
      <c r="L3323" s="10">
        <f t="shared" si="358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4">
        <f t="shared" si="359"/>
        <v>108</v>
      </c>
      <c r="R3323" s="6">
        <f t="shared" si="360"/>
        <v>35.799999999999997</v>
      </c>
      <c r="S3323" s="2" t="str">
        <f t="shared" si="361"/>
        <v>theater</v>
      </c>
      <c r="T3323" s="2" t="str">
        <f t="shared" si="362"/>
        <v>plays</v>
      </c>
      <c r="U3323" s="2">
        <f t="shared" si="363"/>
        <v>14.065682870372257</v>
      </c>
    </row>
    <row r="3324" spans="1:21" ht="60" x14ac:dyDescent="0.25">
      <c r="A3324" s="2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0">
        <f t="shared" si="357"/>
        <v>42543.163194444445</v>
      </c>
      <c r="K3324" s="4">
        <v>1464653696</v>
      </c>
      <c r="L3324" s="10">
        <f t="shared" si="358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4">
        <f t="shared" si="359"/>
        <v>102</v>
      </c>
      <c r="R3324" s="6">
        <f t="shared" si="360"/>
        <v>145.65</v>
      </c>
      <c r="S3324" s="2" t="str">
        <f t="shared" si="361"/>
        <v>theater</v>
      </c>
      <c r="T3324" s="2" t="str">
        <f t="shared" si="362"/>
        <v>plays</v>
      </c>
      <c r="U3324" s="2">
        <f t="shared" si="363"/>
        <v>22.152824074073578</v>
      </c>
    </row>
    <row r="3325" spans="1:21" ht="60" x14ac:dyDescent="0.25">
      <c r="A3325" s="2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0">
        <f t="shared" si="357"/>
        <v>42638.36583333333</v>
      </c>
      <c r="K3325" s="4">
        <v>1472201208</v>
      </c>
      <c r="L3325" s="10">
        <f t="shared" si="358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4">
        <f t="shared" si="359"/>
        <v>126</v>
      </c>
      <c r="R3325" s="6">
        <f t="shared" si="360"/>
        <v>25.69</v>
      </c>
      <c r="S3325" s="2" t="str">
        <f t="shared" si="361"/>
        <v>theater</v>
      </c>
      <c r="T3325" s="2" t="str">
        <f t="shared" si="362"/>
        <v>plays</v>
      </c>
      <c r="U3325" s="2">
        <f t="shared" si="363"/>
        <v>30</v>
      </c>
    </row>
    <row r="3326" spans="1:21" ht="45" x14ac:dyDescent="0.25">
      <c r="A3326" s="2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0">
        <f t="shared" si="357"/>
        <v>42526.58321759259</v>
      </c>
      <c r="K3326" s="4">
        <v>1463925590</v>
      </c>
      <c r="L3326" s="10">
        <f t="shared" si="358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4">
        <f t="shared" si="359"/>
        <v>102</v>
      </c>
      <c r="R3326" s="6">
        <f t="shared" si="360"/>
        <v>152.5</v>
      </c>
      <c r="S3326" s="2" t="str">
        <f t="shared" si="361"/>
        <v>theater</v>
      </c>
      <c r="T3326" s="2" t="str">
        <f t="shared" si="362"/>
        <v>plays</v>
      </c>
      <c r="U3326" s="2">
        <f t="shared" si="363"/>
        <v>14</v>
      </c>
    </row>
    <row r="3327" spans="1:21" ht="60" x14ac:dyDescent="0.25">
      <c r="A3327" s="2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0">
        <f t="shared" si="357"/>
        <v>42099.743946759263</v>
      </c>
      <c r="K3327" s="4">
        <v>1425235877</v>
      </c>
      <c r="L3327" s="10">
        <f t="shared" si="358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4">
        <f t="shared" si="359"/>
        <v>113</v>
      </c>
      <c r="R3327" s="6">
        <f t="shared" si="360"/>
        <v>30</v>
      </c>
      <c r="S3327" s="2" t="str">
        <f t="shared" si="361"/>
        <v>theater</v>
      </c>
      <c r="T3327" s="2" t="str">
        <f t="shared" si="362"/>
        <v>plays</v>
      </c>
      <c r="U3327" s="2">
        <f t="shared" si="363"/>
        <v>34.958333333335759</v>
      </c>
    </row>
    <row r="3328" spans="1:21" ht="60" x14ac:dyDescent="0.25">
      <c r="A3328" s="2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0">
        <f t="shared" si="357"/>
        <v>42071.67251157407</v>
      </c>
      <c r="K3328" s="4">
        <v>1423242505</v>
      </c>
      <c r="L3328" s="10">
        <f t="shared" si="358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4">
        <f t="shared" si="359"/>
        <v>102</v>
      </c>
      <c r="R3328" s="6">
        <f t="shared" si="360"/>
        <v>142.28</v>
      </c>
      <c r="S3328" s="2" t="str">
        <f t="shared" si="361"/>
        <v>theater</v>
      </c>
      <c r="T3328" s="2" t="str">
        <f t="shared" si="362"/>
        <v>plays</v>
      </c>
      <c r="U3328" s="2">
        <f t="shared" si="363"/>
        <v>29.958333333328483</v>
      </c>
    </row>
    <row r="3329" spans="1:21" ht="60" x14ac:dyDescent="0.25">
      <c r="A3329" s="2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0">
        <f t="shared" si="357"/>
        <v>42498.374606481477</v>
      </c>
      <c r="K3329" s="4">
        <v>1460105966</v>
      </c>
      <c r="L3329" s="10">
        <f t="shared" si="358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4">
        <f t="shared" si="359"/>
        <v>102</v>
      </c>
      <c r="R3329" s="6">
        <f t="shared" si="360"/>
        <v>24.55</v>
      </c>
      <c r="S3329" s="2" t="str">
        <f t="shared" si="361"/>
        <v>theater</v>
      </c>
      <c r="T3329" s="2" t="str">
        <f t="shared" si="362"/>
        <v>plays</v>
      </c>
      <c r="U3329" s="2">
        <f t="shared" si="363"/>
        <v>30</v>
      </c>
    </row>
    <row r="3330" spans="1:21" ht="45" x14ac:dyDescent="0.25">
      <c r="A3330" s="2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0">
        <f t="shared" si="357"/>
        <v>41825.041666666664</v>
      </c>
      <c r="K3330" s="4">
        <v>1404308883</v>
      </c>
      <c r="L3330" s="10">
        <f t="shared" si="358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4">
        <f t="shared" si="359"/>
        <v>147</v>
      </c>
      <c r="R3330" s="6">
        <f t="shared" si="360"/>
        <v>292.77999999999997</v>
      </c>
      <c r="S3330" s="2" t="str">
        <f t="shared" si="361"/>
        <v>theater</v>
      </c>
      <c r="T3330" s="2" t="str">
        <f t="shared" si="362"/>
        <v>plays</v>
      </c>
      <c r="U3330" s="2">
        <f t="shared" si="363"/>
        <v>2.4666319444440887</v>
      </c>
    </row>
    <row r="3331" spans="1:21" ht="45" x14ac:dyDescent="0.25">
      <c r="A3331" s="2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0">
        <f t="shared" ref="J3331:J3394" si="364">(((I3331/60)/60)/24)+DATE(1970,1,1)</f>
        <v>41847.958333333336</v>
      </c>
      <c r="K3331" s="4">
        <v>1405583108</v>
      </c>
      <c r="L3331" s="10">
        <f t="shared" ref="L3331:L3394" si="365">(((K3331/60)/60)/24)+DATE(1970,1,1)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4">
        <f t="shared" ref="Q3331:Q3394" si="366">ROUNDUP((E3331/D3331)*100,0)</f>
        <v>117</v>
      </c>
      <c r="R3331" s="6">
        <f t="shared" ref="R3331:R3394" si="367">IF(E3331&lt;&gt;0,ROUND(E3331/N3331,2),0)</f>
        <v>44.92</v>
      </c>
      <c r="S3331" s="2" t="str">
        <f t="shared" ref="S3331:S3394" si="368">LEFT(P3331,SEARCH("/",P3331,1)-1)</f>
        <v>theater</v>
      </c>
      <c r="T3331" s="2" t="str">
        <f t="shared" ref="T3331:T3394" si="369">RIGHT(P3331,LEN(P3331)-SEARCH("/",P3331,1))</f>
        <v>plays</v>
      </c>
      <c r="U3331" s="2">
        <f t="shared" ref="U3331:U3394" si="370">J3331-L3331</f>
        <v>10.635324074079108</v>
      </c>
    </row>
    <row r="3332" spans="1:21" ht="45" x14ac:dyDescent="0.25">
      <c r="A3332" s="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0">
        <f t="shared" si="364"/>
        <v>42095.845694444448</v>
      </c>
      <c r="K3332" s="4">
        <v>1425331068</v>
      </c>
      <c r="L3332" s="10">
        <f t="shared" si="365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4">
        <f t="shared" si="366"/>
        <v>107</v>
      </c>
      <c r="R3332" s="6">
        <f t="shared" si="367"/>
        <v>23.1</v>
      </c>
      <c r="S3332" s="2" t="str">
        <f t="shared" si="368"/>
        <v>theater</v>
      </c>
      <c r="T3332" s="2" t="str">
        <f t="shared" si="369"/>
        <v>plays</v>
      </c>
      <c r="U3332" s="2">
        <f t="shared" si="370"/>
        <v>29.958333333335759</v>
      </c>
    </row>
    <row r="3333" spans="1:21" ht="60" x14ac:dyDescent="0.25">
      <c r="A3333" s="2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0">
        <f t="shared" si="364"/>
        <v>42283.697754629626</v>
      </c>
      <c r="K3333" s="4">
        <v>1441125886</v>
      </c>
      <c r="L3333" s="10">
        <f t="shared" si="365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4">
        <f t="shared" si="366"/>
        <v>105</v>
      </c>
      <c r="R3333" s="6">
        <f t="shared" si="367"/>
        <v>80.400000000000006</v>
      </c>
      <c r="S3333" s="2" t="str">
        <f t="shared" si="368"/>
        <v>theater</v>
      </c>
      <c r="T3333" s="2" t="str">
        <f t="shared" si="369"/>
        <v>plays</v>
      </c>
      <c r="U3333" s="2">
        <f t="shared" si="370"/>
        <v>35</v>
      </c>
    </row>
    <row r="3334" spans="1:21" ht="45" x14ac:dyDescent="0.25">
      <c r="A3334" s="2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0">
        <f t="shared" si="364"/>
        <v>41839.860300925924</v>
      </c>
      <c r="K3334" s="4">
        <v>1403210330</v>
      </c>
      <c r="L3334" s="10">
        <f t="shared" si="365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4">
        <f t="shared" si="366"/>
        <v>100</v>
      </c>
      <c r="R3334" s="6">
        <f t="shared" si="367"/>
        <v>72.290000000000006</v>
      </c>
      <c r="S3334" s="2" t="str">
        <f t="shared" si="368"/>
        <v>theater</v>
      </c>
      <c r="T3334" s="2" t="str">
        <f t="shared" si="369"/>
        <v>plays</v>
      </c>
      <c r="U3334" s="2">
        <f t="shared" si="370"/>
        <v>30</v>
      </c>
    </row>
    <row r="3335" spans="1:21" ht="60" x14ac:dyDescent="0.25">
      <c r="A3335" s="2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0">
        <f t="shared" si="364"/>
        <v>42170.676851851851</v>
      </c>
      <c r="K3335" s="4">
        <v>1432484080</v>
      </c>
      <c r="L3335" s="10">
        <f t="shared" si="365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4">
        <f t="shared" si="366"/>
        <v>105</v>
      </c>
      <c r="R3335" s="6">
        <f t="shared" si="367"/>
        <v>32.97</v>
      </c>
      <c r="S3335" s="2" t="str">
        <f t="shared" si="368"/>
        <v>theater</v>
      </c>
      <c r="T3335" s="2" t="str">
        <f t="shared" si="369"/>
        <v>plays</v>
      </c>
      <c r="U3335" s="2">
        <f t="shared" si="370"/>
        <v>22</v>
      </c>
    </row>
    <row r="3336" spans="1:21" ht="45" x14ac:dyDescent="0.25">
      <c r="A3336" s="2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0">
        <f t="shared" si="364"/>
        <v>42215.521087962959</v>
      </c>
      <c r="K3336" s="4">
        <v>1435667422</v>
      </c>
      <c r="L3336" s="10">
        <f t="shared" si="365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4">
        <f t="shared" si="366"/>
        <v>139</v>
      </c>
      <c r="R3336" s="6">
        <f t="shared" si="367"/>
        <v>116.65</v>
      </c>
      <c r="S3336" s="2" t="str">
        <f t="shared" si="368"/>
        <v>theater</v>
      </c>
      <c r="T3336" s="2" t="str">
        <f t="shared" si="369"/>
        <v>plays</v>
      </c>
      <c r="U3336" s="2">
        <f t="shared" si="370"/>
        <v>30</v>
      </c>
    </row>
    <row r="3337" spans="1:21" ht="60" x14ac:dyDescent="0.25">
      <c r="A3337" s="2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0">
        <f t="shared" si="364"/>
        <v>41854.958333333336</v>
      </c>
      <c r="K3337" s="4">
        <v>1404749446</v>
      </c>
      <c r="L3337" s="10">
        <f t="shared" si="365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4">
        <f t="shared" si="366"/>
        <v>101</v>
      </c>
      <c r="R3337" s="6">
        <f t="shared" si="367"/>
        <v>79.62</v>
      </c>
      <c r="S3337" s="2" t="str">
        <f t="shared" si="368"/>
        <v>theater</v>
      </c>
      <c r="T3337" s="2" t="str">
        <f t="shared" si="369"/>
        <v>plays</v>
      </c>
      <c r="U3337" s="2">
        <f t="shared" si="370"/>
        <v>27.284189814818092</v>
      </c>
    </row>
    <row r="3338" spans="1:21" ht="45" x14ac:dyDescent="0.25">
      <c r="A3338" s="2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0">
        <f t="shared" si="364"/>
        <v>42465.35701388889</v>
      </c>
      <c r="K3338" s="4">
        <v>1457429646</v>
      </c>
      <c r="L3338" s="10">
        <f t="shared" si="365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4">
        <f t="shared" si="366"/>
        <v>100</v>
      </c>
      <c r="R3338" s="6">
        <f t="shared" si="367"/>
        <v>27.78</v>
      </c>
      <c r="S3338" s="2" t="str">
        <f t="shared" si="368"/>
        <v>theater</v>
      </c>
      <c r="T3338" s="2" t="str">
        <f t="shared" si="369"/>
        <v>plays</v>
      </c>
      <c r="U3338" s="2">
        <f t="shared" si="370"/>
        <v>27.958333333328483</v>
      </c>
    </row>
    <row r="3339" spans="1:21" ht="45" x14ac:dyDescent="0.25">
      <c r="A3339" s="2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0">
        <f t="shared" si="364"/>
        <v>41922.875</v>
      </c>
      <c r="K3339" s="4">
        <v>1411109167</v>
      </c>
      <c r="L3339" s="10">
        <f t="shared" si="365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4">
        <f t="shared" si="366"/>
        <v>111</v>
      </c>
      <c r="R3339" s="6">
        <f t="shared" si="367"/>
        <v>81.03</v>
      </c>
      <c r="S3339" s="2" t="str">
        <f t="shared" si="368"/>
        <v>theater</v>
      </c>
      <c r="T3339" s="2" t="str">
        <f t="shared" si="369"/>
        <v>plays</v>
      </c>
      <c r="U3339" s="2">
        <f t="shared" si="370"/>
        <v>21.592974537037662</v>
      </c>
    </row>
    <row r="3340" spans="1:21" ht="30" x14ac:dyDescent="0.25">
      <c r="A3340" s="2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0">
        <f t="shared" si="364"/>
        <v>42790.574999999997</v>
      </c>
      <c r="K3340" s="4">
        <v>1486129680</v>
      </c>
      <c r="L3340" s="10">
        <f t="shared" si="365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4">
        <f t="shared" si="366"/>
        <v>103</v>
      </c>
      <c r="R3340" s="6">
        <f t="shared" si="367"/>
        <v>136.85</v>
      </c>
      <c r="S3340" s="2" t="str">
        <f t="shared" si="368"/>
        <v>theater</v>
      </c>
      <c r="T3340" s="2" t="str">
        <f t="shared" si="369"/>
        <v>plays</v>
      </c>
      <c r="U3340" s="2">
        <f t="shared" si="370"/>
        <v>21</v>
      </c>
    </row>
    <row r="3341" spans="1:21" ht="45" x14ac:dyDescent="0.25">
      <c r="A3341" s="2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0">
        <f t="shared" si="364"/>
        <v>42579.665717592594</v>
      </c>
      <c r="K3341" s="4">
        <v>1467129518</v>
      </c>
      <c r="L3341" s="10">
        <f t="shared" si="365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4">
        <f t="shared" si="366"/>
        <v>105</v>
      </c>
      <c r="R3341" s="6">
        <f t="shared" si="367"/>
        <v>177.62</v>
      </c>
      <c r="S3341" s="2" t="str">
        <f t="shared" si="368"/>
        <v>theater</v>
      </c>
      <c r="T3341" s="2" t="str">
        <f t="shared" si="369"/>
        <v>plays</v>
      </c>
      <c r="U3341" s="2">
        <f t="shared" si="370"/>
        <v>30</v>
      </c>
    </row>
    <row r="3342" spans="1:21" ht="60" x14ac:dyDescent="0.25">
      <c r="A3342" s="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0">
        <f t="shared" si="364"/>
        <v>42710.974004629628</v>
      </c>
      <c r="K3342" s="4">
        <v>1478906554</v>
      </c>
      <c r="L3342" s="10">
        <f t="shared" si="365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4">
        <f t="shared" si="366"/>
        <v>139</v>
      </c>
      <c r="R3342" s="6">
        <f t="shared" si="367"/>
        <v>109.08</v>
      </c>
      <c r="S3342" s="2" t="str">
        <f t="shared" si="368"/>
        <v>theater</v>
      </c>
      <c r="T3342" s="2" t="str">
        <f t="shared" si="369"/>
        <v>plays</v>
      </c>
      <c r="U3342" s="2">
        <f t="shared" si="370"/>
        <v>25</v>
      </c>
    </row>
    <row r="3343" spans="1:21" ht="60" x14ac:dyDescent="0.25">
      <c r="A3343" s="2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0">
        <f t="shared" si="364"/>
        <v>42533.708333333328</v>
      </c>
      <c r="K3343" s="4">
        <v>1463771421</v>
      </c>
      <c r="L3343" s="10">
        <f t="shared" si="365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4">
        <f t="shared" si="366"/>
        <v>100</v>
      </c>
      <c r="R3343" s="6">
        <f t="shared" si="367"/>
        <v>119.64</v>
      </c>
      <c r="S3343" s="2" t="str">
        <f t="shared" si="368"/>
        <v>theater</v>
      </c>
      <c r="T3343" s="2" t="str">
        <f t="shared" si="369"/>
        <v>plays</v>
      </c>
      <c r="U3343" s="2">
        <f t="shared" si="370"/>
        <v>22.909479166657547</v>
      </c>
    </row>
    <row r="3344" spans="1:21" ht="45" x14ac:dyDescent="0.25">
      <c r="A3344" s="2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0">
        <f t="shared" si="364"/>
        <v>42095.207638888889</v>
      </c>
      <c r="K3344" s="4">
        <v>1425020810</v>
      </c>
      <c r="L3344" s="10">
        <f t="shared" si="365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4">
        <f t="shared" si="366"/>
        <v>102</v>
      </c>
      <c r="R3344" s="6">
        <f t="shared" si="367"/>
        <v>78.209999999999994</v>
      </c>
      <c r="S3344" s="2" t="str">
        <f t="shared" si="368"/>
        <v>theater</v>
      </c>
      <c r="T3344" s="2" t="str">
        <f t="shared" si="369"/>
        <v>plays</v>
      </c>
      <c r="U3344" s="2">
        <f t="shared" si="370"/>
        <v>32.911226851858373</v>
      </c>
    </row>
    <row r="3345" spans="1:21" ht="45" x14ac:dyDescent="0.25">
      <c r="A3345" s="2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0">
        <f t="shared" si="364"/>
        <v>42473.554166666669</v>
      </c>
      <c r="K3345" s="4">
        <v>1458770384</v>
      </c>
      <c r="L3345" s="10">
        <f t="shared" si="365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4">
        <f t="shared" si="366"/>
        <v>172</v>
      </c>
      <c r="R3345" s="6">
        <f t="shared" si="367"/>
        <v>52.17</v>
      </c>
      <c r="S3345" s="2" t="str">
        <f t="shared" si="368"/>
        <v>theater</v>
      </c>
      <c r="T3345" s="2" t="str">
        <f t="shared" si="369"/>
        <v>plays</v>
      </c>
      <c r="U3345" s="2">
        <f t="shared" si="370"/>
        <v>20.637685185181908</v>
      </c>
    </row>
    <row r="3346" spans="1:21" ht="60" x14ac:dyDescent="0.25">
      <c r="A3346" s="2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0">
        <f t="shared" si="364"/>
        <v>41881.200150462959</v>
      </c>
      <c r="K3346" s="4">
        <v>1406782093</v>
      </c>
      <c r="L3346" s="10">
        <f t="shared" si="365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4">
        <f t="shared" si="366"/>
        <v>102</v>
      </c>
      <c r="R3346" s="6">
        <f t="shared" si="367"/>
        <v>114.13</v>
      </c>
      <c r="S3346" s="2" t="str">
        <f t="shared" si="368"/>
        <v>theater</v>
      </c>
      <c r="T3346" s="2" t="str">
        <f t="shared" si="369"/>
        <v>plays</v>
      </c>
      <c r="U3346" s="2">
        <f t="shared" si="370"/>
        <v>30</v>
      </c>
    </row>
    <row r="3347" spans="1:21" ht="60" x14ac:dyDescent="0.25">
      <c r="A3347" s="2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0">
        <f t="shared" si="364"/>
        <v>42112.025694444441</v>
      </c>
      <c r="K3347" s="4">
        <v>1424226768</v>
      </c>
      <c r="L3347" s="10">
        <f t="shared" si="365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4">
        <f t="shared" si="366"/>
        <v>130</v>
      </c>
      <c r="R3347" s="6">
        <f t="shared" si="367"/>
        <v>50</v>
      </c>
      <c r="S3347" s="2" t="str">
        <f t="shared" si="368"/>
        <v>theater</v>
      </c>
      <c r="T3347" s="2" t="str">
        <f t="shared" si="369"/>
        <v>plays</v>
      </c>
      <c r="U3347" s="2">
        <f t="shared" si="370"/>
        <v>58.919583333328774</v>
      </c>
    </row>
    <row r="3348" spans="1:21" ht="60" x14ac:dyDescent="0.25">
      <c r="A3348" s="2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0">
        <f t="shared" si="364"/>
        <v>42061.024421296301</v>
      </c>
      <c r="K3348" s="4">
        <v>1424306110</v>
      </c>
      <c r="L3348" s="10">
        <f t="shared" si="365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4">
        <f t="shared" si="366"/>
        <v>110</v>
      </c>
      <c r="R3348" s="6">
        <f t="shared" si="367"/>
        <v>91.67</v>
      </c>
      <c r="S3348" s="2" t="str">
        <f t="shared" si="368"/>
        <v>theater</v>
      </c>
      <c r="T3348" s="2" t="str">
        <f t="shared" si="369"/>
        <v>plays</v>
      </c>
      <c r="U3348" s="2">
        <f t="shared" si="370"/>
        <v>7</v>
      </c>
    </row>
    <row r="3349" spans="1:21" ht="60" x14ac:dyDescent="0.25">
      <c r="A3349" s="2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0">
        <f t="shared" si="364"/>
        <v>42498.875</v>
      </c>
      <c r="K3349" s="4">
        <v>1461503654</v>
      </c>
      <c r="L3349" s="10">
        <f t="shared" si="365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4">
        <f t="shared" si="366"/>
        <v>120</v>
      </c>
      <c r="R3349" s="6">
        <f t="shared" si="367"/>
        <v>108.59</v>
      </c>
      <c r="S3349" s="2" t="str">
        <f t="shared" si="368"/>
        <v>theater</v>
      </c>
      <c r="T3349" s="2" t="str">
        <f t="shared" si="369"/>
        <v>plays</v>
      </c>
      <c r="U3349" s="2">
        <f t="shared" si="370"/>
        <v>14.323449074072414</v>
      </c>
    </row>
    <row r="3350" spans="1:21" ht="60" x14ac:dyDescent="0.25">
      <c r="A3350" s="2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0">
        <f t="shared" si="364"/>
        <v>42490.165972222225</v>
      </c>
      <c r="K3350" s="4">
        <v>1459949080</v>
      </c>
      <c r="L3350" s="10">
        <f t="shared" si="365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4">
        <f t="shared" si="366"/>
        <v>101</v>
      </c>
      <c r="R3350" s="6">
        <f t="shared" si="367"/>
        <v>69.819999999999993</v>
      </c>
      <c r="S3350" s="2" t="str">
        <f t="shared" si="368"/>
        <v>theater</v>
      </c>
      <c r="T3350" s="2" t="str">
        <f t="shared" si="369"/>
        <v>plays</v>
      </c>
      <c r="U3350" s="2">
        <f t="shared" si="370"/>
        <v>23.607175925928459</v>
      </c>
    </row>
    <row r="3351" spans="1:21" ht="60" x14ac:dyDescent="0.25">
      <c r="A3351" s="2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0">
        <f t="shared" si="364"/>
        <v>42534.708333333328</v>
      </c>
      <c r="K3351" s="4">
        <v>1463971172</v>
      </c>
      <c r="L3351" s="10">
        <f t="shared" si="365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4">
        <f t="shared" si="366"/>
        <v>154</v>
      </c>
      <c r="R3351" s="6">
        <f t="shared" si="367"/>
        <v>109.57</v>
      </c>
      <c r="S3351" s="2" t="str">
        <f t="shared" si="368"/>
        <v>theater</v>
      </c>
      <c r="T3351" s="2" t="str">
        <f t="shared" si="369"/>
        <v>plays</v>
      </c>
      <c r="U3351" s="2">
        <f t="shared" si="370"/>
        <v>21.597546296296059</v>
      </c>
    </row>
    <row r="3352" spans="1:21" ht="60" x14ac:dyDescent="0.25">
      <c r="A3352" s="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0">
        <f t="shared" si="364"/>
        <v>42337.958333333328</v>
      </c>
      <c r="K3352" s="4">
        <v>1445791811</v>
      </c>
      <c r="L3352" s="10">
        <f t="shared" si="365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4">
        <f t="shared" si="366"/>
        <v>105</v>
      </c>
      <c r="R3352" s="6">
        <f t="shared" si="367"/>
        <v>71.67</v>
      </c>
      <c r="S3352" s="2" t="str">
        <f t="shared" si="368"/>
        <v>theater</v>
      </c>
      <c r="T3352" s="2" t="str">
        <f t="shared" si="369"/>
        <v>plays</v>
      </c>
      <c r="U3352" s="2">
        <f t="shared" si="370"/>
        <v>35.256817129629781</v>
      </c>
    </row>
    <row r="3353" spans="1:21" ht="60" x14ac:dyDescent="0.25">
      <c r="A3353" s="2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0">
        <f t="shared" si="364"/>
        <v>41843.458333333336</v>
      </c>
      <c r="K3353" s="4">
        <v>1402910965</v>
      </c>
      <c r="L3353" s="10">
        <f t="shared" si="365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4">
        <f t="shared" si="366"/>
        <v>102</v>
      </c>
      <c r="R3353" s="6">
        <f t="shared" si="367"/>
        <v>93.61</v>
      </c>
      <c r="S3353" s="2" t="str">
        <f t="shared" si="368"/>
        <v>theater</v>
      </c>
      <c r="T3353" s="2" t="str">
        <f t="shared" si="369"/>
        <v>plays</v>
      </c>
      <c r="U3353" s="2">
        <f t="shared" si="370"/>
        <v>37.0629050925927</v>
      </c>
    </row>
    <row r="3354" spans="1:21" ht="60" x14ac:dyDescent="0.25">
      <c r="A3354" s="2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0">
        <f t="shared" si="364"/>
        <v>42552.958333333328</v>
      </c>
      <c r="K3354" s="4">
        <v>1462492178</v>
      </c>
      <c r="L3354" s="10">
        <f t="shared" si="365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4">
        <f t="shared" si="366"/>
        <v>108</v>
      </c>
      <c r="R3354" s="6">
        <f t="shared" si="367"/>
        <v>76.8</v>
      </c>
      <c r="S3354" s="2" t="str">
        <f t="shared" si="368"/>
        <v>theater</v>
      </c>
      <c r="T3354" s="2" t="str">
        <f t="shared" si="369"/>
        <v>plays</v>
      </c>
      <c r="U3354" s="2">
        <f t="shared" si="370"/>
        <v>56.965532407397404</v>
      </c>
    </row>
    <row r="3355" spans="1:21" ht="60" x14ac:dyDescent="0.25">
      <c r="A3355" s="2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0">
        <f t="shared" si="364"/>
        <v>42492.958333333328</v>
      </c>
      <c r="K3355" s="4">
        <v>1461061350</v>
      </c>
      <c r="L3355" s="10">
        <f t="shared" si="365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4">
        <f t="shared" si="366"/>
        <v>315</v>
      </c>
      <c r="R3355" s="6">
        <f t="shared" si="367"/>
        <v>35.799999999999997</v>
      </c>
      <c r="S3355" s="2" t="str">
        <f t="shared" si="368"/>
        <v>theater</v>
      </c>
      <c r="T3355" s="2" t="str">
        <f t="shared" si="369"/>
        <v>plays</v>
      </c>
      <c r="U3355" s="2">
        <f t="shared" si="370"/>
        <v>13.526041666656965</v>
      </c>
    </row>
    <row r="3356" spans="1:21" ht="45" x14ac:dyDescent="0.25">
      <c r="A3356" s="2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0">
        <f t="shared" si="364"/>
        <v>42306.167361111111</v>
      </c>
      <c r="K3356" s="4">
        <v>1443029206</v>
      </c>
      <c r="L3356" s="10">
        <f t="shared" si="365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4">
        <f t="shared" si="366"/>
        <v>102</v>
      </c>
      <c r="R3356" s="6">
        <f t="shared" si="367"/>
        <v>55.6</v>
      </c>
      <c r="S3356" s="2" t="str">
        <f t="shared" si="368"/>
        <v>theater</v>
      </c>
      <c r="T3356" s="2" t="str">
        <f t="shared" si="369"/>
        <v>plays</v>
      </c>
      <c r="U3356" s="2">
        <f t="shared" si="370"/>
        <v>35.440439814810816</v>
      </c>
    </row>
    <row r="3357" spans="1:21" ht="45" x14ac:dyDescent="0.25">
      <c r="A3357" s="2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0">
        <f t="shared" si="364"/>
        <v>42500.470138888893</v>
      </c>
      <c r="K3357" s="4">
        <v>1461941527</v>
      </c>
      <c r="L3357" s="10">
        <f t="shared" si="365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4">
        <f t="shared" si="366"/>
        <v>127</v>
      </c>
      <c r="R3357" s="6">
        <f t="shared" si="367"/>
        <v>147.33000000000001</v>
      </c>
      <c r="S3357" s="2" t="str">
        <f t="shared" si="368"/>
        <v>theater</v>
      </c>
      <c r="T3357" s="2" t="str">
        <f t="shared" si="369"/>
        <v>plays</v>
      </c>
      <c r="U3357" s="2">
        <f t="shared" si="370"/>
        <v>10.850613425929623</v>
      </c>
    </row>
    <row r="3358" spans="1:21" ht="60" x14ac:dyDescent="0.25">
      <c r="A3358" s="2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0">
        <f t="shared" si="364"/>
        <v>42566.815648148149</v>
      </c>
      <c r="K3358" s="4">
        <v>1466019272</v>
      </c>
      <c r="L3358" s="10">
        <f t="shared" si="365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4">
        <f t="shared" si="366"/>
        <v>102</v>
      </c>
      <c r="R3358" s="6">
        <f t="shared" si="367"/>
        <v>56.33</v>
      </c>
      <c r="S3358" s="2" t="str">
        <f t="shared" si="368"/>
        <v>theater</v>
      </c>
      <c r="T3358" s="2" t="str">
        <f t="shared" si="369"/>
        <v>plays</v>
      </c>
      <c r="U3358" s="2">
        <f t="shared" si="370"/>
        <v>30</v>
      </c>
    </row>
    <row r="3359" spans="1:21" ht="60" x14ac:dyDescent="0.25">
      <c r="A3359" s="2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0">
        <f t="shared" si="364"/>
        <v>41852.417939814812</v>
      </c>
      <c r="K3359" s="4">
        <v>1404295310</v>
      </c>
      <c r="L3359" s="10">
        <f t="shared" si="365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4">
        <f t="shared" si="366"/>
        <v>101</v>
      </c>
      <c r="R3359" s="6">
        <f t="shared" si="367"/>
        <v>96.19</v>
      </c>
      <c r="S3359" s="2" t="str">
        <f t="shared" si="368"/>
        <v>theater</v>
      </c>
      <c r="T3359" s="2" t="str">
        <f t="shared" si="369"/>
        <v>plays</v>
      </c>
      <c r="U3359" s="2">
        <f t="shared" si="370"/>
        <v>30</v>
      </c>
    </row>
    <row r="3360" spans="1:21" ht="45" x14ac:dyDescent="0.25">
      <c r="A3360" s="2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0">
        <f t="shared" si="364"/>
        <v>41962.352766203709</v>
      </c>
      <c r="K3360" s="4">
        <v>1413790079</v>
      </c>
      <c r="L3360" s="10">
        <f t="shared" si="365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4">
        <f t="shared" si="366"/>
        <v>103</v>
      </c>
      <c r="R3360" s="6">
        <f t="shared" si="367"/>
        <v>63.57</v>
      </c>
      <c r="S3360" s="2" t="str">
        <f t="shared" si="368"/>
        <v>theater</v>
      </c>
      <c r="T3360" s="2" t="str">
        <f t="shared" si="369"/>
        <v>plays</v>
      </c>
      <c r="U3360" s="2">
        <f t="shared" si="370"/>
        <v>30.041666666671517</v>
      </c>
    </row>
    <row r="3361" spans="1:21" ht="45" x14ac:dyDescent="0.25">
      <c r="A3361" s="2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0">
        <f t="shared" si="364"/>
        <v>42791.057106481487</v>
      </c>
      <c r="K3361" s="4">
        <v>1484097734</v>
      </c>
      <c r="L3361" s="10">
        <f t="shared" si="365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4">
        <f t="shared" si="366"/>
        <v>107</v>
      </c>
      <c r="R3361" s="6">
        <f t="shared" si="367"/>
        <v>184.78</v>
      </c>
      <c r="S3361" s="2" t="str">
        <f t="shared" si="368"/>
        <v>theater</v>
      </c>
      <c r="T3361" s="2" t="str">
        <f t="shared" si="369"/>
        <v>plays</v>
      </c>
      <c r="U3361" s="2">
        <f t="shared" si="370"/>
        <v>45</v>
      </c>
    </row>
    <row r="3362" spans="1:21" ht="30" x14ac:dyDescent="0.25">
      <c r="A3362" s="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0">
        <f t="shared" si="364"/>
        <v>42718.665972222225</v>
      </c>
      <c r="K3362" s="4">
        <v>1479866343</v>
      </c>
      <c r="L3362" s="10">
        <f t="shared" si="365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4">
        <f t="shared" si="366"/>
        <v>102</v>
      </c>
      <c r="R3362" s="6">
        <f t="shared" si="367"/>
        <v>126.72</v>
      </c>
      <c r="S3362" s="2" t="str">
        <f t="shared" si="368"/>
        <v>theater</v>
      </c>
      <c r="T3362" s="2" t="str">
        <f t="shared" si="369"/>
        <v>plays</v>
      </c>
      <c r="U3362" s="2">
        <f t="shared" si="370"/>
        <v>21.583298611112696</v>
      </c>
    </row>
    <row r="3363" spans="1:21" ht="60" x14ac:dyDescent="0.25">
      <c r="A3363" s="2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0">
        <f t="shared" si="364"/>
        <v>41883.665972222225</v>
      </c>
      <c r="K3363" s="4">
        <v>1408062990</v>
      </c>
      <c r="L3363" s="10">
        <f t="shared" si="365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4">
        <f t="shared" si="366"/>
        <v>114</v>
      </c>
      <c r="R3363" s="6">
        <f t="shared" si="367"/>
        <v>83.43</v>
      </c>
      <c r="S3363" s="2" t="str">
        <f t="shared" si="368"/>
        <v>theater</v>
      </c>
      <c r="T3363" s="2" t="str">
        <f t="shared" si="369"/>
        <v>plays</v>
      </c>
      <c r="U3363" s="2">
        <f t="shared" si="370"/>
        <v>17.640625</v>
      </c>
    </row>
    <row r="3364" spans="1:21" ht="45" x14ac:dyDescent="0.25">
      <c r="A3364" s="2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0">
        <f t="shared" si="364"/>
        <v>42070.204861111109</v>
      </c>
      <c r="K3364" s="4">
        <v>1424484717</v>
      </c>
      <c r="L3364" s="10">
        <f t="shared" si="365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4">
        <f t="shared" si="366"/>
        <v>218</v>
      </c>
      <c r="R3364" s="6">
        <f t="shared" si="367"/>
        <v>54.5</v>
      </c>
      <c r="S3364" s="2" t="str">
        <f t="shared" si="368"/>
        <v>theater</v>
      </c>
      <c r="T3364" s="2" t="str">
        <f t="shared" si="369"/>
        <v>plays</v>
      </c>
      <c r="U3364" s="2">
        <f t="shared" si="370"/>
        <v>14.113229166665406</v>
      </c>
    </row>
    <row r="3365" spans="1:21" ht="60" x14ac:dyDescent="0.25">
      <c r="A3365" s="2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0">
        <f t="shared" si="364"/>
        <v>41870.666666666664</v>
      </c>
      <c r="K3365" s="4">
        <v>1406831445</v>
      </c>
      <c r="L3365" s="10">
        <f t="shared" si="365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4">
        <f t="shared" si="366"/>
        <v>102</v>
      </c>
      <c r="R3365" s="6">
        <f t="shared" si="367"/>
        <v>302.31</v>
      </c>
      <c r="S3365" s="2" t="str">
        <f t="shared" si="368"/>
        <v>theater</v>
      </c>
      <c r="T3365" s="2" t="str">
        <f t="shared" si="369"/>
        <v>plays</v>
      </c>
      <c r="U3365" s="2">
        <f t="shared" si="370"/>
        <v>18.89531249999709</v>
      </c>
    </row>
    <row r="3366" spans="1:21" ht="60" x14ac:dyDescent="0.25">
      <c r="A3366" s="2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0">
        <f t="shared" si="364"/>
        <v>42444.875</v>
      </c>
      <c r="K3366" s="4">
        <v>1456183649</v>
      </c>
      <c r="L3366" s="10">
        <f t="shared" si="365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4">
        <f t="shared" si="366"/>
        <v>106</v>
      </c>
      <c r="R3366" s="6">
        <f t="shared" si="367"/>
        <v>44.14</v>
      </c>
      <c r="S3366" s="2" t="str">
        <f t="shared" si="368"/>
        <v>theater</v>
      </c>
      <c r="T3366" s="2" t="str">
        <f t="shared" si="369"/>
        <v>plays</v>
      </c>
      <c r="U3366" s="2">
        <f t="shared" si="370"/>
        <v>21.897581018522033</v>
      </c>
    </row>
    <row r="3367" spans="1:21" ht="60" x14ac:dyDescent="0.25">
      <c r="A3367" s="2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0">
        <f t="shared" si="364"/>
        <v>42351.101759259262</v>
      </c>
      <c r="K3367" s="4">
        <v>1447381592</v>
      </c>
      <c r="L3367" s="10">
        <f t="shared" si="365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4">
        <f t="shared" si="366"/>
        <v>104</v>
      </c>
      <c r="R3367" s="6">
        <f t="shared" si="367"/>
        <v>866.67</v>
      </c>
      <c r="S3367" s="2" t="str">
        <f t="shared" si="368"/>
        <v>theater</v>
      </c>
      <c r="T3367" s="2" t="str">
        <f t="shared" si="369"/>
        <v>plays</v>
      </c>
      <c r="U3367" s="2">
        <f t="shared" si="370"/>
        <v>30</v>
      </c>
    </row>
    <row r="3368" spans="1:21" ht="45" x14ac:dyDescent="0.25">
      <c r="A3368" s="2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0">
        <f t="shared" si="364"/>
        <v>42137.067557870367</v>
      </c>
      <c r="K3368" s="4">
        <v>1428889037</v>
      </c>
      <c r="L3368" s="10">
        <f t="shared" si="365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4">
        <f t="shared" si="366"/>
        <v>221</v>
      </c>
      <c r="R3368" s="6">
        <f t="shared" si="367"/>
        <v>61.39</v>
      </c>
      <c r="S3368" s="2" t="str">
        <f t="shared" si="368"/>
        <v>theater</v>
      </c>
      <c r="T3368" s="2" t="str">
        <f t="shared" si="369"/>
        <v>plays</v>
      </c>
      <c r="U3368" s="2">
        <f t="shared" si="370"/>
        <v>30</v>
      </c>
    </row>
    <row r="3369" spans="1:21" ht="60" x14ac:dyDescent="0.25">
      <c r="A3369" s="2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0">
        <f t="shared" si="364"/>
        <v>42217.933958333335</v>
      </c>
      <c r="K3369" s="4">
        <v>1436307894</v>
      </c>
      <c r="L3369" s="10">
        <f t="shared" si="365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4">
        <f t="shared" si="366"/>
        <v>119</v>
      </c>
      <c r="R3369" s="6">
        <f t="shared" si="367"/>
        <v>29.67</v>
      </c>
      <c r="S3369" s="2" t="str">
        <f t="shared" si="368"/>
        <v>theater</v>
      </c>
      <c r="T3369" s="2" t="str">
        <f t="shared" si="369"/>
        <v>plays</v>
      </c>
      <c r="U3369" s="2">
        <f t="shared" si="370"/>
        <v>25</v>
      </c>
    </row>
    <row r="3370" spans="1:21" ht="45" x14ac:dyDescent="0.25">
      <c r="A3370" s="2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0">
        <f t="shared" si="364"/>
        <v>42005.208333333328</v>
      </c>
      <c r="K3370" s="4">
        <v>1416977259</v>
      </c>
      <c r="L3370" s="10">
        <f t="shared" si="365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4">
        <f t="shared" si="366"/>
        <v>105</v>
      </c>
      <c r="R3370" s="6">
        <f t="shared" si="367"/>
        <v>45.48</v>
      </c>
      <c r="S3370" s="2" t="str">
        <f t="shared" si="368"/>
        <v>theater</v>
      </c>
      <c r="T3370" s="2" t="str">
        <f t="shared" si="369"/>
        <v>plays</v>
      </c>
      <c r="U3370" s="2">
        <f t="shared" si="370"/>
        <v>36.008576388885558</v>
      </c>
    </row>
    <row r="3371" spans="1:21" ht="45" x14ac:dyDescent="0.25">
      <c r="A3371" s="2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0">
        <f t="shared" si="364"/>
        <v>42750.041435185187</v>
      </c>
      <c r="K3371" s="4">
        <v>1479257980</v>
      </c>
      <c r="L3371" s="10">
        <f t="shared" si="365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4">
        <f t="shared" si="366"/>
        <v>104</v>
      </c>
      <c r="R3371" s="6">
        <f t="shared" si="367"/>
        <v>96.2</v>
      </c>
      <c r="S3371" s="2" t="str">
        <f t="shared" si="368"/>
        <v>theater</v>
      </c>
      <c r="T3371" s="2" t="str">
        <f t="shared" si="369"/>
        <v>plays</v>
      </c>
      <c r="U3371" s="2">
        <f t="shared" si="370"/>
        <v>60</v>
      </c>
    </row>
    <row r="3372" spans="1:21" ht="30" x14ac:dyDescent="0.25">
      <c r="A3372" s="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0">
        <f t="shared" si="364"/>
        <v>42721.333333333328</v>
      </c>
      <c r="K3372" s="4">
        <v>1479283285</v>
      </c>
      <c r="L3372" s="10">
        <f t="shared" si="365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4">
        <f t="shared" si="366"/>
        <v>118</v>
      </c>
      <c r="R3372" s="6">
        <f t="shared" si="367"/>
        <v>67.92</v>
      </c>
      <c r="S3372" s="2" t="str">
        <f t="shared" si="368"/>
        <v>theater</v>
      </c>
      <c r="T3372" s="2" t="str">
        <f t="shared" si="369"/>
        <v>plays</v>
      </c>
      <c r="U3372" s="2">
        <f t="shared" si="370"/>
        <v>30.999016203699284</v>
      </c>
    </row>
    <row r="3373" spans="1:21" ht="45" x14ac:dyDescent="0.25">
      <c r="A3373" s="2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0">
        <f t="shared" si="364"/>
        <v>42340.874594907407</v>
      </c>
      <c r="K3373" s="4">
        <v>1446670765</v>
      </c>
      <c r="L3373" s="10">
        <f t="shared" si="365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4">
        <f t="shared" si="366"/>
        <v>139</v>
      </c>
      <c r="R3373" s="6">
        <f t="shared" si="367"/>
        <v>30.78</v>
      </c>
      <c r="S3373" s="2" t="str">
        <f t="shared" si="368"/>
        <v>theater</v>
      </c>
      <c r="T3373" s="2" t="str">
        <f t="shared" si="369"/>
        <v>plays</v>
      </c>
      <c r="U3373" s="2">
        <f t="shared" si="370"/>
        <v>28</v>
      </c>
    </row>
    <row r="3374" spans="1:21" ht="45" x14ac:dyDescent="0.25">
      <c r="A3374" s="2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0">
        <f t="shared" si="364"/>
        <v>41876.207638888889</v>
      </c>
      <c r="K3374" s="4">
        <v>1407157756</v>
      </c>
      <c r="L3374" s="10">
        <f t="shared" si="365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4">
        <f t="shared" si="366"/>
        <v>104</v>
      </c>
      <c r="R3374" s="6">
        <f t="shared" si="367"/>
        <v>38.33</v>
      </c>
      <c r="S3374" s="2" t="str">
        <f t="shared" si="368"/>
        <v>theater</v>
      </c>
      <c r="T3374" s="2" t="str">
        <f t="shared" si="369"/>
        <v>plays</v>
      </c>
      <c r="U3374" s="2">
        <f t="shared" si="370"/>
        <v>20.659537037041446</v>
      </c>
    </row>
    <row r="3375" spans="1:21" ht="60" x14ac:dyDescent="0.25">
      <c r="A3375" s="2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0">
        <f t="shared" si="364"/>
        <v>42203.666666666672</v>
      </c>
      <c r="K3375" s="4">
        <v>1435177840</v>
      </c>
      <c r="L3375" s="10">
        <f t="shared" si="365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4">
        <f t="shared" si="366"/>
        <v>101</v>
      </c>
      <c r="R3375" s="6">
        <f t="shared" si="367"/>
        <v>66.83</v>
      </c>
      <c r="S3375" s="2" t="str">
        <f t="shared" si="368"/>
        <v>theater</v>
      </c>
      <c r="T3375" s="2" t="str">
        <f t="shared" si="369"/>
        <v>plays</v>
      </c>
      <c r="U3375" s="2">
        <f t="shared" si="370"/>
        <v>23.812037037045229</v>
      </c>
    </row>
    <row r="3376" spans="1:21" ht="45" x14ac:dyDescent="0.25">
      <c r="A3376" s="2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0">
        <f t="shared" si="364"/>
        <v>42305.731666666667</v>
      </c>
      <c r="K3376" s="4">
        <v>1443461616</v>
      </c>
      <c r="L3376" s="10">
        <f t="shared" si="365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4">
        <f t="shared" si="366"/>
        <v>107</v>
      </c>
      <c r="R3376" s="6">
        <f t="shared" si="367"/>
        <v>71.73</v>
      </c>
      <c r="S3376" s="2" t="str">
        <f t="shared" si="368"/>
        <v>theater</v>
      </c>
      <c r="T3376" s="2" t="str">
        <f t="shared" si="369"/>
        <v>plays</v>
      </c>
      <c r="U3376" s="2">
        <f t="shared" si="370"/>
        <v>30</v>
      </c>
    </row>
    <row r="3377" spans="1:21" ht="45" x14ac:dyDescent="0.25">
      <c r="A3377" s="2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0">
        <f t="shared" si="364"/>
        <v>41777.610798611109</v>
      </c>
      <c r="K3377" s="4">
        <v>1399387173</v>
      </c>
      <c r="L3377" s="10">
        <f t="shared" si="365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4">
        <f t="shared" si="366"/>
        <v>100</v>
      </c>
      <c r="R3377" s="6">
        <f t="shared" si="367"/>
        <v>176.47</v>
      </c>
      <c r="S3377" s="2" t="str">
        <f t="shared" si="368"/>
        <v>theater</v>
      </c>
      <c r="T3377" s="2" t="str">
        <f t="shared" si="369"/>
        <v>plays</v>
      </c>
      <c r="U3377" s="2">
        <f t="shared" si="370"/>
        <v>12</v>
      </c>
    </row>
    <row r="3378" spans="1:21" ht="60" x14ac:dyDescent="0.25">
      <c r="A3378" s="2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0">
        <f t="shared" si="364"/>
        <v>42119.659652777773</v>
      </c>
      <c r="K3378" s="4">
        <v>1424796594</v>
      </c>
      <c r="L3378" s="10">
        <f t="shared" si="365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4">
        <f t="shared" si="366"/>
        <v>101</v>
      </c>
      <c r="R3378" s="6">
        <f t="shared" si="367"/>
        <v>421.11</v>
      </c>
      <c r="S3378" s="2" t="str">
        <f t="shared" si="368"/>
        <v>theater</v>
      </c>
      <c r="T3378" s="2" t="str">
        <f t="shared" si="369"/>
        <v>plays</v>
      </c>
      <c r="U3378" s="2">
        <f t="shared" si="370"/>
        <v>59.958333333328483</v>
      </c>
    </row>
    <row r="3379" spans="1:21" ht="60" x14ac:dyDescent="0.25">
      <c r="A3379" s="2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0">
        <f t="shared" si="364"/>
        <v>42083.705555555556</v>
      </c>
      <c r="K3379" s="4">
        <v>1424280899</v>
      </c>
      <c r="L3379" s="10">
        <f t="shared" si="365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4">
        <f t="shared" si="366"/>
        <v>102</v>
      </c>
      <c r="R3379" s="6">
        <f t="shared" si="367"/>
        <v>104.99</v>
      </c>
      <c r="S3379" s="2" t="str">
        <f t="shared" si="368"/>
        <v>theater</v>
      </c>
      <c r="T3379" s="2" t="str">
        <f t="shared" si="369"/>
        <v>plays</v>
      </c>
      <c r="U3379" s="2">
        <f t="shared" si="370"/>
        <v>29.9729282407352</v>
      </c>
    </row>
    <row r="3380" spans="1:21" ht="60" x14ac:dyDescent="0.25">
      <c r="A3380" s="2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0">
        <f t="shared" si="364"/>
        <v>41882.547222222223</v>
      </c>
      <c r="K3380" s="4">
        <v>1407400306</v>
      </c>
      <c r="L3380" s="10">
        <f t="shared" si="365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4">
        <f t="shared" si="366"/>
        <v>108</v>
      </c>
      <c r="R3380" s="6">
        <f t="shared" si="367"/>
        <v>28.19</v>
      </c>
      <c r="S3380" s="2" t="str">
        <f t="shared" si="368"/>
        <v>theater</v>
      </c>
      <c r="T3380" s="2" t="str">
        <f t="shared" si="369"/>
        <v>plays</v>
      </c>
      <c r="U3380" s="2">
        <f t="shared" si="370"/>
        <v>24.191828703704232</v>
      </c>
    </row>
    <row r="3381" spans="1:21" ht="60" x14ac:dyDescent="0.25">
      <c r="A3381" s="2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0">
        <f t="shared" si="364"/>
        <v>42242.958333333328</v>
      </c>
      <c r="K3381" s="4">
        <v>1439122800</v>
      </c>
      <c r="L3381" s="10">
        <f t="shared" si="365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4">
        <f t="shared" si="366"/>
        <v>104</v>
      </c>
      <c r="R3381" s="6">
        <f t="shared" si="367"/>
        <v>54.55</v>
      </c>
      <c r="S3381" s="2" t="str">
        <f t="shared" si="368"/>
        <v>theater</v>
      </c>
      <c r="T3381" s="2" t="str">
        <f t="shared" si="369"/>
        <v>plays</v>
      </c>
      <c r="U3381" s="2">
        <f t="shared" si="370"/>
        <v>17.444444444437977</v>
      </c>
    </row>
    <row r="3382" spans="1:21" ht="60" x14ac:dyDescent="0.25">
      <c r="A3382" s="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0">
        <f t="shared" si="364"/>
        <v>41972.995115740734</v>
      </c>
      <c r="K3382" s="4">
        <v>1414277578</v>
      </c>
      <c r="L3382" s="10">
        <f t="shared" si="365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4">
        <f t="shared" si="366"/>
        <v>105</v>
      </c>
      <c r="R3382" s="6">
        <f t="shared" si="367"/>
        <v>111.89</v>
      </c>
      <c r="S3382" s="2" t="str">
        <f t="shared" si="368"/>
        <v>theater</v>
      </c>
      <c r="T3382" s="2" t="str">
        <f t="shared" si="369"/>
        <v>plays</v>
      </c>
      <c r="U3382" s="2">
        <f t="shared" si="370"/>
        <v>35.041666666664241</v>
      </c>
    </row>
    <row r="3383" spans="1:21" ht="60" x14ac:dyDescent="0.25">
      <c r="A3383" s="2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0">
        <f t="shared" si="364"/>
        <v>42074.143321759257</v>
      </c>
      <c r="K3383" s="4">
        <v>1423455983</v>
      </c>
      <c r="L3383" s="10">
        <f t="shared" si="365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4">
        <f t="shared" si="366"/>
        <v>103</v>
      </c>
      <c r="R3383" s="6">
        <f t="shared" si="367"/>
        <v>85.21</v>
      </c>
      <c r="S3383" s="2" t="str">
        <f t="shared" si="368"/>
        <v>theater</v>
      </c>
      <c r="T3383" s="2" t="str">
        <f t="shared" si="369"/>
        <v>plays</v>
      </c>
      <c r="U3383" s="2">
        <f t="shared" si="370"/>
        <v>29.958333333328483</v>
      </c>
    </row>
    <row r="3384" spans="1:21" ht="60" x14ac:dyDescent="0.25">
      <c r="A3384" s="2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0">
        <f t="shared" si="364"/>
        <v>42583.957638888889</v>
      </c>
      <c r="K3384" s="4">
        <v>1467973256</v>
      </c>
      <c r="L3384" s="10">
        <f t="shared" si="365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4">
        <f t="shared" si="366"/>
        <v>101</v>
      </c>
      <c r="R3384" s="6">
        <f t="shared" si="367"/>
        <v>76.650000000000006</v>
      </c>
      <c r="S3384" s="2" t="str">
        <f t="shared" si="368"/>
        <v>theater</v>
      </c>
      <c r="T3384" s="2" t="str">
        <f t="shared" si="369"/>
        <v>plays</v>
      </c>
      <c r="U3384" s="2">
        <f t="shared" si="370"/>
        <v>24.526435185187438</v>
      </c>
    </row>
    <row r="3385" spans="1:21" ht="60" x14ac:dyDescent="0.25">
      <c r="A3385" s="2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0">
        <f t="shared" si="364"/>
        <v>42544.782638888893</v>
      </c>
      <c r="K3385" s="4">
        <v>1464979620</v>
      </c>
      <c r="L3385" s="10">
        <f t="shared" si="365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4">
        <f t="shared" si="366"/>
        <v>112</v>
      </c>
      <c r="R3385" s="6">
        <f t="shared" si="367"/>
        <v>65.17</v>
      </c>
      <c r="S3385" s="2" t="str">
        <f t="shared" si="368"/>
        <v>theater</v>
      </c>
      <c r="T3385" s="2" t="str">
        <f t="shared" si="369"/>
        <v>plays</v>
      </c>
      <c r="U3385" s="2">
        <f t="shared" si="370"/>
        <v>20</v>
      </c>
    </row>
    <row r="3386" spans="1:21" ht="60" x14ac:dyDescent="0.25">
      <c r="A3386" s="2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0">
        <f t="shared" si="364"/>
        <v>42329.125</v>
      </c>
      <c r="K3386" s="4">
        <v>1444874768</v>
      </c>
      <c r="L3386" s="10">
        <f t="shared" si="365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4">
        <f t="shared" si="366"/>
        <v>101</v>
      </c>
      <c r="R3386" s="6">
        <f t="shared" si="367"/>
        <v>93.76</v>
      </c>
      <c r="S3386" s="2" t="str">
        <f t="shared" si="368"/>
        <v>theater</v>
      </c>
      <c r="T3386" s="2" t="str">
        <f t="shared" si="369"/>
        <v>plays</v>
      </c>
      <c r="U3386" s="2">
        <f t="shared" si="370"/>
        <v>37.037407407406135</v>
      </c>
    </row>
    <row r="3387" spans="1:21" ht="60" x14ac:dyDescent="0.25">
      <c r="A3387" s="2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0">
        <f t="shared" si="364"/>
        <v>41983.8675</v>
      </c>
      <c r="K3387" s="4">
        <v>1415652552</v>
      </c>
      <c r="L3387" s="10">
        <f t="shared" si="365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4">
        <f t="shared" si="366"/>
        <v>100</v>
      </c>
      <c r="R3387" s="6">
        <f t="shared" si="367"/>
        <v>133.33000000000001</v>
      </c>
      <c r="S3387" s="2" t="str">
        <f t="shared" si="368"/>
        <v>theater</v>
      </c>
      <c r="T3387" s="2" t="str">
        <f t="shared" si="369"/>
        <v>plays</v>
      </c>
      <c r="U3387" s="2">
        <f t="shared" si="370"/>
        <v>30</v>
      </c>
    </row>
    <row r="3388" spans="1:21" ht="60" x14ac:dyDescent="0.25">
      <c r="A3388" s="2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0">
        <f t="shared" si="364"/>
        <v>41976.644745370373</v>
      </c>
      <c r="K3388" s="4">
        <v>1415028506</v>
      </c>
      <c r="L3388" s="10">
        <f t="shared" si="365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4">
        <f t="shared" si="366"/>
        <v>105</v>
      </c>
      <c r="R3388" s="6">
        <f t="shared" si="367"/>
        <v>51.22</v>
      </c>
      <c r="S3388" s="2" t="str">
        <f t="shared" si="368"/>
        <v>theater</v>
      </c>
      <c r="T3388" s="2" t="str">
        <f t="shared" si="369"/>
        <v>plays</v>
      </c>
      <c r="U3388" s="2">
        <f t="shared" si="370"/>
        <v>30</v>
      </c>
    </row>
    <row r="3389" spans="1:21" ht="60" x14ac:dyDescent="0.25">
      <c r="A3389" s="2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0">
        <f t="shared" si="364"/>
        <v>41987.762592592597</v>
      </c>
      <c r="K3389" s="4">
        <v>1415125088</v>
      </c>
      <c r="L3389" s="10">
        <f t="shared" si="365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4">
        <f t="shared" si="366"/>
        <v>117</v>
      </c>
      <c r="R3389" s="6">
        <f t="shared" si="367"/>
        <v>100.17</v>
      </c>
      <c r="S3389" s="2" t="str">
        <f t="shared" si="368"/>
        <v>theater</v>
      </c>
      <c r="T3389" s="2" t="str">
        <f t="shared" si="369"/>
        <v>plays</v>
      </c>
      <c r="U3389" s="2">
        <f t="shared" si="370"/>
        <v>40.000000000007276</v>
      </c>
    </row>
    <row r="3390" spans="1:21" ht="60" x14ac:dyDescent="0.25">
      <c r="A3390" s="2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0">
        <f t="shared" si="364"/>
        <v>42173.461122685185</v>
      </c>
      <c r="K3390" s="4">
        <v>1432033441</v>
      </c>
      <c r="L3390" s="10">
        <f t="shared" si="365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4">
        <f t="shared" si="366"/>
        <v>104</v>
      </c>
      <c r="R3390" s="6">
        <f t="shared" si="367"/>
        <v>34.6</v>
      </c>
      <c r="S3390" s="2" t="str">
        <f t="shared" si="368"/>
        <v>theater</v>
      </c>
      <c r="T3390" s="2" t="str">
        <f t="shared" si="369"/>
        <v>plays</v>
      </c>
      <c r="U3390" s="2">
        <f t="shared" si="370"/>
        <v>30</v>
      </c>
    </row>
    <row r="3391" spans="1:21" ht="45" x14ac:dyDescent="0.25">
      <c r="A3391" s="2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0">
        <f t="shared" si="364"/>
        <v>42524.563449074078</v>
      </c>
      <c r="K3391" s="4">
        <v>1462368682</v>
      </c>
      <c r="L3391" s="10">
        <f t="shared" si="365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4">
        <f t="shared" si="366"/>
        <v>115</v>
      </c>
      <c r="R3391" s="6">
        <f t="shared" si="367"/>
        <v>184.68</v>
      </c>
      <c r="S3391" s="2" t="str">
        <f t="shared" si="368"/>
        <v>theater</v>
      </c>
      <c r="T3391" s="2" t="str">
        <f t="shared" si="369"/>
        <v>plays</v>
      </c>
      <c r="U3391" s="2">
        <f t="shared" si="370"/>
        <v>30</v>
      </c>
    </row>
    <row r="3392" spans="1:21" ht="60" x14ac:dyDescent="0.25">
      <c r="A3392" s="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0">
        <f t="shared" si="364"/>
        <v>41830.774826388886</v>
      </c>
      <c r="K3392" s="4">
        <v>1403721345</v>
      </c>
      <c r="L3392" s="10">
        <f t="shared" si="365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4">
        <f t="shared" si="366"/>
        <v>103</v>
      </c>
      <c r="R3392" s="6">
        <f t="shared" si="367"/>
        <v>69.819999999999993</v>
      </c>
      <c r="S3392" s="2" t="str">
        <f t="shared" si="368"/>
        <v>theater</v>
      </c>
      <c r="T3392" s="2" t="str">
        <f t="shared" si="369"/>
        <v>plays</v>
      </c>
      <c r="U3392" s="2">
        <f t="shared" si="370"/>
        <v>15</v>
      </c>
    </row>
    <row r="3393" spans="1:21" ht="60" x14ac:dyDescent="0.25">
      <c r="A3393" s="2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0">
        <f t="shared" si="364"/>
        <v>41859.936111111114</v>
      </c>
      <c r="K3393" s="4">
        <v>1404997548</v>
      </c>
      <c r="L3393" s="10">
        <f t="shared" si="365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4">
        <f t="shared" si="366"/>
        <v>223</v>
      </c>
      <c r="R3393" s="6">
        <f t="shared" si="367"/>
        <v>61.94</v>
      </c>
      <c r="S3393" s="2" t="str">
        <f t="shared" si="368"/>
        <v>theater</v>
      </c>
      <c r="T3393" s="2" t="str">
        <f t="shared" si="369"/>
        <v>plays</v>
      </c>
      <c r="U3393" s="2">
        <f t="shared" si="370"/>
        <v>29.390416666668898</v>
      </c>
    </row>
    <row r="3394" spans="1:21" ht="60" x14ac:dyDescent="0.25">
      <c r="A3394" s="2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0">
        <f t="shared" si="364"/>
        <v>42496.845543981486</v>
      </c>
      <c r="K3394" s="4">
        <v>1458245855</v>
      </c>
      <c r="L3394" s="10">
        <f t="shared" si="365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4">
        <f t="shared" si="366"/>
        <v>100</v>
      </c>
      <c r="R3394" s="6">
        <f t="shared" si="367"/>
        <v>41.67</v>
      </c>
      <c r="S3394" s="2" t="str">
        <f t="shared" si="368"/>
        <v>theater</v>
      </c>
      <c r="T3394" s="2" t="str">
        <f t="shared" si="369"/>
        <v>plays</v>
      </c>
      <c r="U3394" s="2">
        <f t="shared" si="370"/>
        <v>50</v>
      </c>
    </row>
    <row r="3395" spans="1:21" ht="45" x14ac:dyDescent="0.25">
      <c r="A3395" s="2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0">
        <f t="shared" ref="J3395:J3458" si="371">(((I3395/60)/60)/24)+DATE(1970,1,1)</f>
        <v>41949.031944444447</v>
      </c>
      <c r="K3395" s="4">
        <v>1413065230</v>
      </c>
      <c r="L3395" s="10">
        <f t="shared" ref="L3395:L3458" si="372">(((K3395/60)/60)/24)+DATE(1970,1,1)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4">
        <f t="shared" ref="Q3395:Q3458" si="373">ROUNDUP((E3395/D3395)*100,0)</f>
        <v>106</v>
      </c>
      <c r="R3395" s="6">
        <f t="shared" ref="R3395:R3458" si="374">IF(E3395&lt;&gt;0,ROUND(E3395/N3395,2),0)</f>
        <v>36.07</v>
      </c>
      <c r="S3395" s="2" t="str">
        <f t="shared" ref="S3395:S3458" si="375">LEFT(P3395,SEARCH("/",P3395,1)-1)</f>
        <v>theater</v>
      </c>
      <c r="T3395" s="2" t="str">
        <f t="shared" ref="T3395:T3458" si="376">RIGHT(P3395,LEN(P3395)-SEARCH("/",P3395,1))</f>
        <v>plays</v>
      </c>
      <c r="U3395" s="2">
        <f t="shared" ref="U3395:U3458" si="377">J3395-L3395</f>
        <v>25.110300925924093</v>
      </c>
    </row>
    <row r="3396" spans="1:21" ht="60" x14ac:dyDescent="0.25">
      <c r="A3396" s="2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0">
        <f t="shared" si="371"/>
        <v>41847.59542824074</v>
      </c>
      <c r="K3396" s="4">
        <v>1403878645</v>
      </c>
      <c r="L3396" s="10">
        <f t="shared" si="372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4">
        <f t="shared" si="373"/>
        <v>143</v>
      </c>
      <c r="R3396" s="6">
        <f t="shared" si="374"/>
        <v>29</v>
      </c>
      <c r="S3396" s="2" t="str">
        <f t="shared" si="375"/>
        <v>theater</v>
      </c>
      <c r="T3396" s="2" t="str">
        <f t="shared" si="376"/>
        <v>plays</v>
      </c>
      <c r="U3396" s="2">
        <f t="shared" si="377"/>
        <v>30</v>
      </c>
    </row>
    <row r="3397" spans="1:21" ht="30" x14ac:dyDescent="0.25">
      <c r="A3397" s="2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0">
        <f t="shared" si="371"/>
        <v>42154.756944444445</v>
      </c>
      <c r="K3397" s="4">
        <v>1431795944</v>
      </c>
      <c r="L3397" s="10">
        <f t="shared" si="372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4">
        <f t="shared" si="373"/>
        <v>184</v>
      </c>
      <c r="R3397" s="6">
        <f t="shared" si="374"/>
        <v>24.21</v>
      </c>
      <c r="S3397" s="2" t="str">
        <f t="shared" si="375"/>
        <v>theater</v>
      </c>
      <c r="T3397" s="2" t="str">
        <f t="shared" si="376"/>
        <v>plays</v>
      </c>
      <c r="U3397" s="2">
        <f t="shared" si="377"/>
        <v>14.044629629628616</v>
      </c>
    </row>
    <row r="3398" spans="1:21" ht="45" x14ac:dyDescent="0.25">
      <c r="A3398" s="2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0">
        <f t="shared" si="371"/>
        <v>41791.165972222225</v>
      </c>
      <c r="K3398" s="4">
        <v>1399286589</v>
      </c>
      <c r="L3398" s="10">
        <f t="shared" si="372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4">
        <f t="shared" si="373"/>
        <v>105</v>
      </c>
      <c r="R3398" s="6">
        <f t="shared" si="374"/>
        <v>55.89</v>
      </c>
      <c r="S3398" s="2" t="str">
        <f t="shared" si="375"/>
        <v>theater</v>
      </c>
      <c r="T3398" s="2" t="str">
        <f t="shared" si="376"/>
        <v>plays</v>
      </c>
      <c r="U3398" s="2">
        <f t="shared" si="377"/>
        <v>26.719340277784795</v>
      </c>
    </row>
    <row r="3399" spans="1:21" ht="30" x14ac:dyDescent="0.25">
      <c r="A3399" s="2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0">
        <f t="shared" si="371"/>
        <v>42418.916666666672</v>
      </c>
      <c r="K3399" s="4">
        <v>1452338929</v>
      </c>
      <c r="L3399" s="10">
        <f t="shared" si="372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4">
        <f t="shared" si="373"/>
        <v>112</v>
      </c>
      <c r="R3399" s="6">
        <f t="shared" si="374"/>
        <v>11.67</v>
      </c>
      <c r="S3399" s="2" t="str">
        <f t="shared" si="375"/>
        <v>theater</v>
      </c>
      <c r="T3399" s="2" t="str">
        <f t="shared" si="376"/>
        <v>plays</v>
      </c>
      <c r="U3399" s="2">
        <f t="shared" si="377"/>
        <v>40.438321759269456</v>
      </c>
    </row>
    <row r="3400" spans="1:21" ht="60" x14ac:dyDescent="0.25">
      <c r="A3400" s="2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0">
        <f t="shared" si="371"/>
        <v>41964.708333333328</v>
      </c>
      <c r="K3400" s="4">
        <v>1414605776</v>
      </c>
      <c r="L3400" s="10">
        <f t="shared" si="372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4">
        <f t="shared" si="373"/>
        <v>112</v>
      </c>
      <c r="R3400" s="6">
        <f t="shared" si="374"/>
        <v>68.349999999999994</v>
      </c>
      <c r="S3400" s="2" t="str">
        <f t="shared" si="375"/>
        <v>theater</v>
      </c>
      <c r="T3400" s="2" t="str">
        <f t="shared" si="376"/>
        <v>plays</v>
      </c>
      <c r="U3400" s="2">
        <f t="shared" si="377"/>
        <v>22.956296296288201</v>
      </c>
    </row>
    <row r="3401" spans="1:21" ht="45" x14ac:dyDescent="0.25">
      <c r="A3401" s="2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0">
        <f t="shared" si="371"/>
        <v>42056.920428240745</v>
      </c>
      <c r="K3401" s="4">
        <v>1421964325</v>
      </c>
      <c r="L3401" s="10">
        <f t="shared" si="372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4">
        <f t="shared" si="373"/>
        <v>104</v>
      </c>
      <c r="R3401" s="6">
        <f t="shared" si="374"/>
        <v>27.07</v>
      </c>
      <c r="S3401" s="2" t="str">
        <f t="shared" si="375"/>
        <v>theater</v>
      </c>
      <c r="T3401" s="2" t="str">
        <f t="shared" si="376"/>
        <v>plays</v>
      </c>
      <c r="U3401" s="2">
        <f t="shared" si="377"/>
        <v>30</v>
      </c>
    </row>
    <row r="3402" spans="1:21" ht="60" x14ac:dyDescent="0.25">
      <c r="A3402" s="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0">
        <f t="shared" si="371"/>
        <v>41879.953865740739</v>
      </c>
      <c r="K3402" s="4">
        <v>1405378414</v>
      </c>
      <c r="L3402" s="10">
        <f t="shared" si="372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4">
        <f t="shared" si="373"/>
        <v>101</v>
      </c>
      <c r="R3402" s="6">
        <f t="shared" si="374"/>
        <v>118.13</v>
      </c>
      <c r="S3402" s="2" t="str">
        <f t="shared" si="375"/>
        <v>theater</v>
      </c>
      <c r="T3402" s="2" t="str">
        <f t="shared" si="376"/>
        <v>plays</v>
      </c>
      <c r="U3402" s="2">
        <f t="shared" si="377"/>
        <v>45</v>
      </c>
    </row>
    <row r="3403" spans="1:21" ht="60" x14ac:dyDescent="0.25">
      <c r="A3403" s="2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0">
        <f t="shared" si="371"/>
        <v>42223.723912037036</v>
      </c>
      <c r="K3403" s="4">
        <v>1436376146</v>
      </c>
      <c r="L3403" s="10">
        <f t="shared" si="372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4">
        <f t="shared" si="373"/>
        <v>102</v>
      </c>
      <c r="R3403" s="6">
        <f t="shared" si="374"/>
        <v>44.76</v>
      </c>
      <c r="S3403" s="2" t="str">
        <f t="shared" si="375"/>
        <v>theater</v>
      </c>
      <c r="T3403" s="2" t="str">
        <f t="shared" si="376"/>
        <v>plays</v>
      </c>
      <c r="U3403" s="2">
        <f t="shared" si="377"/>
        <v>30</v>
      </c>
    </row>
    <row r="3404" spans="1:21" ht="45" x14ac:dyDescent="0.25">
      <c r="A3404" s="2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0">
        <f t="shared" si="371"/>
        <v>42320.104861111111</v>
      </c>
      <c r="K3404" s="4">
        <v>1444747843</v>
      </c>
      <c r="L3404" s="10">
        <f t="shared" si="372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4">
        <f t="shared" si="373"/>
        <v>110</v>
      </c>
      <c r="R3404" s="6">
        <f t="shared" si="374"/>
        <v>99.79</v>
      </c>
      <c r="S3404" s="2" t="str">
        <f t="shared" si="375"/>
        <v>theater</v>
      </c>
      <c r="T3404" s="2" t="str">
        <f t="shared" si="376"/>
        <v>plays</v>
      </c>
      <c r="U3404" s="2">
        <f t="shared" si="377"/>
        <v>29.486307870371093</v>
      </c>
    </row>
    <row r="3405" spans="1:21" ht="45" x14ac:dyDescent="0.25">
      <c r="A3405" s="2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0">
        <f t="shared" si="371"/>
        <v>42180.462083333332</v>
      </c>
      <c r="K3405" s="4">
        <v>1432638324</v>
      </c>
      <c r="L3405" s="10">
        <f t="shared" si="372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4">
        <f t="shared" si="373"/>
        <v>100</v>
      </c>
      <c r="R3405" s="6">
        <f t="shared" si="374"/>
        <v>117.65</v>
      </c>
      <c r="S3405" s="2" t="str">
        <f t="shared" si="375"/>
        <v>theater</v>
      </c>
      <c r="T3405" s="2" t="str">
        <f t="shared" si="376"/>
        <v>plays</v>
      </c>
      <c r="U3405" s="2">
        <f t="shared" si="377"/>
        <v>30</v>
      </c>
    </row>
    <row r="3406" spans="1:21" ht="60" x14ac:dyDescent="0.25">
      <c r="A3406" s="2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0">
        <f t="shared" si="371"/>
        <v>42172.503495370373</v>
      </c>
      <c r="K3406" s="4">
        <v>1432814702</v>
      </c>
      <c r="L3406" s="10">
        <f t="shared" si="372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4">
        <f t="shared" si="373"/>
        <v>122</v>
      </c>
      <c r="R3406" s="6">
        <f t="shared" si="374"/>
        <v>203.33</v>
      </c>
      <c r="S3406" s="2" t="str">
        <f t="shared" si="375"/>
        <v>theater</v>
      </c>
      <c r="T3406" s="2" t="str">
        <f t="shared" si="376"/>
        <v>plays</v>
      </c>
      <c r="U3406" s="2">
        <f t="shared" si="377"/>
        <v>20</v>
      </c>
    </row>
    <row r="3407" spans="1:21" ht="45" x14ac:dyDescent="0.25">
      <c r="A3407" s="2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0">
        <f t="shared" si="371"/>
        <v>42430.999305555553</v>
      </c>
      <c r="K3407" s="4">
        <v>1455063886</v>
      </c>
      <c r="L3407" s="10">
        <f t="shared" si="372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4">
        <f t="shared" si="373"/>
        <v>138</v>
      </c>
      <c r="R3407" s="6">
        <f t="shared" si="374"/>
        <v>28.32</v>
      </c>
      <c r="S3407" s="2" t="str">
        <f t="shared" si="375"/>
        <v>theater</v>
      </c>
      <c r="T3407" s="2" t="str">
        <f t="shared" si="376"/>
        <v>plays</v>
      </c>
      <c r="U3407" s="2">
        <f t="shared" si="377"/>
        <v>20.982106481475057</v>
      </c>
    </row>
    <row r="3408" spans="1:21" ht="45" x14ac:dyDescent="0.25">
      <c r="A3408" s="2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0">
        <f t="shared" si="371"/>
        <v>41836.492777777778</v>
      </c>
      <c r="K3408" s="4">
        <v>1401623376</v>
      </c>
      <c r="L3408" s="10">
        <f t="shared" si="372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4">
        <f t="shared" si="373"/>
        <v>101</v>
      </c>
      <c r="R3408" s="6">
        <f t="shared" si="374"/>
        <v>110.23</v>
      </c>
      <c r="S3408" s="2" t="str">
        <f t="shared" si="375"/>
        <v>theater</v>
      </c>
      <c r="T3408" s="2" t="str">
        <f t="shared" si="376"/>
        <v>plays</v>
      </c>
      <c r="U3408" s="2">
        <f t="shared" si="377"/>
        <v>45</v>
      </c>
    </row>
    <row r="3409" spans="1:21" ht="60" x14ac:dyDescent="0.25">
      <c r="A3409" s="2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0">
        <f t="shared" si="371"/>
        <v>41826.422326388885</v>
      </c>
      <c r="K3409" s="4">
        <v>1402049289</v>
      </c>
      <c r="L3409" s="10">
        <f t="shared" si="372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4">
        <f t="shared" si="373"/>
        <v>108</v>
      </c>
      <c r="R3409" s="6">
        <f t="shared" si="374"/>
        <v>31.97</v>
      </c>
      <c r="S3409" s="2" t="str">
        <f t="shared" si="375"/>
        <v>theater</v>
      </c>
      <c r="T3409" s="2" t="str">
        <f t="shared" si="376"/>
        <v>plays</v>
      </c>
      <c r="U3409" s="2">
        <f t="shared" si="377"/>
        <v>30</v>
      </c>
    </row>
    <row r="3410" spans="1:21" ht="45" x14ac:dyDescent="0.25">
      <c r="A3410" s="2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0">
        <f t="shared" si="371"/>
        <v>41838.991944444446</v>
      </c>
      <c r="K3410" s="4">
        <v>1403135304</v>
      </c>
      <c r="L3410" s="10">
        <f t="shared" si="372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4">
        <f t="shared" si="373"/>
        <v>211</v>
      </c>
      <c r="R3410" s="6">
        <f t="shared" si="374"/>
        <v>58.61</v>
      </c>
      <c r="S3410" s="2" t="str">
        <f t="shared" si="375"/>
        <v>theater</v>
      </c>
      <c r="T3410" s="2" t="str">
        <f t="shared" si="376"/>
        <v>plays</v>
      </c>
      <c r="U3410" s="2">
        <f t="shared" si="377"/>
        <v>30</v>
      </c>
    </row>
    <row r="3411" spans="1:21" ht="45" x14ac:dyDescent="0.25">
      <c r="A3411" s="2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0">
        <f t="shared" si="371"/>
        <v>42582.873611111107</v>
      </c>
      <c r="K3411" s="4">
        <v>1466710358</v>
      </c>
      <c r="L3411" s="10">
        <f t="shared" si="372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4">
        <f t="shared" si="373"/>
        <v>124</v>
      </c>
      <c r="R3411" s="6">
        <f t="shared" si="374"/>
        <v>29.43</v>
      </c>
      <c r="S3411" s="2" t="str">
        <f t="shared" si="375"/>
        <v>theater</v>
      </c>
      <c r="T3411" s="2" t="str">
        <f t="shared" si="376"/>
        <v>plays</v>
      </c>
      <c r="U3411" s="2">
        <f t="shared" si="377"/>
        <v>38.059282407397404</v>
      </c>
    </row>
    <row r="3412" spans="1:21" ht="60" x14ac:dyDescent="0.25">
      <c r="A3412" s="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0">
        <f t="shared" si="371"/>
        <v>42527.291666666672</v>
      </c>
      <c r="K3412" s="4">
        <v>1462841990</v>
      </c>
      <c r="L3412" s="10">
        <f t="shared" si="372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4">
        <f t="shared" si="373"/>
        <v>109</v>
      </c>
      <c r="R3412" s="6">
        <f t="shared" si="374"/>
        <v>81.38</v>
      </c>
      <c r="S3412" s="2" t="str">
        <f t="shared" si="375"/>
        <v>theater</v>
      </c>
      <c r="T3412" s="2" t="str">
        <f t="shared" si="376"/>
        <v>plays</v>
      </c>
      <c r="U3412" s="2">
        <f t="shared" si="377"/>
        <v>27.250115740745969</v>
      </c>
    </row>
    <row r="3413" spans="1:21" ht="60" x14ac:dyDescent="0.25">
      <c r="A3413" s="2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0">
        <f t="shared" si="371"/>
        <v>42285.022824074069</v>
      </c>
      <c r="K3413" s="4">
        <v>1442536372</v>
      </c>
      <c r="L3413" s="10">
        <f t="shared" si="372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4">
        <f t="shared" si="373"/>
        <v>104</v>
      </c>
      <c r="R3413" s="6">
        <f t="shared" si="374"/>
        <v>199.17</v>
      </c>
      <c r="S3413" s="2" t="str">
        <f t="shared" si="375"/>
        <v>theater</v>
      </c>
      <c r="T3413" s="2" t="str">
        <f t="shared" si="376"/>
        <v>plays</v>
      </c>
      <c r="U3413" s="2">
        <f t="shared" si="377"/>
        <v>20</v>
      </c>
    </row>
    <row r="3414" spans="1:21" ht="45" x14ac:dyDescent="0.25">
      <c r="A3414" s="2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0">
        <f t="shared" si="371"/>
        <v>41909.959050925929</v>
      </c>
      <c r="K3414" s="4">
        <v>1409266862</v>
      </c>
      <c r="L3414" s="10">
        <f t="shared" si="372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4">
        <f t="shared" si="373"/>
        <v>100</v>
      </c>
      <c r="R3414" s="6">
        <f t="shared" si="374"/>
        <v>115.38</v>
      </c>
      <c r="S3414" s="2" t="str">
        <f t="shared" si="375"/>
        <v>theater</v>
      </c>
      <c r="T3414" s="2" t="str">
        <f t="shared" si="376"/>
        <v>plays</v>
      </c>
      <c r="U3414" s="2">
        <f t="shared" si="377"/>
        <v>30</v>
      </c>
    </row>
    <row r="3415" spans="1:21" ht="60" x14ac:dyDescent="0.25">
      <c r="A3415" s="2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0">
        <f t="shared" si="371"/>
        <v>42063.207638888889</v>
      </c>
      <c r="K3415" s="4">
        <v>1424280938</v>
      </c>
      <c r="L3415" s="10">
        <f t="shared" si="372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4">
        <f t="shared" si="373"/>
        <v>130</v>
      </c>
      <c r="R3415" s="6">
        <f t="shared" si="374"/>
        <v>46.43</v>
      </c>
      <c r="S3415" s="2" t="str">
        <f t="shared" si="375"/>
        <v>theater</v>
      </c>
      <c r="T3415" s="2" t="str">
        <f t="shared" si="376"/>
        <v>plays</v>
      </c>
      <c r="U3415" s="2">
        <f t="shared" si="377"/>
        <v>9.4745601851827814</v>
      </c>
    </row>
    <row r="3416" spans="1:21" ht="45" x14ac:dyDescent="0.25">
      <c r="A3416" s="2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0">
        <f t="shared" si="371"/>
        <v>42705.332638888889</v>
      </c>
      <c r="K3416" s="4">
        <v>1478030325</v>
      </c>
      <c r="L3416" s="10">
        <f t="shared" si="372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4">
        <f t="shared" si="373"/>
        <v>104</v>
      </c>
      <c r="R3416" s="6">
        <f t="shared" si="374"/>
        <v>70.569999999999993</v>
      </c>
      <c r="S3416" s="2" t="str">
        <f t="shared" si="375"/>
        <v>theater</v>
      </c>
      <c r="T3416" s="2" t="str">
        <f t="shared" si="376"/>
        <v>plays</v>
      </c>
      <c r="U3416" s="2">
        <f t="shared" si="377"/>
        <v>29.500173611108039</v>
      </c>
    </row>
    <row r="3417" spans="1:21" ht="45" x14ac:dyDescent="0.25">
      <c r="A3417" s="2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0">
        <f t="shared" si="371"/>
        <v>42477.979166666672</v>
      </c>
      <c r="K3417" s="4">
        <v>1459999656</v>
      </c>
      <c r="L3417" s="10">
        <f t="shared" si="372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4">
        <f t="shared" si="373"/>
        <v>100</v>
      </c>
      <c r="R3417" s="6">
        <f t="shared" si="374"/>
        <v>22.22</v>
      </c>
      <c r="S3417" s="2" t="str">
        <f t="shared" si="375"/>
        <v>theater</v>
      </c>
      <c r="T3417" s="2" t="str">
        <f t="shared" si="376"/>
        <v>plays</v>
      </c>
      <c r="U3417" s="2">
        <f t="shared" si="377"/>
        <v>10.835000000006403</v>
      </c>
    </row>
    <row r="3418" spans="1:21" ht="60" x14ac:dyDescent="0.25">
      <c r="A3418" s="2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0">
        <f t="shared" si="371"/>
        <v>42117.770833333328</v>
      </c>
      <c r="K3418" s="4">
        <v>1427363645</v>
      </c>
      <c r="L3418" s="10">
        <f t="shared" si="372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4">
        <f t="shared" si="373"/>
        <v>120</v>
      </c>
      <c r="R3418" s="6">
        <f t="shared" si="374"/>
        <v>159.47</v>
      </c>
      <c r="S3418" s="2" t="str">
        <f t="shared" si="375"/>
        <v>theater</v>
      </c>
      <c r="T3418" s="2" t="str">
        <f t="shared" si="376"/>
        <v>plays</v>
      </c>
      <c r="U3418" s="2">
        <f t="shared" si="377"/>
        <v>28.358275462960592</v>
      </c>
    </row>
    <row r="3419" spans="1:21" ht="45" x14ac:dyDescent="0.25">
      <c r="A3419" s="2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0">
        <f t="shared" si="371"/>
        <v>41938.029861111114</v>
      </c>
      <c r="K3419" s="4">
        <v>1410558948</v>
      </c>
      <c r="L3419" s="10">
        <f t="shared" si="372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4">
        <f t="shared" si="373"/>
        <v>101</v>
      </c>
      <c r="R3419" s="6">
        <f t="shared" si="374"/>
        <v>37.78</v>
      </c>
      <c r="S3419" s="2" t="str">
        <f t="shared" si="375"/>
        <v>theater</v>
      </c>
      <c r="T3419" s="2" t="str">
        <f t="shared" si="376"/>
        <v>plays</v>
      </c>
      <c r="U3419" s="2">
        <f t="shared" si="377"/>
        <v>43.116111111114151</v>
      </c>
    </row>
    <row r="3420" spans="1:21" ht="60" x14ac:dyDescent="0.25">
      <c r="A3420" s="2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0">
        <f t="shared" si="371"/>
        <v>41782.83457175926</v>
      </c>
      <c r="K3420" s="4">
        <v>1398283307</v>
      </c>
      <c r="L3420" s="10">
        <f t="shared" si="372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4">
        <f t="shared" si="373"/>
        <v>101</v>
      </c>
      <c r="R3420" s="6">
        <f t="shared" si="374"/>
        <v>72.05</v>
      </c>
      <c r="S3420" s="2" t="str">
        <f t="shared" si="375"/>
        <v>theater</v>
      </c>
      <c r="T3420" s="2" t="str">
        <f t="shared" si="376"/>
        <v>plays</v>
      </c>
      <c r="U3420" s="2">
        <f t="shared" si="377"/>
        <v>30</v>
      </c>
    </row>
    <row r="3421" spans="1:21" ht="60" x14ac:dyDescent="0.25">
      <c r="A3421" s="2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0">
        <f t="shared" si="371"/>
        <v>42466.895833333328</v>
      </c>
      <c r="K3421" s="4">
        <v>1458416585</v>
      </c>
      <c r="L3421" s="10">
        <f t="shared" si="372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4">
        <f t="shared" si="373"/>
        <v>107</v>
      </c>
      <c r="R3421" s="6">
        <f t="shared" si="374"/>
        <v>63.7</v>
      </c>
      <c r="S3421" s="2" t="str">
        <f t="shared" si="375"/>
        <v>theater</v>
      </c>
      <c r="T3421" s="2" t="str">
        <f t="shared" si="376"/>
        <v>plays</v>
      </c>
      <c r="U3421" s="2">
        <f t="shared" si="377"/>
        <v>18.074247685181035</v>
      </c>
    </row>
    <row r="3422" spans="1:21" ht="45" x14ac:dyDescent="0.25">
      <c r="A3422" s="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0">
        <f t="shared" si="371"/>
        <v>42414</v>
      </c>
      <c r="K3422" s="4">
        <v>1454638202</v>
      </c>
      <c r="L3422" s="10">
        <f t="shared" si="372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4">
        <f t="shared" si="373"/>
        <v>138</v>
      </c>
      <c r="R3422" s="6">
        <f t="shared" si="374"/>
        <v>28.41</v>
      </c>
      <c r="S3422" s="2" t="str">
        <f t="shared" si="375"/>
        <v>theater</v>
      </c>
      <c r="T3422" s="2" t="str">
        <f t="shared" si="376"/>
        <v>plays</v>
      </c>
      <c r="U3422" s="2">
        <f t="shared" si="377"/>
        <v>8.9096990740727051</v>
      </c>
    </row>
    <row r="3423" spans="1:21" ht="45" x14ac:dyDescent="0.25">
      <c r="A3423" s="2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0">
        <f t="shared" si="371"/>
        <v>42067.791238425925</v>
      </c>
      <c r="K3423" s="4">
        <v>1422903563</v>
      </c>
      <c r="L3423" s="10">
        <f t="shared" si="372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4">
        <f t="shared" si="373"/>
        <v>102</v>
      </c>
      <c r="R3423" s="6">
        <f t="shared" si="374"/>
        <v>103.21</v>
      </c>
      <c r="S3423" s="2" t="str">
        <f t="shared" si="375"/>
        <v>theater</v>
      </c>
      <c r="T3423" s="2" t="str">
        <f t="shared" si="376"/>
        <v>plays</v>
      </c>
      <c r="U3423" s="2">
        <f t="shared" si="377"/>
        <v>30</v>
      </c>
    </row>
    <row r="3424" spans="1:21" ht="60" x14ac:dyDescent="0.25">
      <c r="A3424" s="2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0">
        <f t="shared" si="371"/>
        <v>42352</v>
      </c>
      <c r="K3424" s="4">
        <v>1447594176</v>
      </c>
      <c r="L3424" s="10">
        <f t="shared" si="372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4">
        <f t="shared" si="373"/>
        <v>110</v>
      </c>
      <c r="R3424" s="6">
        <f t="shared" si="374"/>
        <v>71.150000000000006</v>
      </c>
      <c r="S3424" s="2" t="str">
        <f t="shared" si="375"/>
        <v>theater</v>
      </c>
      <c r="T3424" s="2" t="str">
        <f t="shared" si="376"/>
        <v>plays</v>
      </c>
      <c r="U3424" s="2">
        <f t="shared" si="377"/>
        <v>28.437777777777228</v>
      </c>
    </row>
    <row r="3425" spans="1:21" ht="45" x14ac:dyDescent="0.25">
      <c r="A3425" s="2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0">
        <f t="shared" si="371"/>
        <v>42118.911354166667</v>
      </c>
      <c r="K3425" s="4">
        <v>1427320341</v>
      </c>
      <c r="L3425" s="10">
        <f t="shared" si="372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4">
        <f t="shared" si="373"/>
        <v>140</v>
      </c>
      <c r="R3425" s="6">
        <f t="shared" si="374"/>
        <v>35</v>
      </c>
      <c r="S3425" s="2" t="str">
        <f t="shared" si="375"/>
        <v>theater</v>
      </c>
      <c r="T3425" s="2" t="str">
        <f t="shared" si="376"/>
        <v>plays</v>
      </c>
      <c r="U3425" s="2">
        <f t="shared" si="377"/>
        <v>30</v>
      </c>
    </row>
    <row r="3426" spans="1:21" ht="60" x14ac:dyDescent="0.25">
      <c r="A3426" s="2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0">
        <f t="shared" si="371"/>
        <v>42040.290972222225</v>
      </c>
      <c r="K3426" s="4">
        <v>1421252084</v>
      </c>
      <c r="L3426" s="10">
        <f t="shared" si="372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4">
        <f t="shared" si="373"/>
        <v>104</v>
      </c>
      <c r="R3426" s="6">
        <f t="shared" si="374"/>
        <v>81.78</v>
      </c>
      <c r="S3426" s="2" t="str">
        <f t="shared" si="375"/>
        <v>theater</v>
      </c>
      <c r="T3426" s="2" t="str">
        <f t="shared" si="376"/>
        <v>plays</v>
      </c>
      <c r="U3426" s="2">
        <f t="shared" si="377"/>
        <v>21.614074074081145</v>
      </c>
    </row>
    <row r="3427" spans="1:21" ht="60" x14ac:dyDescent="0.25">
      <c r="A3427" s="2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0">
        <f t="shared" si="371"/>
        <v>41916.617314814815</v>
      </c>
      <c r="K3427" s="4">
        <v>1409669336</v>
      </c>
      <c r="L3427" s="10">
        <f t="shared" si="372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4">
        <f t="shared" si="373"/>
        <v>103</v>
      </c>
      <c r="R3427" s="6">
        <f t="shared" si="374"/>
        <v>297.02999999999997</v>
      </c>
      <c r="S3427" s="2" t="str">
        <f t="shared" si="375"/>
        <v>theater</v>
      </c>
      <c r="T3427" s="2" t="str">
        <f t="shared" si="376"/>
        <v>plays</v>
      </c>
      <c r="U3427" s="2">
        <f t="shared" si="377"/>
        <v>32</v>
      </c>
    </row>
    <row r="3428" spans="1:21" ht="45" x14ac:dyDescent="0.25">
      <c r="A3428" s="2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0">
        <f t="shared" si="371"/>
        <v>41903.083333333336</v>
      </c>
      <c r="K3428" s="4">
        <v>1409620903</v>
      </c>
      <c r="L3428" s="10">
        <f t="shared" si="372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4">
        <f t="shared" si="373"/>
        <v>109</v>
      </c>
      <c r="R3428" s="6">
        <f t="shared" si="374"/>
        <v>46.61</v>
      </c>
      <c r="S3428" s="2" t="str">
        <f t="shared" si="375"/>
        <v>theater</v>
      </c>
      <c r="T3428" s="2" t="str">
        <f t="shared" si="376"/>
        <v>plays</v>
      </c>
      <c r="U3428" s="2">
        <f t="shared" si="377"/>
        <v>19.026585648149194</v>
      </c>
    </row>
    <row r="3429" spans="1:21" ht="60" x14ac:dyDescent="0.25">
      <c r="A3429" s="2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0">
        <f t="shared" si="371"/>
        <v>41822.645277777774</v>
      </c>
      <c r="K3429" s="4">
        <v>1401722952</v>
      </c>
      <c r="L3429" s="10">
        <f t="shared" si="372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4">
        <f t="shared" si="373"/>
        <v>100</v>
      </c>
      <c r="R3429" s="6">
        <f t="shared" si="374"/>
        <v>51.72</v>
      </c>
      <c r="S3429" s="2" t="str">
        <f t="shared" si="375"/>
        <v>theater</v>
      </c>
      <c r="T3429" s="2" t="str">
        <f t="shared" si="376"/>
        <v>plays</v>
      </c>
      <c r="U3429" s="2">
        <f t="shared" si="377"/>
        <v>30</v>
      </c>
    </row>
    <row r="3430" spans="1:21" ht="60" x14ac:dyDescent="0.25">
      <c r="A3430" s="2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0">
        <f t="shared" si="371"/>
        <v>42063.708333333328</v>
      </c>
      <c r="K3430" s="4">
        <v>1422983847</v>
      </c>
      <c r="L3430" s="10">
        <f t="shared" si="372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4">
        <f t="shared" si="373"/>
        <v>103</v>
      </c>
      <c r="R3430" s="6">
        <f t="shared" si="374"/>
        <v>40.29</v>
      </c>
      <c r="S3430" s="2" t="str">
        <f t="shared" si="375"/>
        <v>theater</v>
      </c>
      <c r="T3430" s="2" t="str">
        <f t="shared" si="376"/>
        <v>plays</v>
      </c>
      <c r="U3430" s="2">
        <f t="shared" si="377"/>
        <v>24.987881944442051</v>
      </c>
    </row>
    <row r="3431" spans="1:21" ht="60" x14ac:dyDescent="0.25">
      <c r="A3431" s="2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0">
        <f t="shared" si="371"/>
        <v>42676.021539351852</v>
      </c>
      <c r="K3431" s="4">
        <v>1476837061</v>
      </c>
      <c r="L3431" s="10">
        <f t="shared" si="372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4">
        <f t="shared" si="373"/>
        <v>130</v>
      </c>
      <c r="R3431" s="6">
        <f t="shared" si="374"/>
        <v>16.25</v>
      </c>
      <c r="S3431" s="2" t="str">
        <f t="shared" si="375"/>
        <v>theater</v>
      </c>
      <c r="T3431" s="2" t="str">
        <f t="shared" si="376"/>
        <v>plays</v>
      </c>
      <c r="U3431" s="2">
        <f t="shared" si="377"/>
        <v>14</v>
      </c>
    </row>
    <row r="3432" spans="1:21" ht="60" x14ac:dyDescent="0.25">
      <c r="A3432" s="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0">
        <f t="shared" si="371"/>
        <v>41850.945613425924</v>
      </c>
      <c r="K3432" s="4">
        <v>1404168101</v>
      </c>
      <c r="L3432" s="10">
        <f t="shared" si="372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4">
        <f t="shared" si="373"/>
        <v>109</v>
      </c>
      <c r="R3432" s="6">
        <f t="shared" si="374"/>
        <v>30.15</v>
      </c>
      <c r="S3432" s="2" t="str">
        <f t="shared" si="375"/>
        <v>theater</v>
      </c>
      <c r="T3432" s="2" t="str">
        <f t="shared" si="376"/>
        <v>plays</v>
      </c>
      <c r="U3432" s="2">
        <f t="shared" si="377"/>
        <v>30</v>
      </c>
    </row>
    <row r="3433" spans="1:21" ht="45" x14ac:dyDescent="0.25">
      <c r="A3433" s="2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0">
        <f t="shared" si="371"/>
        <v>41869.730937500004</v>
      </c>
      <c r="K3433" s="4">
        <v>1405791153</v>
      </c>
      <c r="L3433" s="10">
        <f t="shared" si="372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4">
        <f t="shared" si="373"/>
        <v>100</v>
      </c>
      <c r="R3433" s="6">
        <f t="shared" si="374"/>
        <v>95.24</v>
      </c>
      <c r="S3433" s="2" t="str">
        <f t="shared" si="375"/>
        <v>theater</v>
      </c>
      <c r="T3433" s="2" t="str">
        <f t="shared" si="376"/>
        <v>plays</v>
      </c>
      <c r="U3433" s="2">
        <f t="shared" si="377"/>
        <v>30</v>
      </c>
    </row>
    <row r="3434" spans="1:21" ht="45" x14ac:dyDescent="0.25">
      <c r="A3434" s="2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0">
        <f t="shared" si="371"/>
        <v>42405.916666666672</v>
      </c>
      <c r="K3434" s="4">
        <v>1452520614</v>
      </c>
      <c r="L3434" s="10">
        <f t="shared" si="372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4">
        <f t="shared" si="373"/>
        <v>110</v>
      </c>
      <c r="R3434" s="6">
        <f t="shared" si="374"/>
        <v>52.21</v>
      </c>
      <c r="S3434" s="2" t="str">
        <f t="shared" si="375"/>
        <v>theater</v>
      </c>
      <c r="T3434" s="2" t="str">
        <f t="shared" si="376"/>
        <v>plays</v>
      </c>
      <c r="U3434" s="2">
        <f t="shared" si="377"/>
        <v>25.335486111114733</v>
      </c>
    </row>
    <row r="3435" spans="1:21" ht="45" x14ac:dyDescent="0.25">
      <c r="A3435" s="2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0">
        <f t="shared" si="371"/>
        <v>41807.125</v>
      </c>
      <c r="K3435" s="4">
        <v>1400290255</v>
      </c>
      <c r="L3435" s="10">
        <f t="shared" si="372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4">
        <f t="shared" si="373"/>
        <v>101</v>
      </c>
      <c r="R3435" s="6">
        <f t="shared" si="374"/>
        <v>134.15</v>
      </c>
      <c r="S3435" s="2" t="str">
        <f t="shared" si="375"/>
        <v>theater</v>
      </c>
      <c r="T3435" s="2" t="str">
        <f t="shared" si="376"/>
        <v>plays</v>
      </c>
      <c r="U3435" s="2">
        <f t="shared" si="377"/>
        <v>31.061863425922638</v>
      </c>
    </row>
    <row r="3436" spans="1:21" ht="60" x14ac:dyDescent="0.25">
      <c r="A3436" s="2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0">
        <f t="shared" si="371"/>
        <v>41830.380428240744</v>
      </c>
      <c r="K3436" s="4">
        <v>1402391269</v>
      </c>
      <c r="L3436" s="10">
        <f t="shared" si="372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4">
        <f t="shared" si="373"/>
        <v>106</v>
      </c>
      <c r="R3436" s="6">
        <f t="shared" si="374"/>
        <v>62.83</v>
      </c>
      <c r="S3436" s="2" t="str">
        <f t="shared" si="375"/>
        <v>theater</v>
      </c>
      <c r="T3436" s="2" t="str">
        <f t="shared" si="376"/>
        <v>plays</v>
      </c>
      <c r="U3436" s="2">
        <f t="shared" si="377"/>
        <v>30</v>
      </c>
    </row>
    <row r="3437" spans="1:21" ht="60" x14ac:dyDescent="0.25">
      <c r="A3437" s="2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0">
        <f t="shared" si="371"/>
        <v>42589.125</v>
      </c>
      <c r="K3437" s="4">
        <v>1469112493</v>
      </c>
      <c r="L3437" s="10">
        <f t="shared" si="372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4">
        <f t="shared" si="373"/>
        <v>112</v>
      </c>
      <c r="R3437" s="6">
        <f t="shared" si="374"/>
        <v>58.95</v>
      </c>
      <c r="S3437" s="2" t="str">
        <f t="shared" si="375"/>
        <v>theater</v>
      </c>
      <c r="T3437" s="2" t="str">
        <f t="shared" si="376"/>
        <v>plays</v>
      </c>
      <c r="U3437" s="2">
        <f t="shared" si="377"/>
        <v>16.508182870369637</v>
      </c>
    </row>
    <row r="3438" spans="1:21" ht="60" x14ac:dyDescent="0.25">
      <c r="A3438" s="2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0">
        <f t="shared" si="371"/>
        <v>41872.686111111114</v>
      </c>
      <c r="K3438" s="4">
        <v>1406811593</v>
      </c>
      <c r="L3438" s="10">
        <f t="shared" si="372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4">
        <f t="shared" si="373"/>
        <v>106</v>
      </c>
      <c r="R3438" s="6">
        <f t="shared" si="374"/>
        <v>143.11000000000001</v>
      </c>
      <c r="S3438" s="2" t="str">
        <f t="shared" si="375"/>
        <v>theater</v>
      </c>
      <c r="T3438" s="2" t="str">
        <f t="shared" si="376"/>
        <v>plays</v>
      </c>
      <c r="U3438" s="2">
        <f t="shared" si="377"/>
        <v>21.144525462965248</v>
      </c>
    </row>
    <row r="3439" spans="1:21" ht="60" x14ac:dyDescent="0.25">
      <c r="A3439" s="2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0">
        <f t="shared" si="371"/>
        <v>42235.710879629631</v>
      </c>
      <c r="K3439" s="4">
        <v>1437411820</v>
      </c>
      <c r="L3439" s="10">
        <f t="shared" si="372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4">
        <f t="shared" si="373"/>
        <v>101</v>
      </c>
      <c r="R3439" s="6">
        <f t="shared" si="374"/>
        <v>84.17</v>
      </c>
      <c r="S3439" s="2" t="str">
        <f t="shared" si="375"/>
        <v>theater</v>
      </c>
      <c r="T3439" s="2" t="str">
        <f t="shared" si="376"/>
        <v>plays</v>
      </c>
      <c r="U3439" s="2">
        <f t="shared" si="377"/>
        <v>30</v>
      </c>
    </row>
    <row r="3440" spans="1:21" ht="60" x14ac:dyDescent="0.25">
      <c r="A3440" s="2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0">
        <f t="shared" si="371"/>
        <v>42126.875</v>
      </c>
      <c r="K3440" s="4">
        <v>1428358567</v>
      </c>
      <c r="L3440" s="10">
        <f t="shared" si="372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4">
        <f t="shared" si="373"/>
        <v>105</v>
      </c>
      <c r="R3440" s="6">
        <f t="shared" si="374"/>
        <v>186.07</v>
      </c>
      <c r="S3440" s="2" t="str">
        <f t="shared" si="375"/>
        <v>theater</v>
      </c>
      <c r="T3440" s="2" t="str">
        <f t="shared" si="376"/>
        <v>plays</v>
      </c>
      <c r="U3440" s="2">
        <f t="shared" si="377"/>
        <v>25.94714120370918</v>
      </c>
    </row>
    <row r="3441" spans="1:21" ht="30" x14ac:dyDescent="0.25">
      <c r="A3441" s="2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0">
        <f t="shared" si="371"/>
        <v>42388.207638888889</v>
      </c>
      <c r="K3441" s="4">
        <v>1452030730</v>
      </c>
      <c r="L3441" s="10">
        <f t="shared" si="372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4">
        <f t="shared" si="373"/>
        <v>135</v>
      </c>
      <c r="R3441" s="6">
        <f t="shared" si="374"/>
        <v>89.79</v>
      </c>
      <c r="S3441" s="2" t="str">
        <f t="shared" si="375"/>
        <v>theater</v>
      </c>
      <c r="T3441" s="2" t="str">
        <f t="shared" si="376"/>
        <v>plays</v>
      </c>
      <c r="U3441" s="2">
        <f t="shared" si="377"/>
        <v>13.296412037037953</v>
      </c>
    </row>
    <row r="3442" spans="1:21" ht="60" x14ac:dyDescent="0.25">
      <c r="A3442" s="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0">
        <f t="shared" si="371"/>
        <v>41831.677083333336</v>
      </c>
      <c r="K3442" s="4">
        <v>1403146628</v>
      </c>
      <c r="L3442" s="10">
        <f t="shared" si="372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4">
        <f t="shared" si="373"/>
        <v>106</v>
      </c>
      <c r="R3442" s="6">
        <f t="shared" si="374"/>
        <v>64.16</v>
      </c>
      <c r="S3442" s="2" t="str">
        <f t="shared" si="375"/>
        <v>theater</v>
      </c>
      <c r="T3442" s="2" t="str">
        <f t="shared" si="376"/>
        <v>plays</v>
      </c>
      <c r="U3442" s="2">
        <f t="shared" si="377"/>
        <v>22.554074074076198</v>
      </c>
    </row>
    <row r="3443" spans="1:21" ht="60" x14ac:dyDescent="0.25">
      <c r="A3443" s="2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0">
        <f t="shared" si="371"/>
        <v>42321.845138888893</v>
      </c>
      <c r="K3443" s="4">
        <v>1445077121</v>
      </c>
      <c r="L3443" s="10">
        <f t="shared" si="372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4">
        <f t="shared" si="373"/>
        <v>103</v>
      </c>
      <c r="R3443" s="6">
        <f t="shared" si="374"/>
        <v>59.65</v>
      </c>
      <c r="S3443" s="2" t="str">
        <f t="shared" si="375"/>
        <v>theater</v>
      </c>
      <c r="T3443" s="2" t="str">
        <f t="shared" si="376"/>
        <v>plays</v>
      </c>
      <c r="U3443" s="2">
        <f t="shared" si="377"/>
        <v>27.415497685185983</v>
      </c>
    </row>
    <row r="3444" spans="1:21" ht="60" x14ac:dyDescent="0.25">
      <c r="A3444" s="2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0">
        <f t="shared" si="371"/>
        <v>42154.841111111105</v>
      </c>
      <c r="K3444" s="4">
        <v>1430424672</v>
      </c>
      <c r="L3444" s="10">
        <f t="shared" si="372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4">
        <f t="shared" si="373"/>
        <v>100</v>
      </c>
      <c r="R3444" s="6">
        <f t="shared" si="374"/>
        <v>31.25</v>
      </c>
      <c r="S3444" s="2" t="str">
        <f t="shared" si="375"/>
        <v>theater</v>
      </c>
      <c r="T3444" s="2" t="str">
        <f t="shared" si="376"/>
        <v>plays</v>
      </c>
      <c r="U3444" s="2">
        <f t="shared" si="377"/>
        <v>30</v>
      </c>
    </row>
    <row r="3445" spans="1:21" ht="60" x14ac:dyDescent="0.25">
      <c r="A3445" s="2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0">
        <f t="shared" si="371"/>
        <v>41891.524837962963</v>
      </c>
      <c r="K3445" s="4">
        <v>1407674146</v>
      </c>
      <c r="L3445" s="10">
        <f t="shared" si="372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4">
        <f t="shared" si="373"/>
        <v>186</v>
      </c>
      <c r="R3445" s="6">
        <f t="shared" si="374"/>
        <v>41.22</v>
      </c>
      <c r="S3445" s="2" t="str">
        <f t="shared" si="375"/>
        <v>theater</v>
      </c>
      <c r="T3445" s="2" t="str">
        <f t="shared" si="376"/>
        <v>plays</v>
      </c>
      <c r="U3445" s="2">
        <f t="shared" si="377"/>
        <v>30</v>
      </c>
    </row>
    <row r="3446" spans="1:21" ht="60" x14ac:dyDescent="0.25">
      <c r="A3446" s="2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0">
        <f t="shared" si="371"/>
        <v>42529.582638888889</v>
      </c>
      <c r="K3446" s="4">
        <v>1464677986</v>
      </c>
      <c r="L3446" s="10">
        <f t="shared" si="372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4">
        <f t="shared" si="373"/>
        <v>289</v>
      </c>
      <c r="R3446" s="6">
        <f t="shared" si="374"/>
        <v>43.35</v>
      </c>
      <c r="S3446" s="2" t="str">
        <f t="shared" si="375"/>
        <v>theater</v>
      </c>
      <c r="T3446" s="2" t="str">
        <f t="shared" si="376"/>
        <v>plays</v>
      </c>
      <c r="U3446" s="2">
        <f t="shared" si="377"/>
        <v>8.2911342592633446</v>
      </c>
    </row>
    <row r="3447" spans="1:21" ht="45" x14ac:dyDescent="0.25">
      <c r="A3447" s="2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0">
        <f t="shared" si="371"/>
        <v>42300.530509259261</v>
      </c>
      <c r="K3447" s="4">
        <v>1443185036</v>
      </c>
      <c r="L3447" s="10">
        <f t="shared" si="372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4">
        <f t="shared" si="373"/>
        <v>100</v>
      </c>
      <c r="R3447" s="6">
        <f t="shared" si="374"/>
        <v>64.52</v>
      </c>
      <c r="S3447" s="2" t="str">
        <f t="shared" si="375"/>
        <v>theater</v>
      </c>
      <c r="T3447" s="2" t="str">
        <f t="shared" si="376"/>
        <v>plays</v>
      </c>
      <c r="U3447" s="2">
        <f t="shared" si="377"/>
        <v>28</v>
      </c>
    </row>
    <row r="3448" spans="1:21" ht="60" x14ac:dyDescent="0.25">
      <c r="A3448" s="2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0">
        <f t="shared" si="371"/>
        <v>42040.513888888891</v>
      </c>
      <c r="K3448" s="4">
        <v>1421092725</v>
      </c>
      <c r="L3448" s="10">
        <f t="shared" si="372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4">
        <f t="shared" si="373"/>
        <v>109</v>
      </c>
      <c r="R3448" s="6">
        <f t="shared" si="374"/>
        <v>43.28</v>
      </c>
      <c r="S3448" s="2" t="str">
        <f t="shared" si="375"/>
        <v>theater</v>
      </c>
      <c r="T3448" s="2" t="str">
        <f t="shared" si="376"/>
        <v>plays</v>
      </c>
      <c r="U3448" s="2">
        <f t="shared" si="377"/>
        <v>23.681423611109494</v>
      </c>
    </row>
    <row r="3449" spans="1:21" ht="30" x14ac:dyDescent="0.25">
      <c r="A3449" s="2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0">
        <f t="shared" si="371"/>
        <v>42447.847361111111</v>
      </c>
      <c r="K3449" s="4">
        <v>1454448012</v>
      </c>
      <c r="L3449" s="10">
        <f t="shared" si="372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4">
        <f t="shared" si="373"/>
        <v>108</v>
      </c>
      <c r="R3449" s="6">
        <f t="shared" si="374"/>
        <v>77</v>
      </c>
      <c r="S3449" s="2" t="str">
        <f t="shared" si="375"/>
        <v>theater</v>
      </c>
      <c r="T3449" s="2" t="str">
        <f t="shared" si="376"/>
        <v>plays</v>
      </c>
      <c r="U3449" s="2">
        <f t="shared" si="377"/>
        <v>44.958333333328483</v>
      </c>
    </row>
    <row r="3450" spans="1:21" ht="45" x14ac:dyDescent="0.25">
      <c r="A3450" s="2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0">
        <f t="shared" si="371"/>
        <v>41990.119085648148</v>
      </c>
      <c r="K3450" s="4">
        <v>1416192689</v>
      </c>
      <c r="L3450" s="10">
        <f t="shared" si="372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4">
        <f t="shared" si="373"/>
        <v>110</v>
      </c>
      <c r="R3450" s="6">
        <f t="shared" si="374"/>
        <v>51.22</v>
      </c>
      <c r="S3450" s="2" t="str">
        <f t="shared" si="375"/>
        <v>theater</v>
      </c>
      <c r="T3450" s="2" t="str">
        <f t="shared" si="376"/>
        <v>plays</v>
      </c>
      <c r="U3450" s="2">
        <f t="shared" si="377"/>
        <v>30</v>
      </c>
    </row>
    <row r="3451" spans="1:21" ht="45" x14ac:dyDescent="0.25">
      <c r="A3451" s="2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0">
        <f t="shared" si="371"/>
        <v>42560.166666666672</v>
      </c>
      <c r="K3451" s="4">
        <v>1465607738</v>
      </c>
      <c r="L3451" s="10">
        <f t="shared" si="372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4">
        <f t="shared" si="373"/>
        <v>171</v>
      </c>
      <c r="R3451" s="6">
        <f t="shared" si="374"/>
        <v>68.25</v>
      </c>
      <c r="S3451" s="2" t="str">
        <f t="shared" si="375"/>
        <v>theater</v>
      </c>
      <c r="T3451" s="2" t="str">
        <f t="shared" si="376"/>
        <v>plays</v>
      </c>
      <c r="U3451" s="2">
        <f t="shared" si="377"/>
        <v>28.114143518527271</v>
      </c>
    </row>
    <row r="3452" spans="1:21" ht="60" x14ac:dyDescent="0.25">
      <c r="A3452" s="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0">
        <f t="shared" si="371"/>
        <v>42096.662858796291</v>
      </c>
      <c r="K3452" s="4">
        <v>1422809671</v>
      </c>
      <c r="L3452" s="10">
        <f t="shared" si="372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4">
        <f t="shared" si="373"/>
        <v>152</v>
      </c>
      <c r="R3452" s="6">
        <f t="shared" si="374"/>
        <v>19.489999999999998</v>
      </c>
      <c r="S3452" s="2" t="str">
        <f t="shared" si="375"/>
        <v>theater</v>
      </c>
      <c r="T3452" s="2" t="str">
        <f t="shared" si="376"/>
        <v>plays</v>
      </c>
      <c r="U3452" s="2">
        <f t="shared" si="377"/>
        <v>59.958333333328483</v>
      </c>
    </row>
    <row r="3453" spans="1:21" ht="60" x14ac:dyDescent="0.25">
      <c r="A3453" s="2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0">
        <f t="shared" si="371"/>
        <v>42115.723692129628</v>
      </c>
      <c r="K3453" s="4">
        <v>1427304127</v>
      </c>
      <c r="L3453" s="10">
        <f t="shared" si="372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4">
        <f t="shared" si="373"/>
        <v>102</v>
      </c>
      <c r="R3453" s="6">
        <f t="shared" si="374"/>
        <v>41.13</v>
      </c>
      <c r="S3453" s="2" t="str">
        <f t="shared" si="375"/>
        <v>theater</v>
      </c>
      <c r="T3453" s="2" t="str">
        <f t="shared" si="376"/>
        <v>plays</v>
      </c>
      <c r="U3453" s="2">
        <f t="shared" si="377"/>
        <v>27</v>
      </c>
    </row>
    <row r="3454" spans="1:21" ht="60" x14ac:dyDescent="0.25">
      <c r="A3454" s="2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0">
        <f t="shared" si="371"/>
        <v>41843.165972222225</v>
      </c>
      <c r="K3454" s="4">
        <v>1404141626</v>
      </c>
      <c r="L3454" s="10">
        <f t="shared" si="372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4">
        <f t="shared" si="373"/>
        <v>154</v>
      </c>
      <c r="R3454" s="6">
        <f t="shared" si="374"/>
        <v>41.41</v>
      </c>
      <c r="S3454" s="2" t="str">
        <f t="shared" si="375"/>
        <v>theater</v>
      </c>
      <c r="T3454" s="2" t="str">
        <f t="shared" si="376"/>
        <v>plays</v>
      </c>
      <c r="U3454" s="2">
        <f t="shared" si="377"/>
        <v>22.526782407410792</v>
      </c>
    </row>
    <row r="3455" spans="1:21" ht="45" x14ac:dyDescent="0.25">
      <c r="A3455" s="2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0">
        <f t="shared" si="371"/>
        <v>42595.97865740741</v>
      </c>
      <c r="K3455" s="4">
        <v>1465946956</v>
      </c>
      <c r="L3455" s="10">
        <f t="shared" si="372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4">
        <f t="shared" si="373"/>
        <v>129</v>
      </c>
      <c r="R3455" s="6">
        <f t="shared" si="374"/>
        <v>27.5</v>
      </c>
      <c r="S3455" s="2" t="str">
        <f t="shared" si="375"/>
        <v>theater</v>
      </c>
      <c r="T3455" s="2" t="str">
        <f t="shared" si="376"/>
        <v>plays</v>
      </c>
      <c r="U3455" s="2">
        <f t="shared" si="377"/>
        <v>60</v>
      </c>
    </row>
    <row r="3456" spans="1:21" ht="60" x14ac:dyDescent="0.25">
      <c r="A3456" s="2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0">
        <f t="shared" si="371"/>
        <v>41851.698599537034</v>
      </c>
      <c r="K3456" s="4">
        <v>1404233159</v>
      </c>
      <c r="L3456" s="10">
        <f t="shared" si="372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4">
        <f t="shared" si="373"/>
        <v>101</v>
      </c>
      <c r="R3456" s="6">
        <f t="shared" si="374"/>
        <v>33.57</v>
      </c>
      <c r="S3456" s="2" t="str">
        <f t="shared" si="375"/>
        <v>theater</v>
      </c>
      <c r="T3456" s="2" t="str">
        <f t="shared" si="376"/>
        <v>plays</v>
      </c>
      <c r="U3456" s="2">
        <f t="shared" si="377"/>
        <v>30</v>
      </c>
    </row>
    <row r="3457" spans="1:21" ht="60" x14ac:dyDescent="0.25">
      <c r="A3457" s="2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0">
        <f t="shared" si="371"/>
        <v>42656.7503125</v>
      </c>
      <c r="K3457" s="4">
        <v>1473789627</v>
      </c>
      <c r="L3457" s="10">
        <f t="shared" si="372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4">
        <f t="shared" si="373"/>
        <v>101</v>
      </c>
      <c r="R3457" s="6">
        <f t="shared" si="374"/>
        <v>145.87</v>
      </c>
      <c r="S3457" s="2" t="str">
        <f t="shared" si="375"/>
        <v>theater</v>
      </c>
      <c r="T3457" s="2" t="str">
        <f t="shared" si="376"/>
        <v>plays</v>
      </c>
      <c r="U3457" s="2">
        <f t="shared" si="377"/>
        <v>30</v>
      </c>
    </row>
    <row r="3458" spans="1:21" ht="60" x14ac:dyDescent="0.25">
      <c r="A3458" s="2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0">
        <f t="shared" si="371"/>
        <v>41852.290972222225</v>
      </c>
      <c r="K3458" s="4">
        <v>1404190567</v>
      </c>
      <c r="L3458" s="10">
        <f t="shared" si="372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4">
        <f t="shared" si="373"/>
        <v>192</v>
      </c>
      <c r="R3458" s="6">
        <f t="shared" si="374"/>
        <v>358.69</v>
      </c>
      <c r="S3458" s="2" t="str">
        <f t="shared" si="375"/>
        <v>theater</v>
      </c>
      <c r="T3458" s="2" t="str">
        <f t="shared" si="376"/>
        <v>plays</v>
      </c>
      <c r="U3458" s="2">
        <f t="shared" si="377"/>
        <v>31.085335648152977</v>
      </c>
    </row>
    <row r="3459" spans="1:21" ht="30" x14ac:dyDescent="0.25">
      <c r="A3459" s="2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0">
        <f t="shared" ref="J3459:J3522" si="378">(((I3459/60)/60)/24)+DATE(1970,1,1)</f>
        <v>42047.249305555553</v>
      </c>
      <c r="K3459" s="4">
        <v>1421081857</v>
      </c>
      <c r="L3459" s="10">
        <f t="shared" ref="L3459:L3522" si="379">(((K3459/60)/60)/24)+DATE(1970,1,1)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4">
        <f t="shared" ref="Q3459:Q3522" si="380">ROUNDUP((E3459/D3459)*100,0)</f>
        <v>141</v>
      </c>
      <c r="R3459" s="6">
        <f t="shared" ref="R3459:R3522" si="381">IF(E3459&lt;&gt;0,ROUND(E3459/N3459,2),0)</f>
        <v>50.98</v>
      </c>
      <c r="S3459" s="2" t="str">
        <f t="shared" ref="S3459:S3522" si="382">LEFT(P3459,SEARCH("/",P3459,1)-1)</f>
        <v>theater</v>
      </c>
      <c r="T3459" s="2" t="str">
        <f t="shared" ref="T3459:T3522" si="383">RIGHT(P3459,LEN(P3459)-SEARCH("/",P3459,1))</f>
        <v>plays</v>
      </c>
      <c r="U3459" s="2">
        <f t="shared" ref="U3459:U3522" si="384">J3459-L3459</f>
        <v>30.542627314811398</v>
      </c>
    </row>
    <row r="3460" spans="1:21" ht="60" x14ac:dyDescent="0.25">
      <c r="A3460" s="2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0">
        <f t="shared" si="378"/>
        <v>42038.185416666667</v>
      </c>
      <c r="K3460" s="4">
        <v>1420606303</v>
      </c>
      <c r="L3460" s="10">
        <f t="shared" si="379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4">
        <f t="shared" si="380"/>
        <v>125</v>
      </c>
      <c r="R3460" s="6">
        <f t="shared" si="381"/>
        <v>45.04</v>
      </c>
      <c r="S3460" s="2" t="str">
        <f t="shared" si="382"/>
        <v>theater</v>
      </c>
      <c r="T3460" s="2" t="str">
        <f t="shared" si="383"/>
        <v>plays</v>
      </c>
      <c r="U3460" s="2">
        <f t="shared" si="384"/>
        <v>26.982835648152104</v>
      </c>
    </row>
    <row r="3461" spans="1:21" ht="60" x14ac:dyDescent="0.25">
      <c r="A3461" s="2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0">
        <f t="shared" si="378"/>
        <v>42510.479861111111</v>
      </c>
      <c r="K3461" s="4">
        <v>1461151860</v>
      </c>
      <c r="L3461" s="10">
        <f t="shared" si="379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4">
        <f t="shared" si="380"/>
        <v>127</v>
      </c>
      <c r="R3461" s="6">
        <f t="shared" si="381"/>
        <v>17.53</v>
      </c>
      <c r="S3461" s="2" t="str">
        <f t="shared" si="382"/>
        <v>theater</v>
      </c>
      <c r="T3461" s="2" t="str">
        <f t="shared" si="383"/>
        <v>plays</v>
      </c>
      <c r="U3461" s="2">
        <f t="shared" si="384"/>
        <v>30</v>
      </c>
    </row>
    <row r="3462" spans="1:21" ht="45" x14ac:dyDescent="0.25">
      <c r="A3462" s="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0">
        <f t="shared" si="378"/>
        <v>41866.527222222219</v>
      </c>
      <c r="K3462" s="4">
        <v>1406896752</v>
      </c>
      <c r="L3462" s="10">
        <f t="shared" si="379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4">
        <f t="shared" si="380"/>
        <v>190</v>
      </c>
      <c r="R3462" s="6">
        <f t="shared" si="381"/>
        <v>50</v>
      </c>
      <c r="S3462" s="2" t="str">
        <f t="shared" si="382"/>
        <v>theater</v>
      </c>
      <c r="T3462" s="2" t="str">
        <f t="shared" si="383"/>
        <v>plays</v>
      </c>
      <c r="U3462" s="2">
        <f t="shared" si="384"/>
        <v>14</v>
      </c>
    </row>
    <row r="3463" spans="1:21" ht="60" x14ac:dyDescent="0.25">
      <c r="A3463" s="2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0">
        <f t="shared" si="378"/>
        <v>42672.125</v>
      </c>
      <c r="K3463" s="4">
        <v>1475248279</v>
      </c>
      <c r="L3463" s="10">
        <f t="shared" si="379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4">
        <f t="shared" si="380"/>
        <v>139</v>
      </c>
      <c r="R3463" s="6">
        <f t="shared" si="381"/>
        <v>57.92</v>
      </c>
      <c r="S3463" s="2" t="str">
        <f t="shared" si="382"/>
        <v>theater</v>
      </c>
      <c r="T3463" s="2" t="str">
        <f t="shared" si="383"/>
        <v>plays</v>
      </c>
      <c r="U3463" s="2">
        <f t="shared" si="384"/>
        <v>28.492141203707433</v>
      </c>
    </row>
    <row r="3464" spans="1:21" ht="45" x14ac:dyDescent="0.25">
      <c r="A3464" s="2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0">
        <f t="shared" si="378"/>
        <v>42195.75</v>
      </c>
      <c r="K3464" s="4">
        <v>1435181628</v>
      </c>
      <c r="L3464" s="10">
        <f t="shared" si="379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4">
        <f t="shared" si="380"/>
        <v>202</v>
      </c>
      <c r="R3464" s="6">
        <f t="shared" si="381"/>
        <v>29.71</v>
      </c>
      <c r="S3464" s="2" t="str">
        <f t="shared" si="382"/>
        <v>theater</v>
      </c>
      <c r="T3464" s="2" t="str">
        <f t="shared" si="383"/>
        <v>plays</v>
      </c>
      <c r="U3464" s="2">
        <f t="shared" si="384"/>
        <v>15.851527777776937</v>
      </c>
    </row>
    <row r="3465" spans="1:21" ht="45" x14ac:dyDescent="0.25">
      <c r="A3465" s="2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0">
        <f t="shared" si="378"/>
        <v>42654.165972222225</v>
      </c>
      <c r="K3465" s="4">
        <v>1472594585</v>
      </c>
      <c r="L3465" s="10">
        <f t="shared" si="379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4">
        <f t="shared" si="380"/>
        <v>104</v>
      </c>
      <c r="R3465" s="6">
        <f t="shared" si="381"/>
        <v>90.68</v>
      </c>
      <c r="S3465" s="2" t="str">
        <f t="shared" si="382"/>
        <v>theater</v>
      </c>
      <c r="T3465" s="2" t="str">
        <f t="shared" si="383"/>
        <v>plays</v>
      </c>
      <c r="U3465" s="2">
        <f t="shared" si="384"/>
        <v>41.247164351851097</v>
      </c>
    </row>
    <row r="3466" spans="1:21" ht="60" x14ac:dyDescent="0.25">
      <c r="A3466" s="2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0">
        <f t="shared" si="378"/>
        <v>42605.130057870367</v>
      </c>
      <c r="K3466" s="4">
        <v>1469329637</v>
      </c>
      <c r="L3466" s="10">
        <f t="shared" si="379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4">
        <f t="shared" si="380"/>
        <v>103</v>
      </c>
      <c r="R3466" s="6">
        <f t="shared" si="381"/>
        <v>55.01</v>
      </c>
      <c r="S3466" s="2" t="str">
        <f t="shared" si="382"/>
        <v>theater</v>
      </c>
      <c r="T3466" s="2" t="str">
        <f t="shared" si="383"/>
        <v>plays</v>
      </c>
      <c r="U3466" s="2">
        <f t="shared" si="384"/>
        <v>30</v>
      </c>
    </row>
    <row r="3467" spans="1:21" ht="45" x14ac:dyDescent="0.25">
      <c r="A3467" s="2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0">
        <f t="shared" si="378"/>
        <v>42225.666666666672</v>
      </c>
      <c r="K3467" s="4">
        <v>1436972472</v>
      </c>
      <c r="L3467" s="10">
        <f t="shared" si="379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4">
        <f t="shared" si="380"/>
        <v>103</v>
      </c>
      <c r="R3467" s="6">
        <f t="shared" si="381"/>
        <v>57.22</v>
      </c>
      <c r="S3467" s="2" t="str">
        <f t="shared" si="382"/>
        <v>theater</v>
      </c>
      <c r="T3467" s="2" t="str">
        <f t="shared" si="383"/>
        <v>plays</v>
      </c>
      <c r="U3467" s="2">
        <f t="shared" si="384"/>
        <v>25.040833333339833</v>
      </c>
    </row>
    <row r="3468" spans="1:21" ht="45" x14ac:dyDescent="0.25">
      <c r="A3468" s="2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0">
        <f t="shared" si="378"/>
        <v>42479.977430555555</v>
      </c>
      <c r="K3468" s="4">
        <v>1455928050</v>
      </c>
      <c r="L3468" s="10">
        <f t="shared" si="379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4">
        <f t="shared" si="380"/>
        <v>128</v>
      </c>
      <c r="R3468" s="6">
        <f t="shared" si="381"/>
        <v>72.95</v>
      </c>
      <c r="S3468" s="2" t="str">
        <f t="shared" si="382"/>
        <v>theater</v>
      </c>
      <c r="T3468" s="2" t="str">
        <f t="shared" si="383"/>
        <v>plays</v>
      </c>
      <c r="U3468" s="2">
        <f t="shared" si="384"/>
        <v>59.958333333335759</v>
      </c>
    </row>
    <row r="3469" spans="1:21" x14ac:dyDescent="0.25">
      <c r="A3469" s="2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0">
        <f t="shared" si="378"/>
        <v>42083.630000000005</v>
      </c>
      <c r="K3469" s="4">
        <v>1424275632</v>
      </c>
      <c r="L3469" s="10">
        <f t="shared" si="379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4">
        <f t="shared" si="380"/>
        <v>101</v>
      </c>
      <c r="R3469" s="6">
        <f t="shared" si="381"/>
        <v>64.47</v>
      </c>
      <c r="S3469" s="2" t="str">
        <f t="shared" si="382"/>
        <v>theater</v>
      </c>
      <c r="T3469" s="2" t="str">
        <f t="shared" si="383"/>
        <v>plays</v>
      </c>
      <c r="U3469" s="2">
        <f t="shared" si="384"/>
        <v>29.958333333343035</v>
      </c>
    </row>
    <row r="3470" spans="1:21" ht="45" x14ac:dyDescent="0.25">
      <c r="A3470" s="2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0">
        <f t="shared" si="378"/>
        <v>42634.125</v>
      </c>
      <c r="K3470" s="4">
        <v>1471976529</v>
      </c>
      <c r="L3470" s="10">
        <f t="shared" si="379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4">
        <f t="shared" si="380"/>
        <v>122</v>
      </c>
      <c r="R3470" s="6">
        <f t="shared" si="381"/>
        <v>716.35</v>
      </c>
      <c r="S3470" s="2" t="str">
        <f t="shared" si="382"/>
        <v>theater</v>
      </c>
      <c r="T3470" s="2" t="str">
        <f t="shared" si="383"/>
        <v>plays</v>
      </c>
      <c r="U3470" s="2">
        <f t="shared" si="384"/>
        <v>28.359618055561441</v>
      </c>
    </row>
    <row r="3471" spans="1:21" ht="60" x14ac:dyDescent="0.25">
      <c r="A3471" s="2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0">
        <f t="shared" si="378"/>
        <v>42488.641724537039</v>
      </c>
      <c r="K3471" s="4">
        <v>1459265045</v>
      </c>
      <c r="L3471" s="10">
        <f t="shared" si="379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4">
        <f t="shared" si="380"/>
        <v>114</v>
      </c>
      <c r="R3471" s="6">
        <f t="shared" si="381"/>
        <v>50.4</v>
      </c>
      <c r="S3471" s="2" t="str">
        <f t="shared" si="382"/>
        <v>theater</v>
      </c>
      <c r="T3471" s="2" t="str">
        <f t="shared" si="383"/>
        <v>plays</v>
      </c>
      <c r="U3471" s="2">
        <f t="shared" si="384"/>
        <v>30</v>
      </c>
    </row>
    <row r="3472" spans="1:21" ht="45" x14ac:dyDescent="0.25">
      <c r="A3472" s="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0">
        <f t="shared" si="378"/>
        <v>42566.901388888888</v>
      </c>
      <c r="K3472" s="4">
        <v>1465345902</v>
      </c>
      <c r="L3472" s="10">
        <f t="shared" si="379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4">
        <f t="shared" si="380"/>
        <v>150</v>
      </c>
      <c r="R3472" s="6">
        <f t="shared" si="381"/>
        <v>41.67</v>
      </c>
      <c r="S3472" s="2" t="str">
        <f t="shared" si="382"/>
        <v>theater</v>
      </c>
      <c r="T3472" s="2" t="str">
        <f t="shared" si="383"/>
        <v>plays</v>
      </c>
      <c r="U3472" s="2">
        <f t="shared" si="384"/>
        <v>37.879375000004075</v>
      </c>
    </row>
    <row r="3473" spans="1:21" ht="60" x14ac:dyDescent="0.25">
      <c r="A3473" s="2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0">
        <f t="shared" si="378"/>
        <v>41882.833333333336</v>
      </c>
      <c r="K3473" s="4">
        <v>1405971690</v>
      </c>
      <c r="L3473" s="10">
        <f t="shared" si="379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4">
        <f t="shared" si="380"/>
        <v>215</v>
      </c>
      <c r="R3473" s="6">
        <f t="shared" si="381"/>
        <v>35.770000000000003</v>
      </c>
      <c r="S3473" s="2" t="str">
        <f t="shared" si="382"/>
        <v>theater</v>
      </c>
      <c r="T3473" s="2" t="str">
        <f t="shared" si="383"/>
        <v>plays</v>
      </c>
      <c r="U3473" s="2">
        <f t="shared" si="384"/>
        <v>41.01284722222772</v>
      </c>
    </row>
    <row r="3474" spans="1:21" ht="60" x14ac:dyDescent="0.25">
      <c r="A3474" s="2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0">
        <f t="shared" si="378"/>
        <v>41949.249305555553</v>
      </c>
      <c r="K3474" s="4">
        <v>1413432331</v>
      </c>
      <c r="L3474" s="10">
        <f t="shared" si="379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4">
        <f t="shared" si="380"/>
        <v>103</v>
      </c>
      <c r="R3474" s="6">
        <f t="shared" si="381"/>
        <v>88.74</v>
      </c>
      <c r="S3474" s="2" t="str">
        <f t="shared" si="382"/>
        <v>theater</v>
      </c>
      <c r="T3474" s="2" t="str">
        <f t="shared" si="383"/>
        <v>plays</v>
      </c>
      <c r="U3474" s="2">
        <f t="shared" si="384"/>
        <v>21.078807870369928</v>
      </c>
    </row>
    <row r="3475" spans="1:21" ht="60" x14ac:dyDescent="0.25">
      <c r="A3475" s="2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0">
        <f t="shared" si="378"/>
        <v>42083.852083333331</v>
      </c>
      <c r="K3475" s="4">
        <v>1425067296</v>
      </c>
      <c r="L3475" s="10">
        <f t="shared" si="379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4">
        <f t="shared" si="380"/>
        <v>100</v>
      </c>
      <c r="R3475" s="6">
        <f t="shared" si="381"/>
        <v>148.47999999999999</v>
      </c>
      <c r="S3475" s="2" t="str">
        <f t="shared" si="382"/>
        <v>theater</v>
      </c>
      <c r="T3475" s="2" t="str">
        <f t="shared" si="383"/>
        <v>plays</v>
      </c>
      <c r="U3475" s="2">
        <f t="shared" si="384"/>
        <v>21.017638888886722</v>
      </c>
    </row>
    <row r="3476" spans="1:21" ht="60" x14ac:dyDescent="0.25">
      <c r="A3476" s="2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0">
        <f t="shared" si="378"/>
        <v>42571.501516203702</v>
      </c>
      <c r="K3476" s="4">
        <v>1466424131</v>
      </c>
      <c r="L3476" s="10">
        <f t="shared" si="379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4">
        <f t="shared" si="380"/>
        <v>101</v>
      </c>
      <c r="R3476" s="6">
        <f t="shared" si="381"/>
        <v>51.79</v>
      </c>
      <c r="S3476" s="2" t="str">
        <f t="shared" si="382"/>
        <v>theater</v>
      </c>
      <c r="T3476" s="2" t="str">
        <f t="shared" si="383"/>
        <v>plays</v>
      </c>
      <c r="U3476" s="2">
        <f t="shared" si="384"/>
        <v>30</v>
      </c>
    </row>
    <row r="3477" spans="1:21" ht="45" x14ac:dyDescent="0.25">
      <c r="A3477" s="2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0">
        <f t="shared" si="378"/>
        <v>41946</v>
      </c>
      <c r="K3477" s="4">
        <v>1412629704</v>
      </c>
      <c r="L3477" s="10">
        <f t="shared" si="379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4">
        <f t="shared" si="380"/>
        <v>114</v>
      </c>
      <c r="R3477" s="6">
        <f t="shared" si="381"/>
        <v>20</v>
      </c>
      <c r="S3477" s="2" t="str">
        <f t="shared" si="382"/>
        <v>theater</v>
      </c>
      <c r="T3477" s="2" t="str">
        <f t="shared" si="383"/>
        <v>plays</v>
      </c>
      <c r="U3477" s="2">
        <f t="shared" si="384"/>
        <v>27.119166666670935</v>
      </c>
    </row>
    <row r="3478" spans="1:21" ht="60" x14ac:dyDescent="0.25">
      <c r="A3478" s="2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0">
        <f t="shared" si="378"/>
        <v>41939.125</v>
      </c>
      <c r="K3478" s="4">
        <v>1412836990</v>
      </c>
      <c r="L3478" s="10">
        <f t="shared" si="379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4">
        <f t="shared" si="380"/>
        <v>104</v>
      </c>
      <c r="R3478" s="6">
        <f t="shared" si="381"/>
        <v>52</v>
      </c>
      <c r="S3478" s="2" t="str">
        <f t="shared" si="382"/>
        <v>theater</v>
      </c>
      <c r="T3478" s="2" t="str">
        <f t="shared" si="383"/>
        <v>plays</v>
      </c>
      <c r="U3478" s="2">
        <f t="shared" si="384"/>
        <v>17.845023148147448</v>
      </c>
    </row>
    <row r="3479" spans="1:21" ht="45" x14ac:dyDescent="0.25">
      <c r="A3479" s="2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0">
        <f t="shared" si="378"/>
        <v>42141.125</v>
      </c>
      <c r="K3479" s="4">
        <v>1430761243</v>
      </c>
      <c r="L3479" s="10">
        <f t="shared" si="379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4">
        <f t="shared" si="380"/>
        <v>116</v>
      </c>
      <c r="R3479" s="6">
        <f t="shared" si="381"/>
        <v>53.23</v>
      </c>
      <c r="S3479" s="2" t="str">
        <f t="shared" si="382"/>
        <v>theater</v>
      </c>
      <c r="T3479" s="2" t="str">
        <f t="shared" si="383"/>
        <v>plays</v>
      </c>
      <c r="U3479" s="2">
        <f t="shared" si="384"/>
        <v>12.388391203705396</v>
      </c>
    </row>
    <row r="3480" spans="1:21" ht="45" x14ac:dyDescent="0.25">
      <c r="A3480" s="2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0">
        <f t="shared" si="378"/>
        <v>42079.875</v>
      </c>
      <c r="K3480" s="4">
        <v>1424296822</v>
      </c>
      <c r="L3480" s="10">
        <f t="shared" si="379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4">
        <f t="shared" si="380"/>
        <v>113</v>
      </c>
      <c r="R3480" s="6">
        <f t="shared" si="381"/>
        <v>39.6</v>
      </c>
      <c r="S3480" s="2" t="str">
        <f t="shared" si="382"/>
        <v>theater</v>
      </c>
      <c r="T3480" s="2" t="str">
        <f t="shared" si="383"/>
        <v>plays</v>
      </c>
      <c r="U3480" s="2">
        <f t="shared" si="384"/>
        <v>25.958078703697538</v>
      </c>
    </row>
    <row r="3481" spans="1:21" ht="45" x14ac:dyDescent="0.25">
      <c r="A3481" s="2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0">
        <f t="shared" si="378"/>
        <v>41811.855092592588</v>
      </c>
      <c r="K3481" s="4">
        <v>1400790680</v>
      </c>
      <c r="L3481" s="10">
        <f t="shared" si="379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4">
        <f t="shared" si="380"/>
        <v>128</v>
      </c>
      <c r="R3481" s="6">
        <f t="shared" si="381"/>
        <v>34.25</v>
      </c>
      <c r="S3481" s="2" t="str">
        <f t="shared" si="382"/>
        <v>theater</v>
      </c>
      <c r="T3481" s="2" t="str">
        <f t="shared" si="383"/>
        <v>plays</v>
      </c>
      <c r="U3481" s="2">
        <f t="shared" si="384"/>
        <v>30</v>
      </c>
    </row>
    <row r="3482" spans="1:21" ht="45" x14ac:dyDescent="0.25">
      <c r="A3482" s="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0">
        <f t="shared" si="378"/>
        <v>42195.875</v>
      </c>
      <c r="K3482" s="4">
        <v>1434440227</v>
      </c>
      <c r="L3482" s="10">
        <f t="shared" si="379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4">
        <f t="shared" si="380"/>
        <v>143</v>
      </c>
      <c r="R3482" s="6">
        <f t="shared" si="381"/>
        <v>164.62</v>
      </c>
      <c r="S3482" s="2" t="str">
        <f t="shared" si="382"/>
        <v>theater</v>
      </c>
      <c r="T3482" s="2" t="str">
        <f t="shared" si="383"/>
        <v>plays</v>
      </c>
      <c r="U3482" s="2">
        <f t="shared" si="384"/>
        <v>24.557557870371966</v>
      </c>
    </row>
    <row r="3483" spans="1:21" ht="60" x14ac:dyDescent="0.25">
      <c r="A3483" s="2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0">
        <f t="shared" si="378"/>
        <v>42006.24754629629</v>
      </c>
      <c r="K3483" s="4">
        <v>1418709388</v>
      </c>
      <c r="L3483" s="10">
        <f t="shared" si="379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4">
        <f t="shared" si="380"/>
        <v>119</v>
      </c>
      <c r="R3483" s="6">
        <f t="shared" si="381"/>
        <v>125.05</v>
      </c>
      <c r="S3483" s="2" t="str">
        <f t="shared" si="382"/>
        <v>theater</v>
      </c>
      <c r="T3483" s="2" t="str">
        <f t="shared" si="383"/>
        <v>plays</v>
      </c>
      <c r="U3483" s="2">
        <f t="shared" si="384"/>
        <v>17</v>
      </c>
    </row>
    <row r="3484" spans="1:21" ht="45" x14ac:dyDescent="0.25">
      <c r="A3484" s="2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0">
        <f t="shared" si="378"/>
        <v>41826.771597222221</v>
      </c>
      <c r="K3484" s="4">
        <v>1402079466</v>
      </c>
      <c r="L3484" s="10">
        <f t="shared" si="379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4">
        <f t="shared" si="380"/>
        <v>139</v>
      </c>
      <c r="R3484" s="6">
        <f t="shared" si="381"/>
        <v>51.88</v>
      </c>
      <c r="S3484" s="2" t="str">
        <f t="shared" si="382"/>
        <v>theater</v>
      </c>
      <c r="T3484" s="2" t="str">
        <f t="shared" si="383"/>
        <v>plays</v>
      </c>
      <c r="U3484" s="2">
        <f t="shared" si="384"/>
        <v>30</v>
      </c>
    </row>
    <row r="3485" spans="1:21" ht="45" x14ac:dyDescent="0.25">
      <c r="A3485" s="2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0">
        <f t="shared" si="378"/>
        <v>41823.668761574074</v>
      </c>
      <c r="K3485" s="4">
        <v>1401811381</v>
      </c>
      <c r="L3485" s="10">
        <f t="shared" si="379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4">
        <f t="shared" si="380"/>
        <v>160</v>
      </c>
      <c r="R3485" s="6">
        <f t="shared" si="381"/>
        <v>40.29</v>
      </c>
      <c r="S3485" s="2" t="str">
        <f t="shared" si="382"/>
        <v>theater</v>
      </c>
      <c r="T3485" s="2" t="str">
        <f t="shared" si="383"/>
        <v>plays</v>
      </c>
      <c r="U3485" s="2">
        <f t="shared" si="384"/>
        <v>30</v>
      </c>
    </row>
    <row r="3486" spans="1:21" ht="60" x14ac:dyDescent="0.25">
      <c r="A3486" s="2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0">
        <f t="shared" si="378"/>
        <v>42536.760405092587</v>
      </c>
      <c r="K3486" s="4">
        <v>1463422499</v>
      </c>
      <c r="L3486" s="10">
        <f t="shared" si="379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4">
        <f t="shared" si="380"/>
        <v>115</v>
      </c>
      <c r="R3486" s="6">
        <f t="shared" si="381"/>
        <v>64.91</v>
      </c>
      <c r="S3486" s="2" t="str">
        <f t="shared" si="382"/>
        <v>theater</v>
      </c>
      <c r="T3486" s="2" t="str">
        <f t="shared" si="383"/>
        <v>plays</v>
      </c>
      <c r="U3486" s="2">
        <f t="shared" si="384"/>
        <v>30</v>
      </c>
    </row>
    <row r="3487" spans="1:21" ht="60" x14ac:dyDescent="0.25">
      <c r="A3487" s="2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0">
        <f t="shared" si="378"/>
        <v>42402.693055555559</v>
      </c>
      <c r="K3487" s="4">
        <v>1451839080</v>
      </c>
      <c r="L3487" s="10">
        <f t="shared" si="379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4">
        <f t="shared" si="380"/>
        <v>101</v>
      </c>
      <c r="R3487" s="6">
        <f t="shared" si="381"/>
        <v>55.33</v>
      </c>
      <c r="S3487" s="2" t="str">
        <f t="shared" si="382"/>
        <v>theater</v>
      </c>
      <c r="T3487" s="2" t="str">
        <f t="shared" si="383"/>
        <v>plays</v>
      </c>
      <c r="U3487" s="2">
        <f t="shared" si="384"/>
        <v>30</v>
      </c>
    </row>
    <row r="3488" spans="1:21" ht="45" x14ac:dyDescent="0.25">
      <c r="A3488" s="2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0">
        <f t="shared" si="378"/>
        <v>42158.290972222225</v>
      </c>
      <c r="K3488" s="4">
        <v>1430600401</v>
      </c>
      <c r="L3488" s="10">
        <f t="shared" si="379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4">
        <f t="shared" si="380"/>
        <v>156</v>
      </c>
      <c r="R3488" s="6">
        <f t="shared" si="381"/>
        <v>83.14</v>
      </c>
      <c r="S3488" s="2" t="str">
        <f t="shared" si="382"/>
        <v>theater</v>
      </c>
      <c r="T3488" s="2" t="str">
        <f t="shared" si="383"/>
        <v>plays</v>
      </c>
      <c r="U3488" s="2">
        <f t="shared" si="384"/>
        <v>31.415960648155306</v>
      </c>
    </row>
    <row r="3489" spans="1:21" ht="60" x14ac:dyDescent="0.25">
      <c r="A3489" s="2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0">
        <f t="shared" si="378"/>
        <v>42179.940416666665</v>
      </c>
      <c r="K3489" s="4">
        <v>1432593252</v>
      </c>
      <c r="L3489" s="10">
        <f t="shared" si="379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4">
        <f t="shared" si="380"/>
        <v>128</v>
      </c>
      <c r="R3489" s="6">
        <f t="shared" si="381"/>
        <v>38.71</v>
      </c>
      <c r="S3489" s="2" t="str">
        <f t="shared" si="382"/>
        <v>theater</v>
      </c>
      <c r="T3489" s="2" t="str">
        <f t="shared" si="383"/>
        <v>plays</v>
      </c>
      <c r="U3489" s="2">
        <f t="shared" si="384"/>
        <v>30</v>
      </c>
    </row>
    <row r="3490" spans="1:21" ht="60" x14ac:dyDescent="0.25">
      <c r="A3490" s="2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0">
        <f t="shared" si="378"/>
        <v>42111.666666666672</v>
      </c>
      <c r="K3490" s="4">
        <v>1427221560</v>
      </c>
      <c r="L3490" s="10">
        <f t="shared" si="379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4">
        <f t="shared" si="380"/>
        <v>122</v>
      </c>
      <c r="R3490" s="6">
        <f t="shared" si="381"/>
        <v>125.38</v>
      </c>
      <c r="S3490" s="2" t="str">
        <f t="shared" si="382"/>
        <v>theater</v>
      </c>
      <c r="T3490" s="2" t="str">
        <f t="shared" si="383"/>
        <v>plays</v>
      </c>
      <c r="U3490" s="2">
        <f t="shared" si="384"/>
        <v>23.898611111115315</v>
      </c>
    </row>
    <row r="3491" spans="1:21" ht="60" x14ac:dyDescent="0.25">
      <c r="A3491" s="2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0">
        <f t="shared" si="378"/>
        <v>41783.875</v>
      </c>
      <c r="K3491" s="4">
        <v>1398352531</v>
      </c>
      <c r="L3491" s="10">
        <f t="shared" si="379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4">
        <f t="shared" si="380"/>
        <v>113</v>
      </c>
      <c r="R3491" s="6">
        <f t="shared" si="381"/>
        <v>78.260000000000005</v>
      </c>
      <c r="S3491" s="2" t="str">
        <f t="shared" si="382"/>
        <v>theater</v>
      </c>
      <c r="T3491" s="2" t="str">
        <f t="shared" si="383"/>
        <v>plays</v>
      </c>
      <c r="U3491" s="2">
        <f t="shared" si="384"/>
        <v>30.239224537035625</v>
      </c>
    </row>
    <row r="3492" spans="1:21" ht="60" x14ac:dyDescent="0.25">
      <c r="A3492" s="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0">
        <f t="shared" si="378"/>
        <v>42473.802361111113</v>
      </c>
      <c r="K3492" s="4">
        <v>1457982924</v>
      </c>
      <c r="L3492" s="10">
        <f t="shared" si="379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4">
        <f t="shared" si="380"/>
        <v>128</v>
      </c>
      <c r="R3492" s="6">
        <f t="shared" si="381"/>
        <v>47.22</v>
      </c>
      <c r="S3492" s="2" t="str">
        <f t="shared" si="382"/>
        <v>theater</v>
      </c>
      <c r="T3492" s="2" t="str">
        <f t="shared" si="383"/>
        <v>plays</v>
      </c>
      <c r="U3492" s="2">
        <f t="shared" si="384"/>
        <v>30</v>
      </c>
    </row>
    <row r="3493" spans="1:21" ht="60" x14ac:dyDescent="0.25">
      <c r="A3493" s="2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0">
        <f t="shared" si="378"/>
        <v>42142.249814814815</v>
      </c>
      <c r="K3493" s="4">
        <v>1430114384</v>
      </c>
      <c r="L3493" s="10">
        <f t="shared" si="379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4">
        <f t="shared" si="380"/>
        <v>159</v>
      </c>
      <c r="R3493" s="6">
        <f t="shared" si="381"/>
        <v>79.099999999999994</v>
      </c>
      <c r="S3493" s="2" t="str">
        <f t="shared" si="382"/>
        <v>theater</v>
      </c>
      <c r="T3493" s="2" t="str">
        <f t="shared" si="383"/>
        <v>plays</v>
      </c>
      <c r="U3493" s="2">
        <f t="shared" si="384"/>
        <v>21</v>
      </c>
    </row>
    <row r="3494" spans="1:21" ht="45" x14ac:dyDescent="0.25">
      <c r="A3494" s="2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0">
        <f t="shared" si="378"/>
        <v>42303.009224537032</v>
      </c>
      <c r="K3494" s="4">
        <v>1442794397</v>
      </c>
      <c r="L3494" s="10">
        <f t="shared" si="379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4">
        <f t="shared" si="380"/>
        <v>106</v>
      </c>
      <c r="R3494" s="6">
        <f t="shared" si="381"/>
        <v>114.29</v>
      </c>
      <c r="S3494" s="2" t="str">
        <f t="shared" si="382"/>
        <v>theater</v>
      </c>
      <c r="T3494" s="2" t="str">
        <f t="shared" si="383"/>
        <v>plays</v>
      </c>
      <c r="U3494" s="2">
        <f t="shared" si="384"/>
        <v>35</v>
      </c>
    </row>
    <row r="3495" spans="1:21" ht="60" x14ac:dyDescent="0.25">
      <c r="A3495" s="2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0">
        <f t="shared" si="378"/>
        <v>41868.21597222222</v>
      </c>
      <c r="K3495" s="4">
        <v>1406580436</v>
      </c>
      <c r="L3495" s="10">
        <f t="shared" si="379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4">
        <f t="shared" si="380"/>
        <v>100</v>
      </c>
      <c r="R3495" s="6">
        <f t="shared" si="381"/>
        <v>51.72</v>
      </c>
      <c r="S3495" s="2" t="str">
        <f t="shared" si="382"/>
        <v>theater</v>
      </c>
      <c r="T3495" s="2" t="str">
        <f t="shared" si="383"/>
        <v>plays</v>
      </c>
      <c r="U3495" s="2">
        <f t="shared" si="384"/>
        <v>19.349814814813726</v>
      </c>
    </row>
    <row r="3496" spans="1:21" ht="60" x14ac:dyDescent="0.25">
      <c r="A3496" s="2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0">
        <f t="shared" si="378"/>
        <v>42700.25</v>
      </c>
      <c r="K3496" s="4">
        <v>1479186575</v>
      </c>
      <c r="L3496" s="10">
        <f t="shared" si="379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4">
        <f t="shared" si="380"/>
        <v>100</v>
      </c>
      <c r="R3496" s="6">
        <f t="shared" si="381"/>
        <v>30.77</v>
      </c>
      <c r="S3496" s="2" t="str">
        <f t="shared" si="382"/>
        <v>theater</v>
      </c>
      <c r="T3496" s="2" t="str">
        <f t="shared" si="383"/>
        <v>plays</v>
      </c>
      <c r="U3496" s="2">
        <f t="shared" si="384"/>
        <v>11.035011574072996</v>
      </c>
    </row>
    <row r="3497" spans="1:21" ht="60" x14ac:dyDescent="0.25">
      <c r="A3497" s="2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0">
        <f t="shared" si="378"/>
        <v>41944.720833333333</v>
      </c>
      <c r="K3497" s="4">
        <v>1412360309</v>
      </c>
      <c r="L3497" s="10">
        <f t="shared" si="379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4">
        <f t="shared" si="380"/>
        <v>107</v>
      </c>
      <c r="R3497" s="6">
        <f t="shared" si="381"/>
        <v>74.209999999999994</v>
      </c>
      <c r="S3497" s="2" t="str">
        <f t="shared" si="382"/>
        <v>theater</v>
      </c>
      <c r="T3497" s="2" t="str">
        <f t="shared" si="383"/>
        <v>plays</v>
      </c>
      <c r="U3497" s="2">
        <f t="shared" si="384"/>
        <v>28.957997685181908</v>
      </c>
    </row>
    <row r="3498" spans="1:21" ht="60" x14ac:dyDescent="0.25">
      <c r="A3498" s="2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0">
        <f t="shared" si="378"/>
        <v>42624.846828703703</v>
      </c>
      <c r="K3498" s="4">
        <v>1470169166</v>
      </c>
      <c r="L3498" s="10">
        <f t="shared" si="379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4">
        <f t="shared" si="380"/>
        <v>125</v>
      </c>
      <c r="R3498" s="6">
        <f t="shared" si="381"/>
        <v>47.85</v>
      </c>
      <c r="S3498" s="2" t="str">
        <f t="shared" si="382"/>
        <v>theater</v>
      </c>
      <c r="T3498" s="2" t="str">
        <f t="shared" si="383"/>
        <v>plays</v>
      </c>
      <c r="U3498" s="2">
        <f t="shared" si="384"/>
        <v>40</v>
      </c>
    </row>
    <row r="3499" spans="1:21" ht="60" x14ac:dyDescent="0.25">
      <c r="A3499" s="2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0">
        <f t="shared" si="378"/>
        <v>42523.916666666672</v>
      </c>
      <c r="K3499" s="4">
        <v>1463852904</v>
      </c>
      <c r="L3499" s="10">
        <f t="shared" si="379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4">
        <f t="shared" si="380"/>
        <v>109</v>
      </c>
      <c r="R3499" s="6">
        <f t="shared" si="381"/>
        <v>34.409999999999997</v>
      </c>
      <c r="S3499" s="2" t="str">
        <f t="shared" si="382"/>
        <v>theater</v>
      </c>
      <c r="T3499" s="2" t="str">
        <f t="shared" si="383"/>
        <v>plays</v>
      </c>
      <c r="U3499" s="2">
        <f t="shared" si="384"/>
        <v>12.174722222232958</v>
      </c>
    </row>
    <row r="3500" spans="1:21" ht="60" x14ac:dyDescent="0.25">
      <c r="A3500" s="2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0">
        <f t="shared" si="378"/>
        <v>42518.905555555553</v>
      </c>
      <c r="K3500" s="4">
        <v>1459309704</v>
      </c>
      <c r="L3500" s="10">
        <f t="shared" si="379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4">
        <f t="shared" si="380"/>
        <v>103</v>
      </c>
      <c r="R3500" s="6">
        <f t="shared" si="381"/>
        <v>40.24</v>
      </c>
      <c r="S3500" s="2" t="str">
        <f t="shared" si="382"/>
        <v>theater</v>
      </c>
      <c r="T3500" s="2" t="str">
        <f t="shared" si="383"/>
        <v>plays</v>
      </c>
      <c r="U3500" s="2">
        <f t="shared" si="384"/>
        <v>59.746944444443216</v>
      </c>
    </row>
    <row r="3501" spans="1:21" ht="60" x14ac:dyDescent="0.25">
      <c r="A3501" s="2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0">
        <f t="shared" si="378"/>
        <v>42186.290972222225</v>
      </c>
      <c r="K3501" s="4">
        <v>1431046325</v>
      </c>
      <c r="L3501" s="10">
        <f t="shared" si="379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4">
        <f t="shared" si="380"/>
        <v>106</v>
      </c>
      <c r="R3501" s="6">
        <f t="shared" si="381"/>
        <v>60.29</v>
      </c>
      <c r="S3501" s="2" t="str">
        <f t="shared" si="382"/>
        <v>theater</v>
      </c>
      <c r="T3501" s="2" t="str">
        <f t="shared" si="383"/>
        <v>plays</v>
      </c>
      <c r="U3501" s="2">
        <f t="shared" si="384"/>
        <v>54.254803240743058</v>
      </c>
    </row>
    <row r="3502" spans="1:21" ht="60" x14ac:dyDescent="0.25">
      <c r="A3502" s="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0">
        <f t="shared" si="378"/>
        <v>42436.207638888889</v>
      </c>
      <c r="K3502" s="4">
        <v>1455919438</v>
      </c>
      <c r="L3502" s="10">
        <f t="shared" si="379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4">
        <f t="shared" si="380"/>
        <v>107</v>
      </c>
      <c r="R3502" s="6">
        <f t="shared" si="381"/>
        <v>25.31</v>
      </c>
      <c r="S3502" s="2" t="str">
        <f t="shared" si="382"/>
        <v>theater</v>
      </c>
      <c r="T3502" s="2" t="str">
        <f t="shared" si="383"/>
        <v>plays</v>
      </c>
      <c r="U3502" s="2">
        <f t="shared" si="384"/>
        <v>16.288217592598812</v>
      </c>
    </row>
    <row r="3503" spans="1:21" ht="45" x14ac:dyDescent="0.25">
      <c r="A3503" s="2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0">
        <f t="shared" si="378"/>
        <v>42258.763831018514</v>
      </c>
      <c r="K3503" s="4">
        <v>1439835595</v>
      </c>
      <c r="L3503" s="10">
        <f t="shared" si="379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4">
        <f t="shared" si="380"/>
        <v>101</v>
      </c>
      <c r="R3503" s="6">
        <f t="shared" si="381"/>
        <v>35.950000000000003</v>
      </c>
      <c r="S3503" s="2" t="str">
        <f t="shared" si="382"/>
        <v>theater</v>
      </c>
      <c r="T3503" s="2" t="str">
        <f t="shared" si="383"/>
        <v>plays</v>
      </c>
      <c r="U3503" s="2">
        <f t="shared" si="384"/>
        <v>25</v>
      </c>
    </row>
    <row r="3504" spans="1:21" ht="60" x14ac:dyDescent="0.25">
      <c r="A3504" s="2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0">
        <f t="shared" si="378"/>
        <v>42445.165972222225</v>
      </c>
      <c r="K3504" s="4">
        <v>1456862924</v>
      </c>
      <c r="L3504" s="10">
        <f t="shared" si="379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4">
        <f t="shared" si="380"/>
        <v>106</v>
      </c>
      <c r="R3504" s="6">
        <f t="shared" si="381"/>
        <v>136</v>
      </c>
      <c r="S3504" s="2" t="str">
        <f t="shared" si="382"/>
        <v>theater</v>
      </c>
      <c r="T3504" s="2" t="str">
        <f t="shared" si="383"/>
        <v>plays</v>
      </c>
      <c r="U3504" s="2">
        <f t="shared" si="384"/>
        <v>14.326574074075324</v>
      </c>
    </row>
    <row r="3505" spans="1:21" ht="45" x14ac:dyDescent="0.25">
      <c r="A3505" s="2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0">
        <f t="shared" si="378"/>
        <v>42575.478333333333</v>
      </c>
      <c r="K3505" s="4">
        <v>1466767728</v>
      </c>
      <c r="L3505" s="10">
        <f t="shared" si="379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4">
        <f t="shared" si="380"/>
        <v>108</v>
      </c>
      <c r="R3505" s="6">
        <f t="shared" si="381"/>
        <v>70.760000000000005</v>
      </c>
      <c r="S3505" s="2" t="str">
        <f t="shared" si="382"/>
        <v>theater</v>
      </c>
      <c r="T3505" s="2" t="str">
        <f t="shared" si="383"/>
        <v>plays</v>
      </c>
      <c r="U3505" s="2">
        <f t="shared" si="384"/>
        <v>30</v>
      </c>
    </row>
    <row r="3506" spans="1:21" ht="60" x14ac:dyDescent="0.25">
      <c r="A3506" s="2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0">
        <f t="shared" si="378"/>
        <v>42327.790405092594</v>
      </c>
      <c r="K3506" s="4">
        <v>1445363891</v>
      </c>
      <c r="L3506" s="10">
        <f t="shared" si="379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4">
        <f t="shared" si="380"/>
        <v>100</v>
      </c>
      <c r="R3506" s="6">
        <f t="shared" si="381"/>
        <v>125</v>
      </c>
      <c r="S3506" s="2" t="str">
        <f t="shared" si="382"/>
        <v>theater</v>
      </c>
      <c r="T3506" s="2" t="str">
        <f t="shared" si="383"/>
        <v>plays</v>
      </c>
      <c r="U3506" s="2">
        <f t="shared" si="384"/>
        <v>30.041666666664241</v>
      </c>
    </row>
    <row r="3507" spans="1:21" ht="90" x14ac:dyDescent="0.25">
      <c r="A3507" s="2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0">
        <f t="shared" si="378"/>
        <v>41772.166666666664</v>
      </c>
      <c r="K3507" s="4">
        <v>1398983245</v>
      </c>
      <c r="L3507" s="10">
        <f t="shared" si="379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4">
        <f t="shared" si="380"/>
        <v>104</v>
      </c>
      <c r="R3507" s="6">
        <f t="shared" si="381"/>
        <v>66.510000000000005</v>
      </c>
      <c r="S3507" s="2" t="str">
        <f t="shared" si="382"/>
        <v>theater</v>
      </c>
      <c r="T3507" s="2" t="str">
        <f t="shared" si="383"/>
        <v>plays</v>
      </c>
      <c r="U3507" s="2">
        <f t="shared" si="384"/>
        <v>11.230960648143082</v>
      </c>
    </row>
    <row r="3508" spans="1:21" ht="60" x14ac:dyDescent="0.25">
      <c r="A3508" s="2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0">
        <f t="shared" si="378"/>
        <v>41874.734259259261</v>
      </c>
      <c r="K3508" s="4">
        <v>1404927440</v>
      </c>
      <c r="L3508" s="10">
        <f t="shared" si="379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4">
        <f t="shared" si="380"/>
        <v>102</v>
      </c>
      <c r="R3508" s="6">
        <f t="shared" si="381"/>
        <v>105</v>
      </c>
      <c r="S3508" s="2" t="str">
        <f t="shared" si="382"/>
        <v>theater</v>
      </c>
      <c r="T3508" s="2" t="str">
        <f t="shared" si="383"/>
        <v>plays</v>
      </c>
      <c r="U3508" s="2">
        <f t="shared" si="384"/>
        <v>45</v>
      </c>
    </row>
    <row r="3509" spans="1:21" ht="45" x14ac:dyDescent="0.25">
      <c r="A3509" s="2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0">
        <f t="shared" si="378"/>
        <v>42521.92288194444</v>
      </c>
      <c r="K3509" s="4">
        <v>1462140537</v>
      </c>
      <c r="L3509" s="10">
        <f t="shared" si="379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4">
        <f t="shared" si="380"/>
        <v>105</v>
      </c>
      <c r="R3509" s="6">
        <f t="shared" si="381"/>
        <v>145</v>
      </c>
      <c r="S3509" s="2" t="str">
        <f t="shared" si="382"/>
        <v>theater</v>
      </c>
      <c r="T3509" s="2" t="str">
        <f t="shared" si="383"/>
        <v>plays</v>
      </c>
      <c r="U3509" s="2">
        <f t="shared" si="384"/>
        <v>30</v>
      </c>
    </row>
    <row r="3510" spans="1:21" ht="60" x14ac:dyDescent="0.25">
      <c r="A3510" s="2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0">
        <f t="shared" si="378"/>
        <v>42500.875</v>
      </c>
      <c r="K3510" s="4">
        <v>1460914253</v>
      </c>
      <c r="L3510" s="10">
        <f t="shared" si="379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4">
        <f t="shared" si="380"/>
        <v>180</v>
      </c>
      <c r="R3510" s="6">
        <f t="shared" si="381"/>
        <v>12</v>
      </c>
      <c r="S3510" s="2" t="str">
        <f t="shared" si="382"/>
        <v>theater</v>
      </c>
      <c r="T3510" s="2" t="str">
        <f t="shared" si="383"/>
        <v>plays</v>
      </c>
      <c r="U3510" s="2">
        <f t="shared" si="384"/>
        <v>23.145219907411956</v>
      </c>
    </row>
    <row r="3511" spans="1:21" ht="60" x14ac:dyDescent="0.25">
      <c r="A3511" s="2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0">
        <f t="shared" si="378"/>
        <v>41964.204861111109</v>
      </c>
      <c r="K3511" s="4">
        <v>1415392666</v>
      </c>
      <c r="L3511" s="10">
        <f t="shared" si="379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4">
        <f t="shared" si="380"/>
        <v>107</v>
      </c>
      <c r="R3511" s="6">
        <f t="shared" si="381"/>
        <v>96.67</v>
      </c>
      <c r="S3511" s="2" t="str">
        <f t="shared" si="382"/>
        <v>theater</v>
      </c>
      <c r="T3511" s="2" t="str">
        <f t="shared" si="383"/>
        <v>plays</v>
      </c>
      <c r="U3511" s="2">
        <f t="shared" si="384"/>
        <v>13.345300925924676</v>
      </c>
    </row>
    <row r="3512" spans="1:21" ht="60" x14ac:dyDescent="0.25">
      <c r="A3512" s="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0">
        <f t="shared" si="378"/>
        <v>41822.62090277778</v>
      </c>
      <c r="K3512" s="4">
        <v>1402584846</v>
      </c>
      <c r="L3512" s="10">
        <f t="shared" si="379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4">
        <f t="shared" si="380"/>
        <v>101</v>
      </c>
      <c r="R3512" s="6">
        <f t="shared" si="381"/>
        <v>60.33</v>
      </c>
      <c r="S3512" s="2" t="str">
        <f t="shared" si="382"/>
        <v>theater</v>
      </c>
      <c r="T3512" s="2" t="str">
        <f t="shared" si="383"/>
        <v>plays</v>
      </c>
      <c r="U3512" s="2">
        <f t="shared" si="384"/>
        <v>20</v>
      </c>
    </row>
    <row r="3513" spans="1:21" ht="45" x14ac:dyDescent="0.25">
      <c r="A3513" s="2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0">
        <f t="shared" si="378"/>
        <v>41950.770833333336</v>
      </c>
      <c r="K3513" s="4">
        <v>1413406695</v>
      </c>
      <c r="L3513" s="10">
        <f t="shared" si="379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4">
        <f t="shared" si="380"/>
        <v>102</v>
      </c>
      <c r="R3513" s="6">
        <f t="shared" si="381"/>
        <v>79.89</v>
      </c>
      <c r="S3513" s="2" t="str">
        <f t="shared" si="382"/>
        <v>theater</v>
      </c>
      <c r="T3513" s="2" t="str">
        <f t="shared" si="383"/>
        <v>plays</v>
      </c>
      <c r="U3513" s="2">
        <f t="shared" si="384"/>
        <v>22.89704861111386</v>
      </c>
    </row>
    <row r="3514" spans="1:21" ht="60" x14ac:dyDescent="0.25">
      <c r="A3514" s="2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0">
        <f t="shared" si="378"/>
        <v>42117.49527777778</v>
      </c>
      <c r="K3514" s="4">
        <v>1424609592</v>
      </c>
      <c r="L3514" s="10">
        <f t="shared" si="379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4">
        <f t="shared" si="380"/>
        <v>100</v>
      </c>
      <c r="R3514" s="6">
        <f t="shared" si="381"/>
        <v>58.82</v>
      </c>
      <c r="S3514" s="2" t="str">
        <f t="shared" si="382"/>
        <v>theater</v>
      </c>
      <c r="T3514" s="2" t="str">
        <f t="shared" si="383"/>
        <v>plays</v>
      </c>
      <c r="U3514" s="2">
        <f t="shared" si="384"/>
        <v>59.958333333335759</v>
      </c>
    </row>
    <row r="3515" spans="1:21" ht="60" x14ac:dyDescent="0.25">
      <c r="A3515" s="2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0">
        <f t="shared" si="378"/>
        <v>41794.207638888889</v>
      </c>
      <c r="K3515" s="4">
        <v>1400725112</v>
      </c>
      <c r="L3515" s="10">
        <f t="shared" si="379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4">
        <f t="shared" si="380"/>
        <v>119</v>
      </c>
      <c r="R3515" s="6">
        <f t="shared" si="381"/>
        <v>75.34</v>
      </c>
      <c r="S3515" s="2" t="str">
        <f t="shared" si="382"/>
        <v>theater</v>
      </c>
      <c r="T3515" s="2" t="str">
        <f t="shared" si="383"/>
        <v>plays</v>
      </c>
      <c r="U3515" s="2">
        <f t="shared" si="384"/>
        <v>13.111435185186565</v>
      </c>
    </row>
    <row r="3516" spans="1:21" ht="45" x14ac:dyDescent="0.25">
      <c r="A3516" s="2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0">
        <f t="shared" si="378"/>
        <v>42037.207638888889</v>
      </c>
      <c r="K3516" s="4">
        <v>1421439552</v>
      </c>
      <c r="L3516" s="10">
        <f t="shared" si="379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4">
        <f t="shared" si="380"/>
        <v>110</v>
      </c>
      <c r="R3516" s="6">
        <f t="shared" si="381"/>
        <v>55</v>
      </c>
      <c r="S3516" s="2" t="str">
        <f t="shared" si="382"/>
        <v>theater</v>
      </c>
      <c r="T3516" s="2" t="str">
        <f t="shared" si="383"/>
        <v>plays</v>
      </c>
      <c r="U3516" s="2">
        <f t="shared" si="384"/>
        <v>16.360972222224518</v>
      </c>
    </row>
    <row r="3517" spans="1:21" ht="45" x14ac:dyDescent="0.25">
      <c r="A3517" s="2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0">
        <f t="shared" si="378"/>
        <v>42155.772812499999</v>
      </c>
      <c r="K3517" s="4">
        <v>1430505171</v>
      </c>
      <c r="L3517" s="10">
        <f t="shared" si="379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4">
        <f t="shared" si="380"/>
        <v>103</v>
      </c>
      <c r="R3517" s="6">
        <f t="shared" si="381"/>
        <v>66.959999999999994</v>
      </c>
      <c r="S3517" s="2" t="str">
        <f t="shared" si="382"/>
        <v>theater</v>
      </c>
      <c r="T3517" s="2" t="str">
        <f t="shared" si="383"/>
        <v>plays</v>
      </c>
      <c r="U3517" s="2">
        <f t="shared" si="384"/>
        <v>30</v>
      </c>
    </row>
    <row r="3518" spans="1:21" ht="60" x14ac:dyDescent="0.25">
      <c r="A3518" s="2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0">
        <f t="shared" si="378"/>
        <v>41890.125</v>
      </c>
      <c r="K3518" s="4">
        <v>1407197670</v>
      </c>
      <c r="L3518" s="10">
        <f t="shared" si="379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4">
        <f t="shared" si="380"/>
        <v>100</v>
      </c>
      <c r="R3518" s="6">
        <f t="shared" si="381"/>
        <v>227.27</v>
      </c>
      <c r="S3518" s="2" t="str">
        <f t="shared" si="382"/>
        <v>theater</v>
      </c>
      <c r="T3518" s="2" t="str">
        <f t="shared" si="383"/>
        <v>plays</v>
      </c>
      <c r="U3518" s="2">
        <f t="shared" si="384"/>
        <v>34.114930555559113</v>
      </c>
    </row>
    <row r="3519" spans="1:21" ht="45" x14ac:dyDescent="0.25">
      <c r="A3519" s="2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0">
        <f t="shared" si="378"/>
        <v>41824.458333333336</v>
      </c>
      <c r="K3519" s="4">
        <v>1401910634</v>
      </c>
      <c r="L3519" s="10">
        <f t="shared" si="379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4">
        <f t="shared" si="380"/>
        <v>100</v>
      </c>
      <c r="R3519" s="6">
        <f t="shared" si="381"/>
        <v>307.69</v>
      </c>
      <c r="S3519" s="2" t="str">
        <f t="shared" si="382"/>
        <v>theater</v>
      </c>
      <c r="T3519" s="2" t="str">
        <f t="shared" si="383"/>
        <v>plays</v>
      </c>
      <c r="U3519" s="2">
        <f t="shared" si="384"/>
        <v>29.640810185184819</v>
      </c>
    </row>
    <row r="3520" spans="1:21" ht="60" x14ac:dyDescent="0.25">
      <c r="A3520" s="2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0">
        <f t="shared" si="378"/>
        <v>41914.597916666666</v>
      </c>
      <c r="K3520" s="4">
        <v>1410461299</v>
      </c>
      <c r="L3520" s="10">
        <f t="shared" si="379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4">
        <f t="shared" si="380"/>
        <v>111</v>
      </c>
      <c r="R3520" s="6">
        <f t="shared" si="381"/>
        <v>50.02</v>
      </c>
      <c r="S3520" s="2" t="str">
        <f t="shared" si="382"/>
        <v>theater</v>
      </c>
      <c r="T3520" s="2" t="str">
        <f t="shared" si="383"/>
        <v>plays</v>
      </c>
      <c r="U3520" s="2">
        <f t="shared" si="384"/>
        <v>20.814363425924967</v>
      </c>
    </row>
    <row r="3521" spans="1:21" ht="45" x14ac:dyDescent="0.25">
      <c r="A3521" s="2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0">
        <f t="shared" si="378"/>
        <v>42067.598958333328</v>
      </c>
      <c r="K3521" s="4">
        <v>1422886950</v>
      </c>
      <c r="L3521" s="10">
        <f t="shared" si="379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4">
        <f t="shared" si="380"/>
        <v>102</v>
      </c>
      <c r="R3521" s="6">
        <f t="shared" si="381"/>
        <v>72.39</v>
      </c>
      <c r="S3521" s="2" t="str">
        <f t="shared" si="382"/>
        <v>theater</v>
      </c>
      <c r="T3521" s="2" t="str">
        <f t="shared" si="383"/>
        <v>plays</v>
      </c>
      <c r="U3521" s="2">
        <f t="shared" si="384"/>
        <v>30</v>
      </c>
    </row>
    <row r="3522" spans="1:21" ht="45" x14ac:dyDescent="0.25">
      <c r="A3522" s="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0">
        <f t="shared" si="378"/>
        <v>42253.57430555555</v>
      </c>
      <c r="K3522" s="4">
        <v>1439322412</v>
      </c>
      <c r="L3522" s="10">
        <f t="shared" si="379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4">
        <f t="shared" si="380"/>
        <v>101</v>
      </c>
      <c r="R3522" s="6">
        <f t="shared" si="381"/>
        <v>95.95</v>
      </c>
      <c r="S3522" s="2" t="str">
        <f t="shared" si="382"/>
        <v>theater</v>
      </c>
      <c r="T3522" s="2" t="str">
        <f t="shared" si="383"/>
        <v>plays</v>
      </c>
      <c r="U3522" s="2">
        <f t="shared" si="384"/>
        <v>25.750092592585133</v>
      </c>
    </row>
    <row r="3523" spans="1:21" ht="60" x14ac:dyDescent="0.25">
      <c r="A3523" s="2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0">
        <f t="shared" ref="J3523:J3586" si="385">(((I3523/60)/60)/24)+DATE(1970,1,1)</f>
        <v>41911.361342592594</v>
      </c>
      <c r="K3523" s="4">
        <v>1409388020</v>
      </c>
      <c r="L3523" s="10">
        <f t="shared" ref="L3523:L3586" si="386">(((K3523/60)/60)/24)+DATE(1970,1,1)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4">
        <f t="shared" ref="Q3523:Q3586" si="387">ROUNDUP((E3523/D3523)*100,0)</f>
        <v>170</v>
      </c>
      <c r="R3523" s="6">
        <f t="shared" ref="R3523:R3586" si="388">IF(E3523&lt;&gt;0,ROUND(E3523/N3523,2),0)</f>
        <v>45.62</v>
      </c>
      <c r="S3523" s="2" t="str">
        <f t="shared" ref="S3523:S3586" si="389">LEFT(P3523,SEARCH("/",P3523,1)-1)</f>
        <v>theater</v>
      </c>
      <c r="T3523" s="2" t="str">
        <f t="shared" ref="T3523:T3586" si="390">RIGHT(P3523,LEN(P3523)-SEARCH("/",P3523,1))</f>
        <v>plays</v>
      </c>
      <c r="U3523" s="2">
        <f t="shared" ref="U3523:U3586" si="391">J3523-L3523</f>
        <v>30</v>
      </c>
    </row>
    <row r="3524" spans="1:21" ht="60" x14ac:dyDescent="0.25">
      <c r="A3524" s="2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0">
        <f t="shared" si="385"/>
        <v>42262.420833333337</v>
      </c>
      <c r="K3524" s="4">
        <v>1439924246</v>
      </c>
      <c r="L3524" s="10">
        <f t="shared" si="386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4">
        <f t="shared" si="387"/>
        <v>100</v>
      </c>
      <c r="R3524" s="6">
        <f t="shared" si="388"/>
        <v>41.03</v>
      </c>
      <c r="S3524" s="2" t="str">
        <f t="shared" si="389"/>
        <v>theater</v>
      </c>
      <c r="T3524" s="2" t="str">
        <f t="shared" si="390"/>
        <v>plays</v>
      </c>
      <c r="U3524" s="2">
        <f t="shared" si="391"/>
        <v>27.630949074082309</v>
      </c>
    </row>
    <row r="3525" spans="1:21" ht="45" x14ac:dyDescent="0.25">
      <c r="A3525" s="2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0">
        <f t="shared" si="385"/>
        <v>42638.958333333328</v>
      </c>
      <c r="K3525" s="4">
        <v>1469871148</v>
      </c>
      <c r="L3525" s="10">
        <f t="shared" si="386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4">
        <f t="shared" si="387"/>
        <v>114</v>
      </c>
      <c r="R3525" s="6">
        <f t="shared" si="388"/>
        <v>56.83</v>
      </c>
      <c r="S3525" s="2" t="str">
        <f t="shared" si="389"/>
        <v>theater</v>
      </c>
      <c r="T3525" s="2" t="str">
        <f t="shared" si="390"/>
        <v>plays</v>
      </c>
      <c r="U3525" s="2">
        <f t="shared" si="391"/>
        <v>57.560787037029513</v>
      </c>
    </row>
    <row r="3526" spans="1:21" ht="60" x14ac:dyDescent="0.25">
      <c r="A3526" s="2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0">
        <f t="shared" si="385"/>
        <v>41895.166666666664</v>
      </c>
      <c r="K3526" s="4">
        <v>1409336373</v>
      </c>
      <c r="L3526" s="10">
        <f t="shared" si="386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4">
        <f t="shared" si="387"/>
        <v>102</v>
      </c>
      <c r="R3526" s="6">
        <f t="shared" si="388"/>
        <v>137.24</v>
      </c>
      <c r="S3526" s="2" t="str">
        <f t="shared" si="389"/>
        <v>theater</v>
      </c>
      <c r="T3526" s="2" t="str">
        <f t="shared" si="390"/>
        <v>plays</v>
      </c>
      <c r="U3526" s="2">
        <f t="shared" si="391"/>
        <v>14.403090277774027</v>
      </c>
    </row>
    <row r="3527" spans="1:21" ht="45" x14ac:dyDescent="0.25">
      <c r="A3527" s="2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0">
        <f t="shared" si="385"/>
        <v>42225.666666666672</v>
      </c>
      <c r="K3527" s="4">
        <v>1438188106</v>
      </c>
      <c r="L3527" s="10">
        <f t="shared" si="386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4">
        <f t="shared" si="387"/>
        <v>106</v>
      </c>
      <c r="R3527" s="6">
        <f t="shared" si="388"/>
        <v>75.709999999999994</v>
      </c>
      <c r="S3527" s="2" t="str">
        <f t="shared" si="389"/>
        <v>theater</v>
      </c>
      <c r="T3527" s="2" t="str">
        <f t="shared" si="390"/>
        <v>plays</v>
      </c>
      <c r="U3527" s="2">
        <f t="shared" si="391"/>
        <v>10.970995370371384</v>
      </c>
    </row>
    <row r="3528" spans="1:21" ht="60" x14ac:dyDescent="0.25">
      <c r="A3528" s="2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0">
        <f t="shared" si="385"/>
        <v>42488.249305555553</v>
      </c>
      <c r="K3528" s="4">
        <v>1459411371</v>
      </c>
      <c r="L3528" s="10">
        <f t="shared" si="386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4">
        <f t="shared" si="387"/>
        <v>102</v>
      </c>
      <c r="R3528" s="6">
        <f t="shared" si="388"/>
        <v>99</v>
      </c>
      <c r="S3528" s="2" t="str">
        <f t="shared" si="389"/>
        <v>theater</v>
      </c>
      <c r="T3528" s="2" t="str">
        <f t="shared" si="390"/>
        <v>plays</v>
      </c>
      <c r="U3528" s="2">
        <f t="shared" si="391"/>
        <v>27.913993055553874</v>
      </c>
    </row>
    <row r="3529" spans="1:21" ht="60" x14ac:dyDescent="0.25">
      <c r="A3529" s="2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0">
        <f t="shared" si="385"/>
        <v>42196.165972222225</v>
      </c>
      <c r="K3529" s="4">
        <v>1434069205</v>
      </c>
      <c r="L3529" s="10">
        <f t="shared" si="386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4">
        <f t="shared" si="387"/>
        <v>117</v>
      </c>
      <c r="R3529" s="6">
        <f t="shared" si="388"/>
        <v>81.569999999999993</v>
      </c>
      <c r="S3529" s="2" t="str">
        <f t="shared" si="389"/>
        <v>theater</v>
      </c>
      <c r="T3529" s="2" t="str">
        <f t="shared" si="390"/>
        <v>plays</v>
      </c>
      <c r="U3529" s="2">
        <f t="shared" si="391"/>
        <v>29.142766203702195</v>
      </c>
    </row>
    <row r="3530" spans="1:21" ht="45" x14ac:dyDescent="0.25">
      <c r="A3530" s="2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0">
        <f t="shared" si="385"/>
        <v>42753.50136574074</v>
      </c>
      <c r="K3530" s="4">
        <v>1483012918</v>
      </c>
      <c r="L3530" s="10">
        <f t="shared" si="386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4">
        <f t="shared" si="387"/>
        <v>102</v>
      </c>
      <c r="R3530" s="6">
        <f t="shared" si="388"/>
        <v>45.11</v>
      </c>
      <c r="S3530" s="2" t="str">
        <f t="shared" si="389"/>
        <v>theater</v>
      </c>
      <c r="T3530" s="2" t="str">
        <f t="shared" si="390"/>
        <v>plays</v>
      </c>
      <c r="U3530" s="2">
        <f t="shared" si="391"/>
        <v>20</v>
      </c>
    </row>
    <row r="3531" spans="1:21" ht="60" x14ac:dyDescent="0.25">
      <c r="A3531" s="2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0">
        <f t="shared" si="385"/>
        <v>42198.041666666672</v>
      </c>
      <c r="K3531" s="4">
        <v>1434997018</v>
      </c>
      <c r="L3531" s="10">
        <f t="shared" si="386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4">
        <f t="shared" si="387"/>
        <v>132</v>
      </c>
      <c r="R3531" s="6">
        <f t="shared" si="388"/>
        <v>36.67</v>
      </c>
      <c r="S3531" s="2" t="str">
        <f t="shared" si="389"/>
        <v>theater</v>
      </c>
      <c r="T3531" s="2" t="str">
        <f t="shared" si="390"/>
        <v>plays</v>
      </c>
      <c r="U3531" s="2">
        <f t="shared" si="391"/>
        <v>20.279884259260143</v>
      </c>
    </row>
    <row r="3532" spans="1:21" ht="60" x14ac:dyDescent="0.25">
      <c r="A3532" s="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0">
        <f t="shared" si="385"/>
        <v>42470.833333333328</v>
      </c>
      <c r="K3532" s="4">
        <v>1457881057</v>
      </c>
      <c r="L3532" s="10">
        <f t="shared" si="386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4">
        <f t="shared" si="387"/>
        <v>100</v>
      </c>
      <c r="R3532" s="6">
        <f t="shared" si="388"/>
        <v>125</v>
      </c>
      <c r="S3532" s="2" t="str">
        <f t="shared" si="389"/>
        <v>theater</v>
      </c>
      <c r="T3532" s="2" t="str">
        <f t="shared" si="390"/>
        <v>plays</v>
      </c>
      <c r="U3532" s="2">
        <f t="shared" si="391"/>
        <v>28.209988425922347</v>
      </c>
    </row>
    <row r="3533" spans="1:21" x14ac:dyDescent="0.25">
      <c r="A3533" s="2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0">
        <f t="shared" si="385"/>
        <v>42551.654328703706</v>
      </c>
      <c r="K3533" s="4">
        <v>1464709334</v>
      </c>
      <c r="L3533" s="10">
        <f t="shared" si="386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4">
        <f t="shared" si="387"/>
        <v>128</v>
      </c>
      <c r="R3533" s="6">
        <f t="shared" si="388"/>
        <v>49.23</v>
      </c>
      <c r="S3533" s="2" t="str">
        <f t="shared" si="389"/>
        <v>theater</v>
      </c>
      <c r="T3533" s="2" t="str">
        <f t="shared" si="390"/>
        <v>plays</v>
      </c>
      <c r="U3533" s="2">
        <f t="shared" si="391"/>
        <v>30</v>
      </c>
    </row>
    <row r="3534" spans="1:21" ht="60" x14ac:dyDescent="0.25">
      <c r="A3534" s="2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0">
        <f t="shared" si="385"/>
        <v>41900.165972222225</v>
      </c>
      <c r="K3534" s="4">
        <v>1409667827</v>
      </c>
      <c r="L3534" s="10">
        <f t="shared" si="386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4">
        <f t="shared" si="387"/>
        <v>119</v>
      </c>
      <c r="R3534" s="6">
        <f t="shared" si="388"/>
        <v>42.3</v>
      </c>
      <c r="S3534" s="2" t="str">
        <f t="shared" si="389"/>
        <v>theater</v>
      </c>
      <c r="T3534" s="2" t="str">
        <f t="shared" si="390"/>
        <v>plays</v>
      </c>
      <c r="U3534" s="2">
        <f t="shared" si="391"/>
        <v>15.56612268518802</v>
      </c>
    </row>
    <row r="3535" spans="1:21" ht="60" x14ac:dyDescent="0.25">
      <c r="A3535" s="2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0">
        <f t="shared" si="385"/>
        <v>42319.802858796291</v>
      </c>
      <c r="K3535" s="4">
        <v>1444673767</v>
      </c>
      <c r="L3535" s="10">
        <f t="shared" si="386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4">
        <f t="shared" si="387"/>
        <v>127</v>
      </c>
      <c r="R3535" s="6">
        <f t="shared" si="388"/>
        <v>78.88</v>
      </c>
      <c r="S3535" s="2" t="str">
        <f t="shared" si="389"/>
        <v>theater</v>
      </c>
      <c r="T3535" s="2" t="str">
        <f t="shared" si="390"/>
        <v>plays</v>
      </c>
      <c r="U3535" s="2">
        <f t="shared" si="391"/>
        <v>30.041666666656965</v>
      </c>
    </row>
    <row r="3536" spans="1:21" ht="45" x14ac:dyDescent="0.25">
      <c r="A3536" s="2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0">
        <f t="shared" si="385"/>
        <v>42278.6252662037</v>
      </c>
      <c r="K3536" s="4">
        <v>1440687623</v>
      </c>
      <c r="L3536" s="10">
        <f t="shared" si="386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4">
        <f t="shared" si="387"/>
        <v>157</v>
      </c>
      <c r="R3536" s="6">
        <f t="shared" si="388"/>
        <v>38.28</v>
      </c>
      <c r="S3536" s="2" t="str">
        <f t="shared" si="389"/>
        <v>theater</v>
      </c>
      <c r="T3536" s="2" t="str">
        <f t="shared" si="390"/>
        <v>plays</v>
      </c>
      <c r="U3536" s="2">
        <f t="shared" si="391"/>
        <v>35</v>
      </c>
    </row>
    <row r="3537" spans="1:21" ht="45" x14ac:dyDescent="0.25">
      <c r="A3537" s="2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0">
        <f t="shared" si="385"/>
        <v>42279.75</v>
      </c>
      <c r="K3537" s="4">
        <v>1441120910</v>
      </c>
      <c r="L3537" s="10">
        <f t="shared" si="386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4">
        <f t="shared" si="387"/>
        <v>104</v>
      </c>
      <c r="R3537" s="6">
        <f t="shared" si="388"/>
        <v>44.85</v>
      </c>
      <c r="S3537" s="2" t="str">
        <f t="shared" si="389"/>
        <v>theater</v>
      </c>
      <c r="T3537" s="2" t="str">
        <f t="shared" si="390"/>
        <v>plays</v>
      </c>
      <c r="U3537" s="2">
        <f t="shared" si="391"/>
        <v>31.109837962969323</v>
      </c>
    </row>
    <row r="3538" spans="1:21" ht="60" x14ac:dyDescent="0.25">
      <c r="A3538" s="2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0">
        <f t="shared" si="385"/>
        <v>42358.499305555553</v>
      </c>
      <c r="K3538" s="4">
        <v>1448040425</v>
      </c>
      <c r="L3538" s="10">
        <f t="shared" si="386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4">
        <f t="shared" si="387"/>
        <v>154</v>
      </c>
      <c r="R3538" s="6">
        <f t="shared" si="388"/>
        <v>13.53</v>
      </c>
      <c r="S3538" s="2" t="str">
        <f t="shared" si="389"/>
        <v>theater</v>
      </c>
      <c r="T3538" s="2" t="str">
        <f t="shared" si="390"/>
        <v>plays</v>
      </c>
      <c r="U3538" s="2">
        <f t="shared" si="391"/>
        <v>29.772164351845277</v>
      </c>
    </row>
    <row r="3539" spans="1:21" ht="60" x14ac:dyDescent="0.25">
      <c r="A3539" s="2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0">
        <f t="shared" si="385"/>
        <v>41960.332638888889</v>
      </c>
      <c r="K3539" s="4">
        <v>1413016216</v>
      </c>
      <c r="L3539" s="10">
        <f t="shared" si="386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4">
        <f t="shared" si="387"/>
        <v>181</v>
      </c>
      <c r="R3539" s="6">
        <f t="shared" si="388"/>
        <v>43.5</v>
      </c>
      <c r="S3539" s="2" t="str">
        <f t="shared" si="389"/>
        <v>theater</v>
      </c>
      <c r="T3539" s="2" t="str">
        <f t="shared" si="390"/>
        <v>plays</v>
      </c>
      <c r="U3539" s="2">
        <f t="shared" si="391"/>
        <v>36.978287037039991</v>
      </c>
    </row>
    <row r="3540" spans="1:21" ht="60" x14ac:dyDescent="0.25">
      <c r="A3540" s="2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0">
        <f t="shared" si="385"/>
        <v>42599.420601851853</v>
      </c>
      <c r="K3540" s="4">
        <v>1469009140</v>
      </c>
      <c r="L3540" s="10">
        <f t="shared" si="386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4">
        <f t="shared" si="387"/>
        <v>129</v>
      </c>
      <c r="R3540" s="6">
        <f t="shared" si="388"/>
        <v>30.95</v>
      </c>
      <c r="S3540" s="2" t="str">
        <f t="shared" si="389"/>
        <v>theater</v>
      </c>
      <c r="T3540" s="2" t="str">
        <f t="shared" si="390"/>
        <v>plays</v>
      </c>
      <c r="U3540" s="2">
        <f t="shared" si="391"/>
        <v>28</v>
      </c>
    </row>
    <row r="3541" spans="1:21" ht="60" x14ac:dyDescent="0.25">
      <c r="A3541" s="2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0">
        <f t="shared" si="385"/>
        <v>42621.756041666667</v>
      </c>
      <c r="K3541" s="4">
        <v>1471543722</v>
      </c>
      <c r="L3541" s="10">
        <f t="shared" si="386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4">
        <f t="shared" si="387"/>
        <v>120</v>
      </c>
      <c r="R3541" s="6">
        <f t="shared" si="388"/>
        <v>55.23</v>
      </c>
      <c r="S3541" s="2" t="str">
        <f t="shared" si="389"/>
        <v>theater</v>
      </c>
      <c r="T3541" s="2" t="str">
        <f t="shared" si="390"/>
        <v>plays</v>
      </c>
      <c r="U3541" s="2">
        <f t="shared" si="391"/>
        <v>21</v>
      </c>
    </row>
    <row r="3542" spans="1:21" ht="60" x14ac:dyDescent="0.25">
      <c r="A3542" s="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0">
        <f t="shared" si="385"/>
        <v>42547.003368055557</v>
      </c>
      <c r="K3542" s="4">
        <v>1464307491</v>
      </c>
      <c r="L3542" s="10">
        <f t="shared" si="386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4">
        <f t="shared" si="387"/>
        <v>123</v>
      </c>
      <c r="R3542" s="6">
        <f t="shared" si="388"/>
        <v>46.13</v>
      </c>
      <c r="S3542" s="2" t="str">
        <f t="shared" si="389"/>
        <v>theater</v>
      </c>
      <c r="T3542" s="2" t="str">
        <f t="shared" si="390"/>
        <v>plays</v>
      </c>
      <c r="U3542" s="2">
        <f t="shared" si="391"/>
        <v>30</v>
      </c>
    </row>
    <row r="3543" spans="1:21" ht="60" x14ac:dyDescent="0.25">
      <c r="A3543" s="2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0">
        <f t="shared" si="385"/>
        <v>42247.730034722219</v>
      </c>
      <c r="K3543" s="4">
        <v>1438882275</v>
      </c>
      <c r="L3543" s="10">
        <f t="shared" si="386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4">
        <f t="shared" si="387"/>
        <v>105</v>
      </c>
      <c r="R3543" s="6">
        <f t="shared" si="388"/>
        <v>39.380000000000003</v>
      </c>
      <c r="S3543" s="2" t="str">
        <f t="shared" si="389"/>
        <v>theater</v>
      </c>
      <c r="T3543" s="2" t="str">
        <f t="shared" si="390"/>
        <v>plays</v>
      </c>
      <c r="U3543" s="2">
        <f t="shared" si="391"/>
        <v>25</v>
      </c>
    </row>
    <row r="3544" spans="1:21" ht="60" x14ac:dyDescent="0.25">
      <c r="A3544" s="2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0">
        <f t="shared" si="385"/>
        <v>41889.599791666667</v>
      </c>
      <c r="K3544" s="4">
        <v>1404915822</v>
      </c>
      <c r="L3544" s="10">
        <f t="shared" si="386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4">
        <f t="shared" si="387"/>
        <v>103</v>
      </c>
      <c r="R3544" s="6">
        <f t="shared" si="388"/>
        <v>66.150000000000006</v>
      </c>
      <c r="S3544" s="2" t="str">
        <f t="shared" si="389"/>
        <v>theater</v>
      </c>
      <c r="T3544" s="2" t="str">
        <f t="shared" si="390"/>
        <v>plays</v>
      </c>
      <c r="U3544" s="2">
        <f t="shared" si="391"/>
        <v>60</v>
      </c>
    </row>
    <row r="3545" spans="1:21" ht="45" x14ac:dyDescent="0.25">
      <c r="A3545" s="2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0">
        <f t="shared" si="385"/>
        <v>42180.755312499998</v>
      </c>
      <c r="K3545" s="4">
        <v>1432663659</v>
      </c>
      <c r="L3545" s="10">
        <f t="shared" si="386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4">
        <f t="shared" si="387"/>
        <v>105</v>
      </c>
      <c r="R3545" s="6">
        <f t="shared" si="388"/>
        <v>54.14</v>
      </c>
      <c r="S3545" s="2" t="str">
        <f t="shared" si="389"/>
        <v>theater</v>
      </c>
      <c r="T3545" s="2" t="str">
        <f t="shared" si="390"/>
        <v>plays</v>
      </c>
      <c r="U3545" s="2">
        <f t="shared" si="391"/>
        <v>30</v>
      </c>
    </row>
    <row r="3546" spans="1:21" ht="45" x14ac:dyDescent="0.25">
      <c r="A3546" s="2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0">
        <f t="shared" si="385"/>
        <v>42070.831678240742</v>
      </c>
      <c r="K3546" s="4">
        <v>1423166257</v>
      </c>
      <c r="L3546" s="10">
        <f t="shared" si="386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4">
        <f t="shared" si="387"/>
        <v>100</v>
      </c>
      <c r="R3546" s="6">
        <f t="shared" si="388"/>
        <v>104.17</v>
      </c>
      <c r="S3546" s="2" t="str">
        <f t="shared" si="389"/>
        <v>theater</v>
      </c>
      <c r="T3546" s="2" t="str">
        <f t="shared" si="390"/>
        <v>plays</v>
      </c>
      <c r="U3546" s="2">
        <f t="shared" si="391"/>
        <v>30</v>
      </c>
    </row>
    <row r="3547" spans="1:21" ht="60" x14ac:dyDescent="0.25">
      <c r="A3547" s="2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0">
        <f t="shared" si="385"/>
        <v>42105.807395833333</v>
      </c>
      <c r="K3547" s="4">
        <v>1426188159</v>
      </c>
      <c r="L3547" s="10">
        <f t="shared" si="386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4">
        <f t="shared" si="387"/>
        <v>101</v>
      </c>
      <c r="R3547" s="6">
        <f t="shared" si="388"/>
        <v>31.38</v>
      </c>
      <c r="S3547" s="2" t="str">
        <f t="shared" si="389"/>
        <v>theater</v>
      </c>
      <c r="T3547" s="2" t="str">
        <f t="shared" si="390"/>
        <v>plays</v>
      </c>
      <c r="U3547" s="2">
        <f t="shared" si="391"/>
        <v>30</v>
      </c>
    </row>
    <row r="3548" spans="1:21" ht="60" x14ac:dyDescent="0.25">
      <c r="A3548" s="2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0">
        <f t="shared" si="385"/>
        <v>42095.165972222225</v>
      </c>
      <c r="K3548" s="4">
        <v>1426002684</v>
      </c>
      <c r="L3548" s="10">
        <f t="shared" si="386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4">
        <f t="shared" si="387"/>
        <v>103</v>
      </c>
      <c r="R3548" s="6">
        <f t="shared" si="388"/>
        <v>59.21</v>
      </c>
      <c r="S3548" s="2" t="str">
        <f t="shared" si="389"/>
        <v>theater</v>
      </c>
      <c r="T3548" s="2" t="str">
        <f t="shared" si="390"/>
        <v>plays</v>
      </c>
      <c r="U3548" s="2">
        <f t="shared" si="391"/>
        <v>21.505277777781885</v>
      </c>
    </row>
    <row r="3549" spans="1:21" ht="45" x14ac:dyDescent="0.25">
      <c r="A3549" s="2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0">
        <f t="shared" si="385"/>
        <v>42504.165972222225</v>
      </c>
      <c r="K3549" s="4">
        <v>1461117201</v>
      </c>
      <c r="L3549" s="10">
        <f t="shared" si="386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4">
        <f t="shared" si="387"/>
        <v>115</v>
      </c>
      <c r="R3549" s="6">
        <f t="shared" si="388"/>
        <v>119.18</v>
      </c>
      <c r="S3549" s="2" t="str">
        <f t="shared" si="389"/>
        <v>theater</v>
      </c>
      <c r="T3549" s="2" t="str">
        <f t="shared" si="390"/>
        <v>plays</v>
      </c>
      <c r="U3549" s="2">
        <f t="shared" si="391"/>
        <v>24.08725694444729</v>
      </c>
    </row>
    <row r="3550" spans="1:21" ht="45" x14ac:dyDescent="0.25">
      <c r="A3550" s="2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0">
        <f t="shared" si="385"/>
        <v>42434.041666666672</v>
      </c>
      <c r="K3550" s="4">
        <v>1455230214</v>
      </c>
      <c r="L3550" s="10">
        <f t="shared" si="386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4">
        <f t="shared" si="387"/>
        <v>102</v>
      </c>
      <c r="R3550" s="6">
        <f t="shared" si="388"/>
        <v>164.62</v>
      </c>
      <c r="S3550" s="2" t="str">
        <f t="shared" si="389"/>
        <v>theater</v>
      </c>
      <c r="T3550" s="2" t="str">
        <f t="shared" si="390"/>
        <v>plays</v>
      </c>
      <c r="U3550" s="2">
        <f t="shared" si="391"/>
        <v>22.099375000005239</v>
      </c>
    </row>
    <row r="3551" spans="1:21" ht="60" x14ac:dyDescent="0.25">
      <c r="A3551" s="2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0">
        <f t="shared" si="385"/>
        <v>42251.394363425927</v>
      </c>
      <c r="K3551" s="4">
        <v>1438939673</v>
      </c>
      <c r="L3551" s="10">
        <f t="shared" si="386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4">
        <f t="shared" si="387"/>
        <v>102</v>
      </c>
      <c r="R3551" s="6">
        <f t="shared" si="388"/>
        <v>24.29</v>
      </c>
      <c r="S3551" s="2" t="str">
        <f t="shared" si="389"/>
        <v>theater</v>
      </c>
      <c r="T3551" s="2" t="str">
        <f t="shared" si="390"/>
        <v>plays</v>
      </c>
      <c r="U3551" s="2">
        <f t="shared" si="391"/>
        <v>28</v>
      </c>
    </row>
    <row r="3552" spans="1:21" ht="60" x14ac:dyDescent="0.25">
      <c r="A3552" s="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0">
        <f t="shared" si="385"/>
        <v>42492.893495370372</v>
      </c>
      <c r="K3552" s="4">
        <v>1459632398</v>
      </c>
      <c r="L3552" s="10">
        <f t="shared" si="386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4">
        <f t="shared" si="387"/>
        <v>105</v>
      </c>
      <c r="R3552" s="6">
        <f t="shared" si="388"/>
        <v>40.94</v>
      </c>
      <c r="S3552" s="2" t="str">
        <f t="shared" si="389"/>
        <v>theater</v>
      </c>
      <c r="T3552" s="2" t="str">
        <f t="shared" si="390"/>
        <v>plays</v>
      </c>
      <c r="U3552" s="2">
        <f t="shared" si="391"/>
        <v>30</v>
      </c>
    </row>
    <row r="3553" spans="1:21" ht="60" x14ac:dyDescent="0.25">
      <c r="A3553" s="2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0">
        <f t="shared" si="385"/>
        <v>41781.921527777777</v>
      </c>
      <c r="K3553" s="4">
        <v>1398342170</v>
      </c>
      <c r="L3553" s="10">
        <f t="shared" si="386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4">
        <f t="shared" si="387"/>
        <v>102</v>
      </c>
      <c r="R3553" s="6">
        <f t="shared" si="388"/>
        <v>61.1</v>
      </c>
      <c r="S3553" s="2" t="str">
        <f t="shared" si="389"/>
        <v>theater</v>
      </c>
      <c r="T3553" s="2" t="str">
        <f t="shared" si="390"/>
        <v>plays</v>
      </c>
      <c r="U3553" s="2">
        <f t="shared" si="391"/>
        <v>28.405671296299261</v>
      </c>
    </row>
    <row r="3554" spans="1:21" ht="60" x14ac:dyDescent="0.25">
      <c r="A3554" s="2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0">
        <f t="shared" si="385"/>
        <v>41818.587083333332</v>
      </c>
      <c r="K3554" s="4">
        <v>1401372324</v>
      </c>
      <c r="L3554" s="10">
        <f t="shared" si="386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4">
        <f t="shared" si="387"/>
        <v>100</v>
      </c>
      <c r="R3554" s="6">
        <f t="shared" si="388"/>
        <v>38.65</v>
      </c>
      <c r="S3554" s="2" t="str">
        <f t="shared" si="389"/>
        <v>theater</v>
      </c>
      <c r="T3554" s="2" t="str">
        <f t="shared" si="390"/>
        <v>plays</v>
      </c>
      <c r="U3554" s="2">
        <f t="shared" si="391"/>
        <v>30</v>
      </c>
    </row>
    <row r="3555" spans="1:21" ht="60" x14ac:dyDescent="0.25">
      <c r="A3555" s="2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0">
        <f t="shared" si="385"/>
        <v>42228</v>
      </c>
      <c r="K3555" s="4">
        <v>1436575280</v>
      </c>
      <c r="L3555" s="10">
        <f t="shared" si="386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4">
        <f t="shared" si="387"/>
        <v>107</v>
      </c>
      <c r="R3555" s="6">
        <f t="shared" si="388"/>
        <v>56.2</v>
      </c>
      <c r="S3555" s="2" t="str">
        <f t="shared" si="389"/>
        <v>theater</v>
      </c>
      <c r="T3555" s="2" t="str">
        <f t="shared" si="390"/>
        <v>plays</v>
      </c>
      <c r="U3555" s="2">
        <f t="shared" si="391"/>
        <v>31.971296296294895</v>
      </c>
    </row>
    <row r="3556" spans="1:21" ht="45" x14ac:dyDescent="0.25">
      <c r="A3556" s="2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0">
        <f t="shared" si="385"/>
        <v>42046.708333333328</v>
      </c>
      <c r="K3556" s="4">
        <v>1421025159</v>
      </c>
      <c r="L3556" s="10">
        <f t="shared" si="386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4">
        <f t="shared" si="387"/>
        <v>114</v>
      </c>
      <c r="R3556" s="6">
        <f t="shared" si="388"/>
        <v>107</v>
      </c>
      <c r="S3556" s="2" t="str">
        <f t="shared" si="389"/>
        <v>theater</v>
      </c>
      <c r="T3556" s="2" t="str">
        <f t="shared" si="390"/>
        <v>plays</v>
      </c>
      <c r="U3556" s="2">
        <f t="shared" si="391"/>
        <v>30.657881944440305</v>
      </c>
    </row>
    <row r="3557" spans="1:21" ht="60" x14ac:dyDescent="0.25">
      <c r="A3557" s="2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0">
        <f t="shared" si="385"/>
        <v>42691.483726851846</v>
      </c>
      <c r="K3557" s="4">
        <v>1476786994</v>
      </c>
      <c r="L3557" s="10">
        <f t="shared" si="386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4">
        <f t="shared" si="387"/>
        <v>100</v>
      </c>
      <c r="R3557" s="6">
        <f t="shared" si="388"/>
        <v>171.43</v>
      </c>
      <c r="S3557" s="2" t="str">
        <f t="shared" si="389"/>
        <v>theater</v>
      </c>
      <c r="T3557" s="2" t="str">
        <f t="shared" si="390"/>
        <v>plays</v>
      </c>
      <c r="U3557" s="2">
        <f t="shared" si="391"/>
        <v>30.041666666656965</v>
      </c>
    </row>
    <row r="3558" spans="1:21" ht="60" x14ac:dyDescent="0.25">
      <c r="A3558" s="2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0">
        <f t="shared" si="385"/>
        <v>41868.649583333332</v>
      </c>
      <c r="K3558" s="4">
        <v>1403105724</v>
      </c>
      <c r="L3558" s="10">
        <f t="shared" si="386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4">
        <f t="shared" si="387"/>
        <v>101</v>
      </c>
      <c r="R3558" s="6">
        <f t="shared" si="388"/>
        <v>110.5</v>
      </c>
      <c r="S3558" s="2" t="str">
        <f t="shared" si="389"/>
        <v>theater</v>
      </c>
      <c r="T3558" s="2" t="str">
        <f t="shared" si="390"/>
        <v>plays</v>
      </c>
      <c r="U3558" s="2">
        <f t="shared" si="391"/>
        <v>60</v>
      </c>
    </row>
    <row r="3559" spans="1:21" ht="60" x14ac:dyDescent="0.25">
      <c r="A3559" s="2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0">
        <f t="shared" si="385"/>
        <v>41764.276747685188</v>
      </c>
      <c r="K3559" s="4">
        <v>1396334311</v>
      </c>
      <c r="L3559" s="10">
        <f t="shared" si="386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4">
        <f t="shared" si="387"/>
        <v>101</v>
      </c>
      <c r="R3559" s="6">
        <f t="shared" si="388"/>
        <v>179.28</v>
      </c>
      <c r="S3559" s="2" t="str">
        <f t="shared" si="389"/>
        <v>theater</v>
      </c>
      <c r="T3559" s="2" t="str">
        <f t="shared" si="390"/>
        <v>plays</v>
      </c>
      <c r="U3559" s="2">
        <f t="shared" si="391"/>
        <v>34</v>
      </c>
    </row>
    <row r="3560" spans="1:21" ht="45" x14ac:dyDescent="0.25">
      <c r="A3560" s="2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0">
        <f t="shared" si="385"/>
        <v>42181.875</v>
      </c>
      <c r="K3560" s="4">
        <v>1431718575</v>
      </c>
      <c r="L3560" s="10">
        <f t="shared" si="386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4">
        <f t="shared" si="387"/>
        <v>144</v>
      </c>
      <c r="R3560" s="6">
        <f t="shared" si="388"/>
        <v>22.91</v>
      </c>
      <c r="S3560" s="2" t="str">
        <f t="shared" si="389"/>
        <v>theater</v>
      </c>
      <c r="T3560" s="2" t="str">
        <f t="shared" si="390"/>
        <v>plays</v>
      </c>
      <c r="U3560" s="2">
        <f t="shared" si="391"/>
        <v>42.058159722218988</v>
      </c>
    </row>
    <row r="3561" spans="1:21" ht="60" x14ac:dyDescent="0.25">
      <c r="A3561" s="2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0">
        <f t="shared" si="385"/>
        <v>42216.373611111107</v>
      </c>
      <c r="K3561" s="4">
        <v>1436408308</v>
      </c>
      <c r="L3561" s="10">
        <f t="shared" si="386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4">
        <f t="shared" si="387"/>
        <v>104</v>
      </c>
      <c r="R3561" s="6">
        <f t="shared" si="388"/>
        <v>43.13</v>
      </c>
      <c r="S3561" s="2" t="str">
        <f t="shared" si="389"/>
        <v>theater</v>
      </c>
      <c r="T3561" s="2" t="str">
        <f t="shared" si="390"/>
        <v>plays</v>
      </c>
      <c r="U3561" s="2">
        <f t="shared" si="391"/>
        <v>22.277453703703941</v>
      </c>
    </row>
    <row r="3562" spans="1:21" ht="60" x14ac:dyDescent="0.25">
      <c r="A3562" s="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0">
        <f t="shared" si="385"/>
        <v>42151.114583333328</v>
      </c>
      <c r="K3562" s="4">
        <v>1429651266</v>
      </c>
      <c r="L3562" s="10">
        <f t="shared" si="386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4">
        <f t="shared" si="387"/>
        <v>109</v>
      </c>
      <c r="R3562" s="6">
        <f t="shared" si="388"/>
        <v>46.89</v>
      </c>
      <c r="S3562" s="2" t="str">
        <f t="shared" si="389"/>
        <v>theater</v>
      </c>
      <c r="T3562" s="2" t="str">
        <f t="shared" si="390"/>
        <v>plays</v>
      </c>
      <c r="U3562" s="2">
        <f t="shared" si="391"/>
        <v>35.224930555545143</v>
      </c>
    </row>
    <row r="3563" spans="1:21" ht="120" x14ac:dyDescent="0.25">
      <c r="A3563" s="2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0">
        <f t="shared" si="385"/>
        <v>42221.774999999994</v>
      </c>
      <c r="K3563" s="4">
        <v>1437236378</v>
      </c>
      <c r="L3563" s="10">
        <f t="shared" si="386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4">
        <f t="shared" si="387"/>
        <v>103</v>
      </c>
      <c r="R3563" s="6">
        <f t="shared" si="388"/>
        <v>47.41</v>
      </c>
      <c r="S3563" s="2" t="str">
        <f t="shared" si="389"/>
        <v>theater</v>
      </c>
      <c r="T3563" s="2" t="str">
        <f t="shared" si="390"/>
        <v>plays</v>
      </c>
      <c r="U3563" s="2">
        <f t="shared" si="391"/>
        <v>18.094699074063101</v>
      </c>
    </row>
    <row r="3564" spans="1:21" ht="60" x14ac:dyDescent="0.25">
      <c r="A3564" s="2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0">
        <f t="shared" si="385"/>
        <v>42442.916666666672</v>
      </c>
      <c r="K3564" s="4">
        <v>1457115427</v>
      </c>
      <c r="L3564" s="10">
        <f t="shared" si="386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4">
        <f t="shared" si="387"/>
        <v>149</v>
      </c>
      <c r="R3564" s="6">
        <f t="shared" si="388"/>
        <v>15.13</v>
      </c>
      <c r="S3564" s="2" t="str">
        <f t="shared" si="389"/>
        <v>theater</v>
      </c>
      <c r="T3564" s="2" t="str">
        <f t="shared" si="390"/>
        <v>plays</v>
      </c>
      <c r="U3564" s="2">
        <f t="shared" si="391"/>
        <v>9.1547800925982301</v>
      </c>
    </row>
    <row r="3565" spans="1:21" ht="60" x14ac:dyDescent="0.25">
      <c r="A3565" s="2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0">
        <f t="shared" si="385"/>
        <v>42583.791666666672</v>
      </c>
      <c r="K3565" s="4">
        <v>1467648456</v>
      </c>
      <c r="L3565" s="10">
        <f t="shared" si="386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4">
        <f t="shared" si="387"/>
        <v>106</v>
      </c>
      <c r="R3565" s="6">
        <f t="shared" si="388"/>
        <v>21.1</v>
      </c>
      <c r="S3565" s="2" t="str">
        <f t="shared" si="389"/>
        <v>theater</v>
      </c>
      <c r="T3565" s="2" t="str">
        <f t="shared" si="390"/>
        <v>plays</v>
      </c>
      <c r="U3565" s="2">
        <f t="shared" si="391"/>
        <v>28.119722222225391</v>
      </c>
    </row>
    <row r="3566" spans="1:21" ht="45" x14ac:dyDescent="0.25">
      <c r="A3566" s="2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0">
        <f t="shared" si="385"/>
        <v>42282.666666666672</v>
      </c>
      <c r="K3566" s="4">
        <v>1440082649</v>
      </c>
      <c r="L3566" s="10">
        <f t="shared" si="386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4">
        <f t="shared" si="387"/>
        <v>101</v>
      </c>
      <c r="R3566" s="6">
        <f t="shared" si="388"/>
        <v>59.12</v>
      </c>
      <c r="S3566" s="2" t="str">
        <f t="shared" si="389"/>
        <v>theater</v>
      </c>
      <c r="T3566" s="2" t="str">
        <f t="shared" si="390"/>
        <v>plays</v>
      </c>
      <c r="U3566" s="2">
        <f t="shared" si="391"/>
        <v>46.043414351850515</v>
      </c>
    </row>
    <row r="3567" spans="1:21" ht="60" x14ac:dyDescent="0.25">
      <c r="A3567" s="2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0">
        <f t="shared" si="385"/>
        <v>42004.743148148147</v>
      </c>
      <c r="K3567" s="4">
        <v>1417456208</v>
      </c>
      <c r="L3567" s="10">
        <f t="shared" si="386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4">
        <f t="shared" si="387"/>
        <v>131</v>
      </c>
      <c r="R3567" s="6">
        <f t="shared" si="388"/>
        <v>97.92</v>
      </c>
      <c r="S3567" s="2" t="str">
        <f t="shared" si="389"/>
        <v>theater</v>
      </c>
      <c r="T3567" s="2" t="str">
        <f t="shared" si="390"/>
        <v>plays</v>
      </c>
      <c r="U3567" s="2">
        <f t="shared" si="391"/>
        <v>30</v>
      </c>
    </row>
    <row r="3568" spans="1:21" ht="60" x14ac:dyDescent="0.25">
      <c r="A3568" s="2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0">
        <f t="shared" si="385"/>
        <v>42027.507905092592</v>
      </c>
      <c r="K3568" s="4">
        <v>1419423083</v>
      </c>
      <c r="L3568" s="10">
        <f t="shared" si="386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4">
        <f t="shared" si="387"/>
        <v>105</v>
      </c>
      <c r="R3568" s="6">
        <f t="shared" si="388"/>
        <v>55.13</v>
      </c>
      <c r="S3568" s="2" t="str">
        <f t="shared" si="389"/>
        <v>theater</v>
      </c>
      <c r="T3568" s="2" t="str">
        <f t="shared" si="390"/>
        <v>plays</v>
      </c>
      <c r="U3568" s="2">
        <f t="shared" si="391"/>
        <v>30</v>
      </c>
    </row>
    <row r="3569" spans="1:21" ht="60" x14ac:dyDescent="0.25">
      <c r="A3569" s="2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0">
        <f t="shared" si="385"/>
        <v>42165.810694444444</v>
      </c>
      <c r="K3569" s="4">
        <v>1431372444</v>
      </c>
      <c r="L3569" s="10">
        <f t="shared" si="386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4">
        <f t="shared" si="387"/>
        <v>109</v>
      </c>
      <c r="R3569" s="6">
        <f t="shared" si="388"/>
        <v>26.54</v>
      </c>
      <c r="S3569" s="2" t="str">
        <f t="shared" si="389"/>
        <v>theater</v>
      </c>
      <c r="T3569" s="2" t="str">
        <f t="shared" si="390"/>
        <v>plays</v>
      </c>
      <c r="U3569" s="2">
        <f t="shared" si="391"/>
        <v>30</v>
      </c>
    </row>
    <row r="3570" spans="1:21" ht="45" x14ac:dyDescent="0.25">
      <c r="A3570" s="2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0">
        <f t="shared" si="385"/>
        <v>41899.740671296298</v>
      </c>
      <c r="K3570" s="4">
        <v>1408383994</v>
      </c>
      <c r="L3570" s="10">
        <f t="shared" si="386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4">
        <f t="shared" si="387"/>
        <v>111</v>
      </c>
      <c r="R3570" s="6">
        <f t="shared" si="388"/>
        <v>58.42</v>
      </c>
      <c r="S3570" s="2" t="str">
        <f t="shared" si="389"/>
        <v>theater</v>
      </c>
      <c r="T3570" s="2" t="str">
        <f t="shared" si="390"/>
        <v>plays</v>
      </c>
      <c r="U3570" s="2">
        <f t="shared" si="391"/>
        <v>30</v>
      </c>
    </row>
    <row r="3571" spans="1:21" ht="45" x14ac:dyDescent="0.25">
      <c r="A3571" s="2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0">
        <f t="shared" si="385"/>
        <v>42012.688611111109</v>
      </c>
      <c r="K3571" s="4">
        <v>1418142696</v>
      </c>
      <c r="L3571" s="10">
        <f t="shared" si="386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4">
        <f t="shared" si="387"/>
        <v>101</v>
      </c>
      <c r="R3571" s="6">
        <f t="shared" si="388"/>
        <v>122.54</v>
      </c>
      <c r="S3571" s="2" t="str">
        <f t="shared" si="389"/>
        <v>theater</v>
      </c>
      <c r="T3571" s="2" t="str">
        <f t="shared" si="390"/>
        <v>plays</v>
      </c>
      <c r="U3571" s="2">
        <f t="shared" si="391"/>
        <v>30</v>
      </c>
    </row>
    <row r="3572" spans="1:21" ht="45" x14ac:dyDescent="0.25">
      <c r="A3572" s="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0">
        <f t="shared" si="385"/>
        <v>42004.291666666672</v>
      </c>
      <c r="K3572" s="4">
        <v>1417593483</v>
      </c>
      <c r="L3572" s="10">
        <f t="shared" si="386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4">
        <f t="shared" si="387"/>
        <v>115</v>
      </c>
      <c r="R3572" s="6">
        <f t="shared" si="388"/>
        <v>87.96</v>
      </c>
      <c r="S3572" s="2" t="str">
        <f t="shared" si="389"/>
        <v>theater</v>
      </c>
      <c r="T3572" s="2" t="str">
        <f t="shared" si="390"/>
        <v>plays</v>
      </c>
      <c r="U3572" s="2">
        <f t="shared" si="391"/>
        <v>27.959687499998836</v>
      </c>
    </row>
    <row r="3573" spans="1:21" ht="45" x14ac:dyDescent="0.25">
      <c r="A3573" s="2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0">
        <f t="shared" si="385"/>
        <v>41942.858946759261</v>
      </c>
      <c r="K3573" s="4">
        <v>1412109413</v>
      </c>
      <c r="L3573" s="10">
        <f t="shared" si="386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4">
        <f t="shared" si="387"/>
        <v>123</v>
      </c>
      <c r="R3573" s="6">
        <f t="shared" si="388"/>
        <v>73.239999999999995</v>
      </c>
      <c r="S3573" s="2" t="str">
        <f t="shared" si="389"/>
        <v>theater</v>
      </c>
      <c r="T3573" s="2" t="str">
        <f t="shared" si="390"/>
        <v>plays</v>
      </c>
      <c r="U3573" s="2">
        <f t="shared" si="391"/>
        <v>30</v>
      </c>
    </row>
    <row r="3574" spans="1:21" ht="30" x14ac:dyDescent="0.25">
      <c r="A3574" s="2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0">
        <f t="shared" si="385"/>
        <v>42176.570393518516</v>
      </c>
      <c r="K3574" s="4">
        <v>1432302082</v>
      </c>
      <c r="L3574" s="10">
        <f t="shared" si="386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4">
        <f t="shared" si="387"/>
        <v>100</v>
      </c>
      <c r="R3574" s="6">
        <f t="shared" si="388"/>
        <v>55.56</v>
      </c>
      <c r="S3574" s="2" t="str">
        <f t="shared" si="389"/>
        <v>theater</v>
      </c>
      <c r="T3574" s="2" t="str">
        <f t="shared" si="390"/>
        <v>plays</v>
      </c>
      <c r="U3574" s="2">
        <f t="shared" si="391"/>
        <v>30</v>
      </c>
    </row>
    <row r="3575" spans="1:21" ht="45" x14ac:dyDescent="0.25">
      <c r="A3575" s="2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0">
        <f t="shared" si="385"/>
        <v>41951.417199074072</v>
      </c>
      <c r="K3575" s="4">
        <v>1412845246</v>
      </c>
      <c r="L3575" s="10">
        <f t="shared" si="386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4">
        <f t="shared" si="387"/>
        <v>103</v>
      </c>
      <c r="R3575" s="6">
        <f t="shared" si="388"/>
        <v>39.54</v>
      </c>
      <c r="S3575" s="2" t="str">
        <f t="shared" si="389"/>
        <v>theater</v>
      </c>
      <c r="T3575" s="2" t="str">
        <f t="shared" si="390"/>
        <v>plays</v>
      </c>
      <c r="U3575" s="2">
        <f t="shared" si="391"/>
        <v>30.041666666664241</v>
      </c>
    </row>
    <row r="3576" spans="1:21" ht="60" x14ac:dyDescent="0.25">
      <c r="A3576" s="2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0">
        <f t="shared" si="385"/>
        <v>41956.984351851846</v>
      </c>
      <c r="K3576" s="4">
        <v>1413326248</v>
      </c>
      <c r="L3576" s="10">
        <f t="shared" si="386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4">
        <f t="shared" si="387"/>
        <v>107</v>
      </c>
      <c r="R3576" s="6">
        <f t="shared" si="388"/>
        <v>136.78</v>
      </c>
      <c r="S3576" s="2" t="str">
        <f t="shared" si="389"/>
        <v>theater</v>
      </c>
      <c r="T3576" s="2" t="str">
        <f t="shared" si="390"/>
        <v>plays</v>
      </c>
      <c r="U3576" s="2">
        <f t="shared" si="391"/>
        <v>30.041666666664241</v>
      </c>
    </row>
    <row r="3577" spans="1:21" ht="60" x14ac:dyDescent="0.25">
      <c r="A3577" s="2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0">
        <f t="shared" si="385"/>
        <v>42593.165972222225</v>
      </c>
      <c r="K3577" s="4">
        <v>1468176527</v>
      </c>
      <c r="L3577" s="10">
        <f t="shared" si="386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4">
        <f t="shared" si="387"/>
        <v>102</v>
      </c>
      <c r="R3577" s="6">
        <f t="shared" si="388"/>
        <v>99.34</v>
      </c>
      <c r="S3577" s="2" t="str">
        <f t="shared" si="389"/>
        <v>theater</v>
      </c>
      <c r="T3577" s="2" t="str">
        <f t="shared" si="390"/>
        <v>plays</v>
      </c>
      <c r="U3577" s="2">
        <f t="shared" si="391"/>
        <v>31.382094907414285</v>
      </c>
    </row>
    <row r="3578" spans="1:21" ht="45" x14ac:dyDescent="0.25">
      <c r="A3578" s="2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0">
        <f t="shared" si="385"/>
        <v>42709.590902777782</v>
      </c>
      <c r="K3578" s="4">
        <v>1475759454</v>
      </c>
      <c r="L3578" s="10">
        <f t="shared" si="386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4">
        <f t="shared" si="387"/>
        <v>100</v>
      </c>
      <c r="R3578" s="6">
        <f t="shared" si="388"/>
        <v>20</v>
      </c>
      <c r="S3578" s="2" t="str">
        <f t="shared" si="389"/>
        <v>theater</v>
      </c>
      <c r="T3578" s="2" t="str">
        <f t="shared" si="390"/>
        <v>plays</v>
      </c>
      <c r="U3578" s="2">
        <f t="shared" si="391"/>
        <v>60.041666666671517</v>
      </c>
    </row>
    <row r="3579" spans="1:21" ht="45" x14ac:dyDescent="0.25">
      <c r="A3579" s="2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0">
        <f t="shared" si="385"/>
        <v>42120.26944444445</v>
      </c>
      <c r="K3579" s="4">
        <v>1427741583</v>
      </c>
      <c r="L3579" s="10">
        <f t="shared" si="386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4">
        <f t="shared" si="387"/>
        <v>130</v>
      </c>
      <c r="R3579" s="6">
        <f t="shared" si="388"/>
        <v>28.89</v>
      </c>
      <c r="S3579" s="2" t="str">
        <f t="shared" si="389"/>
        <v>theater</v>
      </c>
      <c r="T3579" s="2" t="str">
        <f t="shared" si="390"/>
        <v>plays</v>
      </c>
      <c r="U3579" s="2">
        <f t="shared" si="391"/>
        <v>26.482604166667443</v>
      </c>
    </row>
    <row r="3580" spans="1:21" ht="45" x14ac:dyDescent="0.25">
      <c r="A3580" s="2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0">
        <f t="shared" si="385"/>
        <v>42490.733530092592</v>
      </c>
      <c r="K3580" s="4">
        <v>1459445777</v>
      </c>
      <c r="L3580" s="10">
        <f t="shared" si="386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4">
        <f t="shared" si="387"/>
        <v>101</v>
      </c>
      <c r="R3580" s="6">
        <f t="shared" si="388"/>
        <v>40.549999999999997</v>
      </c>
      <c r="S3580" s="2" t="str">
        <f t="shared" si="389"/>
        <v>theater</v>
      </c>
      <c r="T3580" s="2" t="str">
        <f t="shared" si="390"/>
        <v>plays</v>
      </c>
      <c r="U3580" s="2">
        <f t="shared" si="391"/>
        <v>30</v>
      </c>
    </row>
    <row r="3581" spans="1:21" ht="60" x14ac:dyDescent="0.25">
      <c r="A3581" s="2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0">
        <f t="shared" si="385"/>
        <v>42460.720555555556</v>
      </c>
      <c r="K3581" s="4">
        <v>1456856256</v>
      </c>
      <c r="L3581" s="10">
        <f t="shared" si="386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4">
        <f t="shared" si="387"/>
        <v>100</v>
      </c>
      <c r="R3581" s="6">
        <f t="shared" si="388"/>
        <v>35.71</v>
      </c>
      <c r="S3581" s="2" t="str">
        <f t="shared" si="389"/>
        <v>theater</v>
      </c>
      <c r="T3581" s="2" t="str">
        <f t="shared" si="390"/>
        <v>plays</v>
      </c>
      <c r="U3581" s="2">
        <f t="shared" si="391"/>
        <v>29.958333333328483</v>
      </c>
    </row>
    <row r="3582" spans="1:21" ht="45" x14ac:dyDescent="0.25">
      <c r="A3582" s="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0">
        <f t="shared" si="385"/>
        <v>42064.207638888889</v>
      </c>
      <c r="K3582" s="4">
        <v>1421900022</v>
      </c>
      <c r="L3582" s="10">
        <f t="shared" si="386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4">
        <f t="shared" si="387"/>
        <v>114</v>
      </c>
      <c r="R3582" s="6">
        <f t="shared" si="388"/>
        <v>37.96</v>
      </c>
      <c r="S3582" s="2" t="str">
        <f t="shared" si="389"/>
        <v>theater</v>
      </c>
      <c r="T3582" s="2" t="str">
        <f t="shared" si="390"/>
        <v>plays</v>
      </c>
      <c r="U3582" s="2">
        <f t="shared" si="391"/>
        <v>38.031458333331102</v>
      </c>
    </row>
    <row r="3583" spans="1:21" ht="60" x14ac:dyDescent="0.25">
      <c r="A3583" s="2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0">
        <f t="shared" si="385"/>
        <v>41850.471180555556</v>
      </c>
      <c r="K3583" s="4">
        <v>1405509510</v>
      </c>
      <c r="L3583" s="10">
        <f t="shared" si="386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4">
        <f t="shared" si="387"/>
        <v>100</v>
      </c>
      <c r="R3583" s="6">
        <f t="shared" si="388"/>
        <v>33.33</v>
      </c>
      <c r="S3583" s="2" t="str">
        <f t="shared" si="389"/>
        <v>theater</v>
      </c>
      <c r="T3583" s="2" t="str">
        <f t="shared" si="390"/>
        <v>plays</v>
      </c>
      <c r="U3583" s="2">
        <f t="shared" si="391"/>
        <v>14</v>
      </c>
    </row>
    <row r="3584" spans="1:21" ht="45" x14ac:dyDescent="0.25">
      <c r="A3584" s="2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0">
        <f t="shared" si="385"/>
        <v>42465.095856481479</v>
      </c>
      <c r="K3584" s="4">
        <v>1458613082</v>
      </c>
      <c r="L3584" s="10">
        <f t="shared" si="386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4">
        <f t="shared" si="387"/>
        <v>287</v>
      </c>
      <c r="R3584" s="6">
        <f t="shared" si="388"/>
        <v>58.57</v>
      </c>
      <c r="S3584" s="2" t="str">
        <f t="shared" si="389"/>
        <v>theater</v>
      </c>
      <c r="T3584" s="2" t="str">
        <f t="shared" si="390"/>
        <v>plays</v>
      </c>
      <c r="U3584" s="2">
        <f t="shared" si="391"/>
        <v>14</v>
      </c>
    </row>
    <row r="3585" spans="1:21" ht="60" x14ac:dyDescent="0.25">
      <c r="A3585" s="2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0">
        <f t="shared" si="385"/>
        <v>42478.384317129632</v>
      </c>
      <c r="K3585" s="4">
        <v>1455790405</v>
      </c>
      <c r="L3585" s="10">
        <f t="shared" si="386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4">
        <f t="shared" si="387"/>
        <v>109</v>
      </c>
      <c r="R3585" s="6">
        <f t="shared" si="388"/>
        <v>135.63</v>
      </c>
      <c r="S3585" s="2" t="str">
        <f t="shared" si="389"/>
        <v>theater</v>
      </c>
      <c r="T3585" s="2" t="str">
        <f t="shared" si="390"/>
        <v>plays</v>
      </c>
      <c r="U3585" s="2">
        <f t="shared" si="391"/>
        <v>59.958333333335759</v>
      </c>
    </row>
    <row r="3586" spans="1:21" ht="90" x14ac:dyDescent="0.25">
      <c r="A3586" s="2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0">
        <f t="shared" si="385"/>
        <v>42198.316481481481</v>
      </c>
      <c r="K3586" s="4">
        <v>1434180944</v>
      </c>
      <c r="L3586" s="10">
        <f t="shared" si="386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4">
        <f t="shared" si="387"/>
        <v>116</v>
      </c>
      <c r="R3586" s="6">
        <f t="shared" si="388"/>
        <v>30.94</v>
      </c>
      <c r="S3586" s="2" t="str">
        <f t="shared" si="389"/>
        <v>theater</v>
      </c>
      <c r="T3586" s="2" t="str">
        <f t="shared" si="390"/>
        <v>plays</v>
      </c>
      <c r="U3586" s="2">
        <f t="shared" si="391"/>
        <v>30</v>
      </c>
    </row>
    <row r="3587" spans="1:21" ht="45" x14ac:dyDescent="0.25">
      <c r="A3587" s="2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0">
        <f t="shared" ref="J3587:J3650" si="392">(((I3587/60)/60)/24)+DATE(1970,1,1)</f>
        <v>41994.716319444444</v>
      </c>
      <c r="K3587" s="4">
        <v>1416589890</v>
      </c>
      <c r="L3587" s="10">
        <f t="shared" ref="L3587:L3650" si="393">(((K3587/60)/60)/24)+DATE(1970,1,1)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4">
        <f t="shared" ref="Q3587:Q3650" si="394">ROUNDUP((E3587/D3587)*100,0)</f>
        <v>120</v>
      </c>
      <c r="R3587" s="6">
        <f t="shared" ref="R3587:R3650" si="395">IF(E3587&lt;&gt;0,ROUND(E3587/N3587,2),0)</f>
        <v>176.09</v>
      </c>
      <c r="S3587" s="2" t="str">
        <f t="shared" ref="S3587:S3650" si="396">LEFT(P3587,SEARCH("/",P3587,1)-1)</f>
        <v>theater</v>
      </c>
      <c r="T3587" s="2" t="str">
        <f t="shared" ref="T3587:T3650" si="397">RIGHT(P3587,LEN(P3587)-SEARCH("/",P3587,1))</f>
        <v>plays</v>
      </c>
      <c r="U3587" s="2">
        <f t="shared" ref="U3587:U3650" si="398">J3587-L3587</f>
        <v>30</v>
      </c>
    </row>
    <row r="3588" spans="1:21" ht="30" x14ac:dyDescent="0.25">
      <c r="A3588" s="2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0">
        <f t="shared" si="392"/>
        <v>42636.697569444441</v>
      </c>
      <c r="K3588" s="4">
        <v>1469465070</v>
      </c>
      <c r="L3588" s="10">
        <f t="shared" si="393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4">
        <f t="shared" si="394"/>
        <v>110</v>
      </c>
      <c r="R3588" s="6">
        <f t="shared" si="395"/>
        <v>151.97999999999999</v>
      </c>
      <c r="S3588" s="2" t="str">
        <f t="shared" si="396"/>
        <v>theater</v>
      </c>
      <c r="T3588" s="2" t="str">
        <f t="shared" si="397"/>
        <v>plays</v>
      </c>
      <c r="U3588" s="2">
        <f t="shared" si="398"/>
        <v>60</v>
      </c>
    </row>
    <row r="3589" spans="1:21" ht="45" x14ac:dyDescent="0.25">
      <c r="A3589" s="2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0">
        <f t="shared" si="392"/>
        <v>42548.791666666672</v>
      </c>
      <c r="K3589" s="4">
        <v>1463144254</v>
      </c>
      <c r="L3589" s="10">
        <f t="shared" si="393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4">
        <f t="shared" si="394"/>
        <v>127</v>
      </c>
      <c r="R3589" s="6">
        <f t="shared" si="395"/>
        <v>22.61</v>
      </c>
      <c r="S3589" s="2" t="str">
        <f t="shared" si="396"/>
        <v>theater</v>
      </c>
      <c r="T3589" s="2" t="str">
        <f t="shared" si="397"/>
        <v>plays</v>
      </c>
      <c r="U3589" s="2">
        <f t="shared" si="398"/>
        <v>45.251689814816928</v>
      </c>
    </row>
    <row r="3590" spans="1:21" ht="45" x14ac:dyDescent="0.25">
      <c r="A3590" s="2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0">
        <f t="shared" si="392"/>
        <v>42123.958333333328</v>
      </c>
      <c r="K3590" s="4">
        <v>1428436410</v>
      </c>
      <c r="L3590" s="10">
        <f t="shared" si="393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4">
        <f t="shared" si="394"/>
        <v>101</v>
      </c>
      <c r="R3590" s="6">
        <f t="shared" si="395"/>
        <v>18.27</v>
      </c>
      <c r="S3590" s="2" t="str">
        <f t="shared" si="396"/>
        <v>theater</v>
      </c>
      <c r="T3590" s="2" t="str">
        <f t="shared" si="397"/>
        <v>plays</v>
      </c>
      <c r="U3590" s="2">
        <f t="shared" si="398"/>
        <v>22.129513888881775</v>
      </c>
    </row>
    <row r="3591" spans="1:21" ht="45" x14ac:dyDescent="0.25">
      <c r="A3591" s="2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0">
        <f t="shared" si="392"/>
        <v>42150.647534722222</v>
      </c>
      <c r="K3591" s="4">
        <v>1430494347</v>
      </c>
      <c r="L3591" s="10">
        <f t="shared" si="393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4">
        <f t="shared" si="394"/>
        <v>128</v>
      </c>
      <c r="R3591" s="6">
        <f t="shared" si="395"/>
        <v>82.26</v>
      </c>
      <c r="S3591" s="2" t="str">
        <f t="shared" si="396"/>
        <v>theater</v>
      </c>
      <c r="T3591" s="2" t="str">
        <f t="shared" si="397"/>
        <v>plays</v>
      </c>
      <c r="U3591" s="2">
        <f t="shared" si="398"/>
        <v>25</v>
      </c>
    </row>
    <row r="3592" spans="1:21" ht="60" x14ac:dyDescent="0.25">
      <c r="A3592" s="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0">
        <f t="shared" si="392"/>
        <v>41932.333726851852</v>
      </c>
      <c r="K3592" s="4">
        <v>1411200034</v>
      </c>
      <c r="L3592" s="10">
        <f t="shared" si="393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4">
        <f t="shared" si="394"/>
        <v>101</v>
      </c>
      <c r="R3592" s="6">
        <f t="shared" si="395"/>
        <v>68.53</v>
      </c>
      <c r="S3592" s="2" t="str">
        <f t="shared" si="396"/>
        <v>theater</v>
      </c>
      <c r="T3592" s="2" t="str">
        <f t="shared" si="397"/>
        <v>plays</v>
      </c>
      <c r="U3592" s="2">
        <f t="shared" si="398"/>
        <v>30</v>
      </c>
    </row>
    <row r="3593" spans="1:21" ht="60" x14ac:dyDescent="0.25">
      <c r="A3593" s="2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0">
        <f t="shared" si="392"/>
        <v>42028.207638888889</v>
      </c>
      <c r="K3593" s="4">
        <v>1419979544</v>
      </c>
      <c r="L3593" s="10">
        <f t="shared" si="393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4">
        <f t="shared" si="394"/>
        <v>175</v>
      </c>
      <c r="R3593" s="6">
        <f t="shared" si="395"/>
        <v>68.06</v>
      </c>
      <c r="S3593" s="2" t="str">
        <f t="shared" si="396"/>
        <v>theater</v>
      </c>
      <c r="T3593" s="2" t="str">
        <f t="shared" si="397"/>
        <v>plays</v>
      </c>
      <c r="U3593" s="2">
        <f t="shared" si="398"/>
        <v>24.25921296296292</v>
      </c>
    </row>
    <row r="3594" spans="1:21" ht="45" x14ac:dyDescent="0.25">
      <c r="A3594" s="2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0">
        <f t="shared" si="392"/>
        <v>42046.207638888889</v>
      </c>
      <c r="K3594" s="4">
        <v>1418673307</v>
      </c>
      <c r="L3594" s="10">
        <f t="shared" si="393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4">
        <f t="shared" si="394"/>
        <v>128</v>
      </c>
      <c r="R3594" s="6">
        <f t="shared" si="395"/>
        <v>72.709999999999994</v>
      </c>
      <c r="S3594" s="2" t="str">
        <f t="shared" si="396"/>
        <v>theater</v>
      </c>
      <c r="T3594" s="2" t="str">
        <f t="shared" si="397"/>
        <v>plays</v>
      </c>
      <c r="U3594" s="2">
        <f t="shared" si="398"/>
        <v>57.377696759263927</v>
      </c>
    </row>
    <row r="3595" spans="1:21" ht="45" x14ac:dyDescent="0.25">
      <c r="A3595" s="2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0">
        <f t="shared" si="392"/>
        <v>42009.851388888885</v>
      </c>
      <c r="K3595" s="4">
        <v>1417469639</v>
      </c>
      <c r="L3595" s="10">
        <f t="shared" si="393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4">
        <f t="shared" si="394"/>
        <v>111</v>
      </c>
      <c r="R3595" s="6">
        <f t="shared" si="395"/>
        <v>77.19</v>
      </c>
      <c r="S3595" s="2" t="str">
        <f t="shared" si="396"/>
        <v>theater</v>
      </c>
      <c r="T3595" s="2" t="str">
        <f t="shared" si="397"/>
        <v>plays</v>
      </c>
      <c r="U3595" s="2">
        <f t="shared" si="398"/>
        <v>34.95278935184615</v>
      </c>
    </row>
    <row r="3596" spans="1:21" ht="60" x14ac:dyDescent="0.25">
      <c r="A3596" s="2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0">
        <f t="shared" si="392"/>
        <v>42617.066921296297</v>
      </c>
      <c r="K3596" s="4">
        <v>1470792982</v>
      </c>
      <c r="L3596" s="10">
        <f t="shared" si="393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4">
        <f t="shared" si="394"/>
        <v>126</v>
      </c>
      <c r="R3596" s="6">
        <f t="shared" si="395"/>
        <v>55.97</v>
      </c>
      <c r="S3596" s="2" t="str">
        <f t="shared" si="396"/>
        <v>theater</v>
      </c>
      <c r="T3596" s="2" t="str">
        <f t="shared" si="397"/>
        <v>plays</v>
      </c>
      <c r="U3596" s="2">
        <f t="shared" si="398"/>
        <v>25</v>
      </c>
    </row>
    <row r="3597" spans="1:21" ht="30" x14ac:dyDescent="0.25">
      <c r="A3597" s="2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0">
        <f t="shared" si="392"/>
        <v>42076.290972222225</v>
      </c>
      <c r="K3597" s="4">
        <v>1423959123</v>
      </c>
      <c r="L3597" s="10">
        <f t="shared" si="393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4">
        <f t="shared" si="394"/>
        <v>119</v>
      </c>
      <c r="R3597" s="6">
        <f t="shared" si="395"/>
        <v>49.69</v>
      </c>
      <c r="S3597" s="2" t="str">
        <f t="shared" si="396"/>
        <v>theater</v>
      </c>
      <c r="T3597" s="2" t="str">
        <f t="shared" si="397"/>
        <v>plays</v>
      </c>
      <c r="U3597" s="2">
        <f t="shared" si="398"/>
        <v>26.282604166670353</v>
      </c>
    </row>
    <row r="3598" spans="1:21" ht="45" x14ac:dyDescent="0.25">
      <c r="A3598" s="2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0">
        <f t="shared" si="392"/>
        <v>41877.715069444443</v>
      </c>
      <c r="K3598" s="4">
        <v>1407258582</v>
      </c>
      <c r="L3598" s="10">
        <f t="shared" si="393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4">
        <f t="shared" si="394"/>
        <v>108</v>
      </c>
      <c r="R3598" s="6">
        <f t="shared" si="395"/>
        <v>79</v>
      </c>
      <c r="S3598" s="2" t="str">
        <f t="shared" si="396"/>
        <v>theater</v>
      </c>
      <c r="T3598" s="2" t="str">
        <f t="shared" si="397"/>
        <v>plays</v>
      </c>
      <c r="U3598" s="2">
        <f t="shared" si="398"/>
        <v>21</v>
      </c>
    </row>
    <row r="3599" spans="1:21" ht="30" x14ac:dyDescent="0.25">
      <c r="A3599" s="2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0">
        <f t="shared" si="392"/>
        <v>42432.249305555553</v>
      </c>
      <c r="K3599" s="4">
        <v>1455717790</v>
      </c>
      <c r="L3599" s="10">
        <f t="shared" si="393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4">
        <f t="shared" si="394"/>
        <v>103</v>
      </c>
      <c r="R3599" s="6">
        <f t="shared" si="395"/>
        <v>77.73</v>
      </c>
      <c r="S3599" s="2" t="str">
        <f t="shared" si="396"/>
        <v>theater</v>
      </c>
      <c r="T3599" s="2" t="str">
        <f t="shared" si="397"/>
        <v>plays</v>
      </c>
      <c r="U3599" s="2">
        <f t="shared" si="398"/>
        <v>14.663773148145992</v>
      </c>
    </row>
    <row r="3600" spans="1:21" ht="45" x14ac:dyDescent="0.25">
      <c r="A3600" s="2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0">
        <f t="shared" si="392"/>
        <v>41885.207638888889</v>
      </c>
      <c r="K3600" s="4">
        <v>1408129822</v>
      </c>
      <c r="L3600" s="10">
        <f t="shared" si="393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4">
        <f t="shared" si="394"/>
        <v>111</v>
      </c>
      <c r="R3600" s="6">
        <f t="shared" si="395"/>
        <v>40.78</v>
      </c>
      <c r="S3600" s="2" t="str">
        <f t="shared" si="396"/>
        <v>theater</v>
      </c>
      <c r="T3600" s="2" t="str">
        <f t="shared" si="397"/>
        <v>plays</v>
      </c>
      <c r="U3600" s="2">
        <f t="shared" si="398"/>
        <v>18.408773148148612</v>
      </c>
    </row>
    <row r="3601" spans="1:21" ht="45" x14ac:dyDescent="0.25">
      <c r="A3601" s="2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0">
        <f t="shared" si="392"/>
        <v>42246</v>
      </c>
      <c r="K3601" s="4">
        <v>1438715077</v>
      </c>
      <c r="L3601" s="10">
        <f t="shared" si="393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4">
        <f t="shared" si="394"/>
        <v>202</v>
      </c>
      <c r="R3601" s="6">
        <f t="shared" si="395"/>
        <v>59.41</v>
      </c>
      <c r="S3601" s="2" t="str">
        <f t="shared" si="396"/>
        <v>theater</v>
      </c>
      <c r="T3601" s="2" t="str">
        <f t="shared" si="397"/>
        <v>plays</v>
      </c>
      <c r="U3601" s="2">
        <f t="shared" si="398"/>
        <v>25.205127314809943</v>
      </c>
    </row>
    <row r="3602" spans="1:21" ht="30" x14ac:dyDescent="0.25">
      <c r="A3602" s="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0">
        <f t="shared" si="392"/>
        <v>42656.849120370374</v>
      </c>
      <c r="K3602" s="4">
        <v>1473970964</v>
      </c>
      <c r="L3602" s="10">
        <f t="shared" si="393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4">
        <f t="shared" si="394"/>
        <v>130</v>
      </c>
      <c r="R3602" s="6">
        <f t="shared" si="395"/>
        <v>3.25</v>
      </c>
      <c r="S3602" s="2" t="str">
        <f t="shared" si="396"/>
        <v>theater</v>
      </c>
      <c r="T3602" s="2" t="str">
        <f t="shared" si="397"/>
        <v>plays</v>
      </c>
      <c r="U3602" s="2">
        <f t="shared" si="398"/>
        <v>28</v>
      </c>
    </row>
    <row r="3603" spans="1:21" ht="45" x14ac:dyDescent="0.25">
      <c r="A3603" s="2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0">
        <f t="shared" si="392"/>
        <v>42020.99863425926</v>
      </c>
      <c r="K3603" s="4">
        <v>1418860682</v>
      </c>
      <c r="L3603" s="10">
        <f t="shared" si="393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4">
        <f t="shared" si="394"/>
        <v>105</v>
      </c>
      <c r="R3603" s="6">
        <f t="shared" si="395"/>
        <v>39.380000000000003</v>
      </c>
      <c r="S3603" s="2" t="str">
        <f t="shared" si="396"/>
        <v>theater</v>
      </c>
      <c r="T3603" s="2" t="str">
        <f t="shared" si="397"/>
        <v>plays</v>
      </c>
      <c r="U3603" s="2">
        <f t="shared" si="398"/>
        <v>30</v>
      </c>
    </row>
    <row r="3604" spans="1:21" ht="60" x14ac:dyDescent="0.25">
      <c r="A3604" s="2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0">
        <f t="shared" si="392"/>
        <v>42507.894432870366</v>
      </c>
      <c r="K3604" s="4">
        <v>1458336479</v>
      </c>
      <c r="L3604" s="10">
        <f t="shared" si="393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4">
        <f t="shared" si="394"/>
        <v>101</v>
      </c>
      <c r="R3604" s="6">
        <f t="shared" si="395"/>
        <v>81.67</v>
      </c>
      <c r="S3604" s="2" t="str">
        <f t="shared" si="396"/>
        <v>theater</v>
      </c>
      <c r="T3604" s="2" t="str">
        <f t="shared" si="397"/>
        <v>plays</v>
      </c>
      <c r="U3604" s="2">
        <f t="shared" si="398"/>
        <v>60</v>
      </c>
    </row>
    <row r="3605" spans="1:21" ht="60" x14ac:dyDescent="0.25">
      <c r="A3605" s="2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0">
        <f t="shared" si="392"/>
        <v>42313.906018518523</v>
      </c>
      <c r="K3605" s="4">
        <v>1444164280</v>
      </c>
      <c r="L3605" s="10">
        <f t="shared" si="393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4">
        <f t="shared" si="394"/>
        <v>171</v>
      </c>
      <c r="R3605" s="6">
        <f t="shared" si="395"/>
        <v>44.91</v>
      </c>
      <c r="S3605" s="2" t="str">
        <f t="shared" si="396"/>
        <v>theater</v>
      </c>
      <c r="T3605" s="2" t="str">
        <f t="shared" si="397"/>
        <v>plays</v>
      </c>
      <c r="U3605" s="2">
        <f t="shared" si="398"/>
        <v>30.041666666671517</v>
      </c>
    </row>
    <row r="3606" spans="1:21" ht="60" x14ac:dyDescent="0.25">
      <c r="A3606" s="2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0">
        <f t="shared" si="392"/>
        <v>42489.290972222225</v>
      </c>
      <c r="K3606" s="4">
        <v>1461370956</v>
      </c>
      <c r="L3606" s="10">
        <f t="shared" si="393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4">
        <f t="shared" si="394"/>
        <v>113</v>
      </c>
      <c r="R3606" s="6">
        <f t="shared" si="395"/>
        <v>49.06</v>
      </c>
      <c r="S3606" s="2" t="str">
        <f t="shared" si="396"/>
        <v>theater</v>
      </c>
      <c r="T3606" s="2" t="str">
        <f t="shared" si="397"/>
        <v>plays</v>
      </c>
      <c r="U3606" s="2">
        <f t="shared" si="398"/>
        <v>6.2752777777786832</v>
      </c>
    </row>
    <row r="3607" spans="1:21" ht="60" x14ac:dyDescent="0.25">
      <c r="A3607" s="2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0">
        <f t="shared" si="392"/>
        <v>42413.793124999997</v>
      </c>
      <c r="K3607" s="4">
        <v>1452798126</v>
      </c>
      <c r="L3607" s="10">
        <f t="shared" si="393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4">
        <f t="shared" si="394"/>
        <v>184</v>
      </c>
      <c r="R3607" s="6">
        <f t="shared" si="395"/>
        <v>30.67</v>
      </c>
      <c r="S3607" s="2" t="str">
        <f t="shared" si="396"/>
        <v>theater</v>
      </c>
      <c r="T3607" s="2" t="str">
        <f t="shared" si="397"/>
        <v>plays</v>
      </c>
      <c r="U3607" s="2">
        <f t="shared" si="398"/>
        <v>30</v>
      </c>
    </row>
    <row r="3608" spans="1:21" ht="60" x14ac:dyDescent="0.25">
      <c r="A3608" s="2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0">
        <f t="shared" si="392"/>
        <v>42596.604826388888</v>
      </c>
      <c r="K3608" s="4">
        <v>1468593057</v>
      </c>
      <c r="L3608" s="10">
        <f t="shared" si="393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4">
        <f t="shared" si="394"/>
        <v>131</v>
      </c>
      <c r="R3608" s="6">
        <f t="shared" si="395"/>
        <v>61.06</v>
      </c>
      <c r="S3608" s="2" t="str">
        <f t="shared" si="396"/>
        <v>theater</v>
      </c>
      <c r="T3608" s="2" t="str">
        <f t="shared" si="397"/>
        <v>plays</v>
      </c>
      <c r="U3608" s="2">
        <f t="shared" si="398"/>
        <v>30</v>
      </c>
    </row>
    <row r="3609" spans="1:21" ht="30" x14ac:dyDescent="0.25">
      <c r="A3609" s="2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0">
        <f t="shared" si="392"/>
        <v>42353</v>
      </c>
      <c r="K3609" s="4">
        <v>1448924882</v>
      </c>
      <c r="L3609" s="10">
        <f t="shared" si="393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4">
        <f t="shared" si="394"/>
        <v>106</v>
      </c>
      <c r="R3609" s="6">
        <f t="shared" si="395"/>
        <v>29</v>
      </c>
      <c r="S3609" s="2" t="str">
        <f t="shared" si="396"/>
        <v>theater</v>
      </c>
      <c r="T3609" s="2" t="str">
        <f t="shared" si="397"/>
        <v>plays</v>
      </c>
      <c r="U3609" s="2">
        <f t="shared" si="398"/>
        <v>14.036087962958845</v>
      </c>
    </row>
    <row r="3610" spans="1:21" ht="60" x14ac:dyDescent="0.25">
      <c r="A3610" s="2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0">
        <f t="shared" si="392"/>
        <v>42538.583333333328</v>
      </c>
      <c r="K3610" s="4">
        <v>1463418090</v>
      </c>
      <c r="L3610" s="10">
        <f t="shared" si="393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4">
        <f t="shared" si="394"/>
        <v>100</v>
      </c>
      <c r="R3610" s="6">
        <f t="shared" si="395"/>
        <v>29.63</v>
      </c>
      <c r="S3610" s="2" t="str">
        <f t="shared" si="396"/>
        <v>theater</v>
      </c>
      <c r="T3610" s="2" t="str">
        <f t="shared" si="397"/>
        <v>plays</v>
      </c>
      <c r="U3610" s="2">
        <f t="shared" si="398"/>
        <v>31.873958333322662</v>
      </c>
    </row>
    <row r="3611" spans="1:21" ht="60" x14ac:dyDescent="0.25">
      <c r="A3611" s="2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0">
        <f t="shared" si="392"/>
        <v>42459.950057870374</v>
      </c>
      <c r="K3611" s="4">
        <v>1456789685</v>
      </c>
      <c r="L3611" s="10">
        <f t="shared" si="393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4">
        <f t="shared" si="394"/>
        <v>154</v>
      </c>
      <c r="R3611" s="6">
        <f t="shared" si="395"/>
        <v>143.1</v>
      </c>
      <c r="S3611" s="2" t="str">
        <f t="shared" si="396"/>
        <v>theater</v>
      </c>
      <c r="T3611" s="2" t="str">
        <f t="shared" si="397"/>
        <v>plays</v>
      </c>
      <c r="U3611" s="2">
        <f t="shared" si="398"/>
        <v>29.958333333343035</v>
      </c>
    </row>
    <row r="3612" spans="1:21" ht="45" x14ac:dyDescent="0.25">
      <c r="A3612" s="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0">
        <f t="shared" si="392"/>
        <v>42233.432129629626</v>
      </c>
      <c r="K3612" s="4">
        <v>1437214936</v>
      </c>
      <c r="L3612" s="10">
        <f t="shared" si="393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4">
        <f t="shared" si="394"/>
        <v>163</v>
      </c>
      <c r="R3612" s="6">
        <f t="shared" si="395"/>
        <v>52.35</v>
      </c>
      <c r="S3612" s="2" t="str">
        <f t="shared" si="396"/>
        <v>theater</v>
      </c>
      <c r="T3612" s="2" t="str">
        <f t="shared" si="397"/>
        <v>plays</v>
      </c>
      <c r="U3612" s="2">
        <f t="shared" si="398"/>
        <v>30</v>
      </c>
    </row>
    <row r="3613" spans="1:21" ht="60" x14ac:dyDescent="0.25">
      <c r="A3613" s="2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0">
        <f t="shared" si="392"/>
        <v>42102.370381944449</v>
      </c>
      <c r="K3613" s="4">
        <v>1425891201</v>
      </c>
      <c r="L3613" s="10">
        <f t="shared" si="393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4">
        <f t="shared" si="394"/>
        <v>136</v>
      </c>
      <c r="R3613" s="6">
        <f t="shared" si="395"/>
        <v>66.67</v>
      </c>
      <c r="S3613" s="2" t="str">
        <f t="shared" si="396"/>
        <v>theater</v>
      </c>
      <c r="T3613" s="2" t="str">
        <f t="shared" si="397"/>
        <v>plays</v>
      </c>
      <c r="U3613" s="2">
        <f t="shared" si="398"/>
        <v>30</v>
      </c>
    </row>
    <row r="3614" spans="1:21" ht="45" x14ac:dyDescent="0.25">
      <c r="A3614" s="2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0">
        <f t="shared" si="392"/>
        <v>41799.726979166669</v>
      </c>
      <c r="K3614" s="4">
        <v>1401470811</v>
      </c>
      <c r="L3614" s="10">
        <f t="shared" si="393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4">
        <f t="shared" si="394"/>
        <v>145</v>
      </c>
      <c r="R3614" s="6">
        <f t="shared" si="395"/>
        <v>126.67</v>
      </c>
      <c r="S3614" s="2" t="str">
        <f t="shared" si="396"/>
        <v>theater</v>
      </c>
      <c r="T3614" s="2" t="str">
        <f t="shared" si="397"/>
        <v>plays</v>
      </c>
      <c r="U3614" s="2">
        <f t="shared" si="398"/>
        <v>10</v>
      </c>
    </row>
    <row r="3615" spans="1:21" ht="45" x14ac:dyDescent="0.25">
      <c r="A3615" s="2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0">
        <f t="shared" si="392"/>
        <v>41818.58997685185</v>
      </c>
      <c r="K3615" s="4">
        <v>1401372574</v>
      </c>
      <c r="L3615" s="10">
        <f t="shared" si="393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4">
        <f t="shared" si="394"/>
        <v>100</v>
      </c>
      <c r="R3615" s="6">
        <f t="shared" si="395"/>
        <v>62.5</v>
      </c>
      <c r="S3615" s="2" t="str">
        <f t="shared" si="396"/>
        <v>theater</v>
      </c>
      <c r="T3615" s="2" t="str">
        <f t="shared" si="397"/>
        <v>plays</v>
      </c>
      <c r="U3615" s="2">
        <f t="shared" si="398"/>
        <v>30</v>
      </c>
    </row>
    <row r="3616" spans="1:21" ht="45" x14ac:dyDescent="0.25">
      <c r="A3616" s="2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0">
        <f t="shared" si="392"/>
        <v>42174.041851851856</v>
      </c>
      <c r="K3616" s="4">
        <v>1432083616</v>
      </c>
      <c r="L3616" s="10">
        <f t="shared" si="393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4">
        <f t="shared" si="394"/>
        <v>101</v>
      </c>
      <c r="R3616" s="6">
        <f t="shared" si="395"/>
        <v>35.49</v>
      </c>
      <c r="S3616" s="2" t="str">
        <f t="shared" si="396"/>
        <v>theater</v>
      </c>
      <c r="T3616" s="2" t="str">
        <f t="shared" si="397"/>
        <v>plays</v>
      </c>
      <c r="U3616" s="2">
        <f t="shared" si="398"/>
        <v>30</v>
      </c>
    </row>
    <row r="3617" spans="1:21" ht="60" x14ac:dyDescent="0.25">
      <c r="A3617" s="2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0">
        <f t="shared" si="392"/>
        <v>42348.593703703707</v>
      </c>
      <c r="K3617" s="4">
        <v>1447164896</v>
      </c>
      <c r="L3617" s="10">
        <f t="shared" si="393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4">
        <f t="shared" si="394"/>
        <v>107</v>
      </c>
      <c r="R3617" s="6">
        <f t="shared" si="395"/>
        <v>37.08</v>
      </c>
      <c r="S3617" s="2" t="str">
        <f t="shared" si="396"/>
        <v>theater</v>
      </c>
      <c r="T3617" s="2" t="str">
        <f t="shared" si="397"/>
        <v>plays</v>
      </c>
      <c r="U3617" s="2">
        <f t="shared" si="398"/>
        <v>30</v>
      </c>
    </row>
    <row r="3618" spans="1:21" ht="60" x14ac:dyDescent="0.25">
      <c r="A3618" s="2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0">
        <f t="shared" si="392"/>
        <v>42082.908148148148</v>
      </c>
      <c r="K3618" s="4">
        <v>1424213264</v>
      </c>
      <c r="L3618" s="10">
        <f t="shared" si="393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4">
        <f t="shared" si="394"/>
        <v>125</v>
      </c>
      <c r="R3618" s="6">
        <f t="shared" si="395"/>
        <v>69.33</v>
      </c>
      <c r="S3618" s="2" t="str">
        <f t="shared" si="396"/>
        <v>theater</v>
      </c>
      <c r="T3618" s="2" t="str">
        <f t="shared" si="397"/>
        <v>plays</v>
      </c>
      <c r="U3618" s="2">
        <f t="shared" si="398"/>
        <v>29.958333333335759</v>
      </c>
    </row>
    <row r="3619" spans="1:21" ht="60" x14ac:dyDescent="0.25">
      <c r="A3619" s="2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0">
        <f t="shared" si="392"/>
        <v>42794</v>
      </c>
      <c r="K3619" s="4">
        <v>1486996729</v>
      </c>
      <c r="L3619" s="10">
        <f t="shared" si="393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4">
        <f t="shared" si="394"/>
        <v>119</v>
      </c>
      <c r="R3619" s="6">
        <f t="shared" si="395"/>
        <v>17.25</v>
      </c>
      <c r="S3619" s="2" t="str">
        <f t="shared" si="396"/>
        <v>theater</v>
      </c>
      <c r="T3619" s="2" t="str">
        <f t="shared" si="397"/>
        <v>plays</v>
      </c>
      <c r="U3619" s="2">
        <f t="shared" si="398"/>
        <v>14.38971064814541</v>
      </c>
    </row>
    <row r="3620" spans="1:21" ht="60" x14ac:dyDescent="0.25">
      <c r="A3620" s="2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0">
        <f t="shared" si="392"/>
        <v>42158.627893518518</v>
      </c>
      <c r="K3620" s="4">
        <v>1430751850</v>
      </c>
      <c r="L3620" s="10">
        <f t="shared" si="393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4">
        <f t="shared" si="394"/>
        <v>101</v>
      </c>
      <c r="R3620" s="6">
        <f t="shared" si="395"/>
        <v>36.07</v>
      </c>
      <c r="S3620" s="2" t="str">
        <f t="shared" si="396"/>
        <v>theater</v>
      </c>
      <c r="T3620" s="2" t="str">
        <f t="shared" si="397"/>
        <v>plays</v>
      </c>
      <c r="U3620" s="2">
        <f t="shared" si="398"/>
        <v>30</v>
      </c>
    </row>
    <row r="3621" spans="1:21" ht="60" x14ac:dyDescent="0.25">
      <c r="A3621" s="2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0">
        <f t="shared" si="392"/>
        <v>42693.916666666672</v>
      </c>
      <c r="K3621" s="4">
        <v>1476760226</v>
      </c>
      <c r="L3621" s="10">
        <f t="shared" si="393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4">
        <f t="shared" si="394"/>
        <v>113</v>
      </c>
      <c r="R3621" s="6">
        <f t="shared" si="395"/>
        <v>66.47</v>
      </c>
      <c r="S3621" s="2" t="str">
        <f t="shared" si="396"/>
        <v>theater</v>
      </c>
      <c r="T3621" s="2" t="str">
        <f t="shared" si="397"/>
        <v>plays</v>
      </c>
      <c r="U3621" s="2">
        <f t="shared" si="398"/>
        <v>32.784421296295477</v>
      </c>
    </row>
    <row r="3622" spans="1:21" ht="60" x14ac:dyDescent="0.25">
      <c r="A3622" s="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0">
        <f t="shared" si="392"/>
        <v>42068.166666666672</v>
      </c>
      <c r="K3622" s="4">
        <v>1422916261</v>
      </c>
      <c r="L3622" s="10">
        <f t="shared" si="393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4">
        <f t="shared" si="394"/>
        <v>106</v>
      </c>
      <c r="R3622" s="6">
        <f t="shared" si="395"/>
        <v>56.07</v>
      </c>
      <c r="S3622" s="2" t="str">
        <f t="shared" si="396"/>
        <v>theater</v>
      </c>
      <c r="T3622" s="2" t="str">
        <f t="shared" si="397"/>
        <v>plays</v>
      </c>
      <c r="U3622" s="2">
        <f t="shared" si="398"/>
        <v>30.228460648155306</v>
      </c>
    </row>
    <row r="3623" spans="1:21" ht="60" x14ac:dyDescent="0.25">
      <c r="A3623" s="2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0">
        <f t="shared" si="392"/>
        <v>42643.875</v>
      </c>
      <c r="K3623" s="4">
        <v>1473200844</v>
      </c>
      <c r="L3623" s="10">
        <f t="shared" si="393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4">
        <f t="shared" si="394"/>
        <v>110</v>
      </c>
      <c r="R3623" s="6">
        <f t="shared" si="395"/>
        <v>47.03</v>
      </c>
      <c r="S3623" s="2" t="str">
        <f t="shared" si="396"/>
        <v>theater</v>
      </c>
      <c r="T3623" s="2" t="str">
        <f t="shared" si="397"/>
        <v>plays</v>
      </c>
      <c r="U3623" s="2">
        <f t="shared" si="398"/>
        <v>23.93930555555562</v>
      </c>
    </row>
    <row r="3624" spans="1:21" ht="30" x14ac:dyDescent="0.25">
      <c r="A3624" s="2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0">
        <f t="shared" si="392"/>
        <v>41910.140972222223</v>
      </c>
      <c r="K3624" s="4">
        <v>1409030371</v>
      </c>
      <c r="L3624" s="10">
        <f t="shared" si="393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4">
        <f t="shared" si="394"/>
        <v>101</v>
      </c>
      <c r="R3624" s="6">
        <f t="shared" si="395"/>
        <v>47.67</v>
      </c>
      <c r="S3624" s="2" t="str">
        <f t="shared" si="396"/>
        <v>theater</v>
      </c>
      <c r="T3624" s="2" t="str">
        <f t="shared" si="397"/>
        <v>plays</v>
      </c>
      <c r="U3624" s="2">
        <f t="shared" si="398"/>
        <v>32.91908564815094</v>
      </c>
    </row>
    <row r="3625" spans="1:21" ht="45" x14ac:dyDescent="0.25">
      <c r="A3625" s="2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0">
        <f t="shared" si="392"/>
        <v>41846.291666666664</v>
      </c>
      <c r="K3625" s="4">
        <v>1404841270</v>
      </c>
      <c r="L3625" s="10">
        <f t="shared" si="393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4">
        <f t="shared" si="394"/>
        <v>120</v>
      </c>
      <c r="R3625" s="6">
        <f t="shared" si="395"/>
        <v>88.24</v>
      </c>
      <c r="S3625" s="2" t="str">
        <f t="shared" si="396"/>
        <v>theater</v>
      </c>
      <c r="T3625" s="2" t="str">
        <f t="shared" si="397"/>
        <v>plays</v>
      </c>
      <c r="U3625" s="2">
        <f t="shared" si="398"/>
        <v>17.554745370369346</v>
      </c>
    </row>
    <row r="3626" spans="1:21" ht="75" x14ac:dyDescent="0.25">
      <c r="A3626" s="2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0">
        <f t="shared" si="392"/>
        <v>42605.774189814809</v>
      </c>
      <c r="K3626" s="4">
        <v>1466793290</v>
      </c>
      <c r="L3626" s="10">
        <f t="shared" si="393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4">
        <f t="shared" si="394"/>
        <v>105</v>
      </c>
      <c r="R3626" s="6">
        <f t="shared" si="395"/>
        <v>80.72</v>
      </c>
      <c r="S3626" s="2" t="str">
        <f t="shared" si="396"/>
        <v>theater</v>
      </c>
      <c r="T3626" s="2" t="str">
        <f t="shared" si="397"/>
        <v>plays</v>
      </c>
      <c r="U3626" s="2">
        <f t="shared" si="398"/>
        <v>60</v>
      </c>
    </row>
    <row r="3627" spans="1:21" ht="60" x14ac:dyDescent="0.25">
      <c r="A3627" s="2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0">
        <f t="shared" si="392"/>
        <v>42187.652511574073</v>
      </c>
      <c r="K3627" s="4">
        <v>1433259577</v>
      </c>
      <c r="L3627" s="10">
        <f t="shared" si="393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4">
        <f t="shared" si="394"/>
        <v>103</v>
      </c>
      <c r="R3627" s="6">
        <f t="shared" si="395"/>
        <v>39.49</v>
      </c>
      <c r="S3627" s="2" t="str">
        <f t="shared" si="396"/>
        <v>theater</v>
      </c>
      <c r="T3627" s="2" t="str">
        <f t="shared" si="397"/>
        <v>plays</v>
      </c>
      <c r="U3627" s="2">
        <f t="shared" si="398"/>
        <v>30</v>
      </c>
    </row>
    <row r="3628" spans="1:21" ht="60" x14ac:dyDescent="0.25">
      <c r="A3628" s="2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0">
        <f t="shared" si="392"/>
        <v>41867.667326388888</v>
      </c>
      <c r="K3628" s="4">
        <v>1406390457</v>
      </c>
      <c r="L3628" s="10">
        <f t="shared" si="393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4">
        <f t="shared" si="394"/>
        <v>102</v>
      </c>
      <c r="R3628" s="6">
        <f t="shared" si="395"/>
        <v>84.85</v>
      </c>
      <c r="S3628" s="2" t="str">
        <f t="shared" si="396"/>
        <v>theater</v>
      </c>
      <c r="T3628" s="2" t="str">
        <f t="shared" si="397"/>
        <v>plays</v>
      </c>
      <c r="U3628" s="2">
        <f t="shared" si="398"/>
        <v>21</v>
      </c>
    </row>
    <row r="3629" spans="1:21" ht="60" x14ac:dyDescent="0.25">
      <c r="A3629" s="2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0">
        <f t="shared" si="392"/>
        <v>42511.165972222225</v>
      </c>
      <c r="K3629" s="4">
        <v>1459446487</v>
      </c>
      <c r="L3629" s="10">
        <f t="shared" si="393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4">
        <f t="shared" si="394"/>
        <v>100</v>
      </c>
      <c r="R3629" s="6">
        <f t="shared" si="395"/>
        <v>68.97</v>
      </c>
      <c r="S3629" s="2" t="str">
        <f t="shared" si="396"/>
        <v>theater</v>
      </c>
      <c r="T3629" s="2" t="str">
        <f t="shared" si="397"/>
        <v>plays</v>
      </c>
      <c r="U3629" s="2">
        <f t="shared" si="398"/>
        <v>50.424224537040573</v>
      </c>
    </row>
    <row r="3630" spans="1:21" ht="60" x14ac:dyDescent="0.25">
      <c r="A3630" s="2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0">
        <f t="shared" si="392"/>
        <v>42351.874953703707</v>
      </c>
      <c r="K3630" s="4">
        <v>1444852796</v>
      </c>
      <c r="L3630" s="10">
        <f t="shared" si="393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4">
        <f t="shared" si="394"/>
        <v>0</v>
      </c>
      <c r="R3630" s="6">
        <f t="shared" si="395"/>
        <v>0</v>
      </c>
      <c r="S3630" s="2" t="str">
        <f t="shared" si="396"/>
        <v>theater</v>
      </c>
      <c r="T3630" s="2" t="str">
        <f t="shared" si="397"/>
        <v>musical</v>
      </c>
      <c r="U3630" s="2">
        <f t="shared" si="398"/>
        <v>60.041666666671517</v>
      </c>
    </row>
    <row r="3631" spans="1:21" ht="60" x14ac:dyDescent="0.25">
      <c r="A3631" s="2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0">
        <f t="shared" si="392"/>
        <v>42495.708333333328</v>
      </c>
      <c r="K3631" s="4">
        <v>1457403364</v>
      </c>
      <c r="L3631" s="10">
        <f t="shared" si="393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4">
        <f t="shared" si="394"/>
        <v>1</v>
      </c>
      <c r="R3631" s="6">
        <f t="shared" si="395"/>
        <v>1</v>
      </c>
      <c r="S3631" s="2" t="str">
        <f t="shared" si="396"/>
        <v>theater</v>
      </c>
      <c r="T3631" s="2" t="str">
        <f t="shared" si="397"/>
        <v>musical</v>
      </c>
      <c r="U3631" s="2">
        <f t="shared" si="398"/>
        <v>58.613842592589208</v>
      </c>
    </row>
    <row r="3632" spans="1:21" ht="60" x14ac:dyDescent="0.25">
      <c r="A3632" s="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0">
        <f t="shared" si="392"/>
        <v>41972.888773148152</v>
      </c>
      <c r="K3632" s="4">
        <v>1414700390</v>
      </c>
      <c r="L3632" s="10">
        <f t="shared" si="393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4">
        <f t="shared" si="394"/>
        <v>1</v>
      </c>
      <c r="R3632" s="6">
        <f t="shared" si="395"/>
        <v>1</v>
      </c>
      <c r="S3632" s="2" t="str">
        <f t="shared" si="396"/>
        <v>theater</v>
      </c>
      <c r="T3632" s="2" t="str">
        <f t="shared" si="397"/>
        <v>musical</v>
      </c>
      <c r="U3632" s="2">
        <f t="shared" si="398"/>
        <v>30.041666666671517</v>
      </c>
    </row>
    <row r="3633" spans="1:21" ht="60" x14ac:dyDescent="0.25">
      <c r="A3633" s="2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0">
        <f t="shared" si="392"/>
        <v>41905.165972222225</v>
      </c>
      <c r="K3633" s="4">
        <v>1409335497</v>
      </c>
      <c r="L3633" s="10">
        <f t="shared" si="393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4">
        <f t="shared" si="394"/>
        <v>52</v>
      </c>
      <c r="R3633" s="6">
        <f t="shared" si="395"/>
        <v>147.88</v>
      </c>
      <c r="S3633" s="2" t="str">
        <f t="shared" si="396"/>
        <v>theater</v>
      </c>
      <c r="T3633" s="2" t="str">
        <f t="shared" si="397"/>
        <v>musical</v>
      </c>
      <c r="U3633" s="2">
        <f t="shared" si="398"/>
        <v>24.412534722228884</v>
      </c>
    </row>
    <row r="3634" spans="1:21" ht="60" x14ac:dyDescent="0.25">
      <c r="A3634" s="2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0">
        <f t="shared" si="392"/>
        <v>41966.936909722222</v>
      </c>
      <c r="K3634" s="4">
        <v>1415053749</v>
      </c>
      <c r="L3634" s="10">
        <f t="shared" si="393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4">
        <f t="shared" si="394"/>
        <v>20</v>
      </c>
      <c r="R3634" s="6">
        <f t="shared" si="395"/>
        <v>100</v>
      </c>
      <c r="S3634" s="2" t="str">
        <f t="shared" si="396"/>
        <v>theater</v>
      </c>
      <c r="T3634" s="2" t="str">
        <f t="shared" si="397"/>
        <v>musical</v>
      </c>
      <c r="U3634" s="2">
        <f t="shared" si="398"/>
        <v>20</v>
      </c>
    </row>
    <row r="3635" spans="1:21" ht="45" x14ac:dyDescent="0.25">
      <c r="A3635" s="2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0">
        <f t="shared" si="392"/>
        <v>42693.041666666672</v>
      </c>
      <c r="K3635" s="4">
        <v>1475765867</v>
      </c>
      <c r="L3635" s="10">
        <f t="shared" si="393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4">
        <f t="shared" si="394"/>
        <v>36</v>
      </c>
      <c r="R3635" s="6">
        <f t="shared" si="395"/>
        <v>56.84</v>
      </c>
      <c r="S3635" s="2" t="str">
        <f t="shared" si="396"/>
        <v>theater</v>
      </c>
      <c r="T3635" s="2" t="str">
        <f t="shared" si="397"/>
        <v>musical</v>
      </c>
      <c r="U3635" s="2">
        <f t="shared" si="398"/>
        <v>43.418206018526689</v>
      </c>
    </row>
    <row r="3636" spans="1:21" ht="60" x14ac:dyDescent="0.25">
      <c r="A3636" s="2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0">
        <f t="shared" si="392"/>
        <v>42749.165972222225</v>
      </c>
      <c r="K3636" s="4">
        <v>1480219174</v>
      </c>
      <c r="L3636" s="10">
        <f t="shared" si="393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4">
        <f t="shared" si="394"/>
        <v>5</v>
      </c>
      <c r="R3636" s="6">
        <f t="shared" si="395"/>
        <v>176.94</v>
      </c>
      <c r="S3636" s="2" t="str">
        <f t="shared" si="396"/>
        <v>theater</v>
      </c>
      <c r="T3636" s="2" t="str">
        <f t="shared" si="397"/>
        <v>musical</v>
      </c>
      <c r="U3636" s="2">
        <f t="shared" si="398"/>
        <v>47.999606481484079</v>
      </c>
    </row>
    <row r="3637" spans="1:21" ht="30" x14ac:dyDescent="0.25">
      <c r="A3637" s="2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0">
        <f t="shared" si="392"/>
        <v>42480.88282407407</v>
      </c>
      <c r="K3637" s="4">
        <v>1458594676</v>
      </c>
      <c r="L3637" s="10">
        <f t="shared" si="393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4">
        <f t="shared" si="394"/>
        <v>37</v>
      </c>
      <c r="R3637" s="6">
        <f t="shared" si="395"/>
        <v>127.6</v>
      </c>
      <c r="S3637" s="2" t="str">
        <f t="shared" si="396"/>
        <v>theater</v>
      </c>
      <c r="T3637" s="2" t="str">
        <f t="shared" si="397"/>
        <v>musical</v>
      </c>
      <c r="U3637" s="2">
        <f t="shared" si="398"/>
        <v>30</v>
      </c>
    </row>
    <row r="3638" spans="1:21" ht="45" x14ac:dyDescent="0.25">
      <c r="A3638" s="2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0">
        <f t="shared" si="392"/>
        <v>42261.694780092599</v>
      </c>
      <c r="K3638" s="4">
        <v>1439224829</v>
      </c>
      <c r="L3638" s="10">
        <f t="shared" si="393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4">
        <f t="shared" si="394"/>
        <v>0</v>
      </c>
      <c r="R3638" s="6">
        <f t="shared" si="395"/>
        <v>0</v>
      </c>
      <c r="S3638" s="2" t="str">
        <f t="shared" si="396"/>
        <v>theater</v>
      </c>
      <c r="T3638" s="2" t="str">
        <f t="shared" si="397"/>
        <v>musical</v>
      </c>
      <c r="U3638" s="2">
        <f t="shared" si="398"/>
        <v>35</v>
      </c>
    </row>
    <row r="3639" spans="1:21" ht="60" x14ac:dyDescent="0.25">
      <c r="A3639" s="2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0">
        <f t="shared" si="392"/>
        <v>42005.700636574074</v>
      </c>
      <c r="K3639" s="4">
        <v>1417538935</v>
      </c>
      <c r="L3639" s="10">
        <f t="shared" si="393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4">
        <f t="shared" si="394"/>
        <v>31</v>
      </c>
      <c r="R3639" s="6">
        <f t="shared" si="395"/>
        <v>66.14</v>
      </c>
      <c r="S3639" s="2" t="str">
        <f t="shared" si="396"/>
        <v>theater</v>
      </c>
      <c r="T3639" s="2" t="str">
        <f t="shared" si="397"/>
        <v>musical</v>
      </c>
      <c r="U3639" s="2">
        <f t="shared" si="398"/>
        <v>30</v>
      </c>
    </row>
    <row r="3640" spans="1:21" ht="30" x14ac:dyDescent="0.25">
      <c r="A3640" s="2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0">
        <f t="shared" si="392"/>
        <v>42113.631157407406</v>
      </c>
      <c r="K3640" s="4">
        <v>1424275732</v>
      </c>
      <c r="L3640" s="10">
        <f t="shared" si="393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4">
        <f t="shared" si="394"/>
        <v>7</v>
      </c>
      <c r="R3640" s="6">
        <f t="shared" si="395"/>
        <v>108</v>
      </c>
      <c r="S3640" s="2" t="str">
        <f t="shared" si="396"/>
        <v>theater</v>
      </c>
      <c r="T3640" s="2" t="str">
        <f t="shared" si="397"/>
        <v>musical</v>
      </c>
      <c r="U3640" s="2">
        <f t="shared" si="398"/>
        <v>59.958333333328483</v>
      </c>
    </row>
    <row r="3641" spans="1:21" ht="60" x14ac:dyDescent="0.25">
      <c r="A3641" s="2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0">
        <f t="shared" si="392"/>
        <v>42650.632638888885</v>
      </c>
      <c r="K3641" s="4">
        <v>1470672906</v>
      </c>
      <c r="L3641" s="10">
        <f t="shared" si="393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4">
        <f t="shared" si="394"/>
        <v>1</v>
      </c>
      <c r="R3641" s="6">
        <f t="shared" si="395"/>
        <v>1</v>
      </c>
      <c r="S3641" s="2" t="str">
        <f t="shared" si="396"/>
        <v>theater</v>
      </c>
      <c r="T3641" s="2" t="str">
        <f t="shared" si="397"/>
        <v>musical</v>
      </c>
      <c r="U3641" s="2">
        <f t="shared" si="398"/>
        <v>59.955486111110076</v>
      </c>
    </row>
    <row r="3642" spans="1:21" ht="75" x14ac:dyDescent="0.25">
      <c r="A3642" s="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0">
        <f t="shared" si="392"/>
        <v>42134.781597222223</v>
      </c>
      <c r="K3642" s="4">
        <v>1428691530</v>
      </c>
      <c r="L3642" s="10">
        <f t="shared" si="393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4">
        <f t="shared" si="394"/>
        <v>6</v>
      </c>
      <c r="R3642" s="6">
        <f t="shared" si="395"/>
        <v>18.329999999999998</v>
      </c>
      <c r="S3642" s="2" t="str">
        <f t="shared" si="396"/>
        <v>theater</v>
      </c>
      <c r="T3642" s="2" t="str">
        <f t="shared" si="397"/>
        <v>musical</v>
      </c>
      <c r="U3642" s="2">
        <f t="shared" si="398"/>
        <v>30</v>
      </c>
    </row>
    <row r="3643" spans="1:21" ht="60" x14ac:dyDescent="0.25">
      <c r="A3643" s="2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0">
        <f t="shared" si="392"/>
        <v>41917.208333333336</v>
      </c>
      <c r="K3643" s="4">
        <v>1410966179</v>
      </c>
      <c r="L3643" s="10">
        <f t="shared" si="393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4">
        <f t="shared" si="394"/>
        <v>0</v>
      </c>
      <c r="R3643" s="6">
        <f t="shared" si="395"/>
        <v>0</v>
      </c>
      <c r="S3643" s="2" t="str">
        <f t="shared" si="396"/>
        <v>theater</v>
      </c>
      <c r="T3643" s="2" t="str">
        <f t="shared" si="397"/>
        <v>musical</v>
      </c>
      <c r="U3643" s="2">
        <f t="shared" si="398"/>
        <v>17.581261574072414</v>
      </c>
    </row>
    <row r="3644" spans="1:21" ht="60" x14ac:dyDescent="0.25">
      <c r="A3644" s="2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0">
        <f t="shared" si="392"/>
        <v>42338.708333333328</v>
      </c>
      <c r="K3644" s="4">
        <v>1445369727</v>
      </c>
      <c r="L3644" s="10">
        <f t="shared" si="393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4">
        <f t="shared" si="394"/>
        <v>3</v>
      </c>
      <c r="R3644" s="6">
        <f t="shared" si="395"/>
        <v>7.5</v>
      </c>
      <c r="S3644" s="2" t="str">
        <f t="shared" si="396"/>
        <v>theater</v>
      </c>
      <c r="T3644" s="2" t="str">
        <f t="shared" si="397"/>
        <v>musical</v>
      </c>
      <c r="U3644" s="2">
        <f t="shared" si="398"/>
        <v>40.892048611101927</v>
      </c>
    </row>
    <row r="3645" spans="1:21" ht="45" x14ac:dyDescent="0.25">
      <c r="A3645" s="2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0">
        <f t="shared" si="392"/>
        <v>42325.185636574075</v>
      </c>
      <c r="K3645" s="4">
        <v>1444274839</v>
      </c>
      <c r="L3645" s="10">
        <f t="shared" si="393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4">
        <f t="shared" si="394"/>
        <v>0</v>
      </c>
      <c r="R3645" s="6">
        <f t="shared" si="395"/>
        <v>0</v>
      </c>
      <c r="S3645" s="2" t="str">
        <f t="shared" si="396"/>
        <v>theater</v>
      </c>
      <c r="T3645" s="2" t="str">
        <f t="shared" si="397"/>
        <v>musical</v>
      </c>
      <c r="U3645" s="2">
        <f t="shared" si="398"/>
        <v>40.041666666664241</v>
      </c>
    </row>
    <row r="3646" spans="1:21" ht="45" x14ac:dyDescent="0.25">
      <c r="A3646" s="2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0">
        <f t="shared" si="392"/>
        <v>42437.207638888889</v>
      </c>
      <c r="K3646" s="4">
        <v>1454996887</v>
      </c>
      <c r="L3646" s="10">
        <f t="shared" si="393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4">
        <f t="shared" si="394"/>
        <v>17</v>
      </c>
      <c r="R3646" s="6">
        <f t="shared" si="395"/>
        <v>68.42</v>
      </c>
      <c r="S3646" s="2" t="str">
        <f t="shared" si="396"/>
        <v>theater</v>
      </c>
      <c r="T3646" s="2" t="str">
        <f t="shared" si="397"/>
        <v>musical</v>
      </c>
      <c r="U3646" s="2">
        <f t="shared" si="398"/>
        <v>27.965891203704814</v>
      </c>
    </row>
    <row r="3647" spans="1:21" ht="60" x14ac:dyDescent="0.25">
      <c r="A3647" s="2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0">
        <f t="shared" si="392"/>
        <v>42696.012013888889</v>
      </c>
      <c r="K3647" s="4">
        <v>1477178238</v>
      </c>
      <c r="L3647" s="10">
        <f t="shared" si="393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4">
        <f t="shared" si="394"/>
        <v>1</v>
      </c>
      <c r="R3647" s="6">
        <f t="shared" si="395"/>
        <v>1</v>
      </c>
      <c r="S3647" s="2" t="str">
        <f t="shared" si="396"/>
        <v>theater</v>
      </c>
      <c r="T3647" s="2" t="str">
        <f t="shared" si="397"/>
        <v>musical</v>
      </c>
      <c r="U3647" s="2">
        <f t="shared" si="398"/>
        <v>30.041666666671517</v>
      </c>
    </row>
    <row r="3648" spans="1:21" ht="45" x14ac:dyDescent="0.25">
      <c r="A3648" s="2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0">
        <f t="shared" si="392"/>
        <v>42171.979166666672</v>
      </c>
      <c r="K3648" s="4">
        <v>1431770802</v>
      </c>
      <c r="L3648" s="10">
        <f t="shared" si="393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4">
        <f t="shared" si="394"/>
        <v>5</v>
      </c>
      <c r="R3648" s="6">
        <f t="shared" si="395"/>
        <v>60.13</v>
      </c>
      <c r="S3648" s="2" t="str">
        <f t="shared" si="396"/>
        <v>theater</v>
      </c>
      <c r="T3648" s="2" t="str">
        <f t="shared" si="397"/>
        <v>musical</v>
      </c>
      <c r="U3648" s="2">
        <f t="shared" si="398"/>
        <v>31.557847222225973</v>
      </c>
    </row>
    <row r="3649" spans="1:21" ht="60" x14ac:dyDescent="0.25">
      <c r="A3649" s="2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0">
        <f t="shared" si="392"/>
        <v>42643.749155092592</v>
      </c>
      <c r="K3649" s="4">
        <v>1471370327</v>
      </c>
      <c r="L3649" s="10">
        <f t="shared" si="393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4">
        <f t="shared" si="394"/>
        <v>6</v>
      </c>
      <c r="R3649" s="6">
        <f t="shared" si="395"/>
        <v>15</v>
      </c>
      <c r="S3649" s="2" t="str">
        <f t="shared" si="396"/>
        <v>theater</v>
      </c>
      <c r="T3649" s="2" t="str">
        <f t="shared" si="397"/>
        <v>musical</v>
      </c>
      <c r="U3649" s="2">
        <f t="shared" si="398"/>
        <v>45</v>
      </c>
    </row>
    <row r="3650" spans="1:21" ht="30" x14ac:dyDescent="0.25">
      <c r="A3650" s="2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0">
        <f t="shared" si="392"/>
        <v>41917.292187500003</v>
      </c>
      <c r="K3650" s="4">
        <v>1409900445</v>
      </c>
      <c r="L3650" s="10">
        <f t="shared" si="393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4">
        <f t="shared" si="394"/>
        <v>101</v>
      </c>
      <c r="R3650" s="6">
        <f t="shared" si="395"/>
        <v>550.04</v>
      </c>
      <c r="S3650" s="2" t="str">
        <f t="shared" si="396"/>
        <v>theater</v>
      </c>
      <c r="T3650" s="2" t="str">
        <f t="shared" si="397"/>
        <v>plays</v>
      </c>
      <c r="U3650" s="2">
        <f t="shared" si="398"/>
        <v>30</v>
      </c>
    </row>
    <row r="3651" spans="1:21" ht="45" x14ac:dyDescent="0.25">
      <c r="A3651" s="2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0">
        <f t="shared" ref="J3651:J3714" si="399">(((I3651/60)/60)/24)+DATE(1970,1,1)</f>
        <v>41806.712893518517</v>
      </c>
      <c r="K3651" s="4">
        <v>1400691994</v>
      </c>
      <c r="L3651" s="10">
        <f t="shared" ref="L3651:L3714" si="400">(((K3651/60)/60)/24)+DATE(1970,1,1)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4">
        <f t="shared" ref="Q3651:Q3714" si="401">ROUNDUP((E3651/D3651)*100,0)</f>
        <v>104</v>
      </c>
      <c r="R3651" s="6">
        <f t="shared" ref="R3651:R3714" si="402">IF(E3651&lt;&gt;0,ROUND(E3651/N3651,2),0)</f>
        <v>97.5</v>
      </c>
      <c r="S3651" s="2" t="str">
        <f t="shared" ref="S3651:S3714" si="403">LEFT(P3651,SEARCH("/",P3651,1)-1)</f>
        <v>theater</v>
      </c>
      <c r="T3651" s="2" t="str">
        <f t="shared" ref="T3651:T3714" si="404">RIGHT(P3651,LEN(P3651)-SEARCH("/",P3651,1))</f>
        <v>plays</v>
      </c>
      <c r="U3651" s="2">
        <f t="shared" ref="U3651:U3714" si="405">J3651-L3651</f>
        <v>26</v>
      </c>
    </row>
    <row r="3652" spans="1:21" ht="60" x14ac:dyDescent="0.25">
      <c r="A3652" s="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0">
        <f t="shared" si="399"/>
        <v>42402.478981481487</v>
      </c>
      <c r="K3652" s="4">
        <v>1452598184</v>
      </c>
      <c r="L3652" s="10">
        <f t="shared" si="400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4">
        <f t="shared" si="401"/>
        <v>100</v>
      </c>
      <c r="R3652" s="6">
        <f t="shared" si="402"/>
        <v>29.41</v>
      </c>
      <c r="S3652" s="2" t="str">
        <f t="shared" si="403"/>
        <v>theater</v>
      </c>
      <c r="T3652" s="2" t="str">
        <f t="shared" si="404"/>
        <v>plays</v>
      </c>
      <c r="U3652" s="2">
        <f t="shared" si="405"/>
        <v>21</v>
      </c>
    </row>
    <row r="3653" spans="1:21" ht="45" x14ac:dyDescent="0.25">
      <c r="A3653" s="2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0">
        <f t="shared" si="399"/>
        <v>41861.665972222225</v>
      </c>
      <c r="K3653" s="4">
        <v>1404833442</v>
      </c>
      <c r="L3653" s="10">
        <f t="shared" si="400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4">
        <f t="shared" si="401"/>
        <v>104</v>
      </c>
      <c r="R3653" s="6">
        <f t="shared" si="402"/>
        <v>57.78</v>
      </c>
      <c r="S3653" s="2" t="str">
        <f t="shared" si="403"/>
        <v>theater</v>
      </c>
      <c r="T3653" s="2" t="str">
        <f t="shared" si="404"/>
        <v>plays</v>
      </c>
      <c r="U3653" s="2">
        <f t="shared" si="405"/>
        <v>33.01965277778072</v>
      </c>
    </row>
    <row r="3654" spans="1:21" ht="60" x14ac:dyDescent="0.25">
      <c r="A3654" s="2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0">
        <f t="shared" si="399"/>
        <v>42607.165972222225</v>
      </c>
      <c r="K3654" s="4">
        <v>1471188502</v>
      </c>
      <c r="L3654" s="10">
        <f t="shared" si="400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4">
        <f t="shared" si="401"/>
        <v>251</v>
      </c>
      <c r="R3654" s="6">
        <f t="shared" si="402"/>
        <v>44.24</v>
      </c>
      <c r="S3654" s="2" t="str">
        <f t="shared" si="403"/>
        <v>theater</v>
      </c>
      <c r="T3654" s="2" t="str">
        <f t="shared" si="404"/>
        <v>plays</v>
      </c>
      <c r="U3654" s="2">
        <f t="shared" si="405"/>
        <v>10.521273148151522</v>
      </c>
    </row>
    <row r="3655" spans="1:21" ht="60" x14ac:dyDescent="0.25">
      <c r="A3655" s="2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0">
        <f t="shared" si="399"/>
        <v>42221.363506944443</v>
      </c>
      <c r="K3655" s="4">
        <v>1436172207</v>
      </c>
      <c r="L3655" s="10">
        <f t="shared" si="400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4">
        <f t="shared" si="401"/>
        <v>101</v>
      </c>
      <c r="R3655" s="6">
        <f t="shared" si="402"/>
        <v>60.91</v>
      </c>
      <c r="S3655" s="2" t="str">
        <f t="shared" si="403"/>
        <v>theater</v>
      </c>
      <c r="T3655" s="2" t="str">
        <f t="shared" si="404"/>
        <v>plays</v>
      </c>
      <c r="U3655" s="2">
        <f t="shared" si="405"/>
        <v>30</v>
      </c>
    </row>
    <row r="3656" spans="1:21" ht="60" x14ac:dyDescent="0.25">
      <c r="A3656" s="2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0">
        <f t="shared" si="399"/>
        <v>42463.708333333328</v>
      </c>
      <c r="K3656" s="4">
        <v>1457690386</v>
      </c>
      <c r="L3656" s="10">
        <f t="shared" si="400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4">
        <f t="shared" si="401"/>
        <v>175</v>
      </c>
      <c r="R3656" s="6">
        <f t="shared" si="402"/>
        <v>68.84</v>
      </c>
      <c r="S3656" s="2" t="str">
        <f t="shared" si="403"/>
        <v>theater</v>
      </c>
      <c r="T3656" s="2" t="str">
        <f t="shared" si="404"/>
        <v>plays</v>
      </c>
      <c r="U3656" s="2">
        <f t="shared" si="405"/>
        <v>23.291828703702777</v>
      </c>
    </row>
    <row r="3657" spans="1:21" ht="60" x14ac:dyDescent="0.25">
      <c r="A3657" s="2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0">
        <f t="shared" si="399"/>
        <v>42203.290972222225</v>
      </c>
      <c r="K3657" s="4">
        <v>1434654998</v>
      </c>
      <c r="L3657" s="10">
        <f t="shared" si="400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4">
        <f t="shared" si="401"/>
        <v>117</v>
      </c>
      <c r="R3657" s="6">
        <f t="shared" si="402"/>
        <v>73.58</v>
      </c>
      <c r="S3657" s="2" t="str">
        <f t="shared" si="403"/>
        <v>theater</v>
      </c>
      <c r="T3657" s="2" t="str">
        <f t="shared" si="404"/>
        <v>plays</v>
      </c>
      <c r="U3657" s="2">
        <f t="shared" si="405"/>
        <v>29.487754629633855</v>
      </c>
    </row>
    <row r="3658" spans="1:21" ht="60" x14ac:dyDescent="0.25">
      <c r="A3658" s="2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0">
        <f t="shared" si="399"/>
        <v>42767.957638888889</v>
      </c>
      <c r="K3658" s="4">
        <v>1483393836</v>
      </c>
      <c r="L3658" s="10">
        <f t="shared" si="400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4">
        <f t="shared" si="401"/>
        <v>106</v>
      </c>
      <c r="R3658" s="6">
        <f t="shared" si="402"/>
        <v>115.02</v>
      </c>
      <c r="S3658" s="2" t="str">
        <f t="shared" si="403"/>
        <v>theater</v>
      </c>
      <c r="T3658" s="2" t="str">
        <f t="shared" si="404"/>
        <v>plays</v>
      </c>
      <c r="U3658" s="2">
        <f t="shared" si="405"/>
        <v>30.047499999993306</v>
      </c>
    </row>
    <row r="3659" spans="1:21" ht="60" x14ac:dyDescent="0.25">
      <c r="A3659" s="2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0">
        <f t="shared" si="399"/>
        <v>42522.904166666667</v>
      </c>
      <c r="K3659" s="4">
        <v>1462806419</v>
      </c>
      <c r="L3659" s="10">
        <f t="shared" si="400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4">
        <f t="shared" si="401"/>
        <v>111</v>
      </c>
      <c r="R3659" s="6">
        <f t="shared" si="402"/>
        <v>110.75</v>
      </c>
      <c r="S3659" s="2" t="str">
        <f t="shared" si="403"/>
        <v>theater</v>
      </c>
      <c r="T3659" s="2" t="str">
        <f t="shared" si="404"/>
        <v>plays</v>
      </c>
      <c r="U3659" s="2">
        <f t="shared" si="405"/>
        <v>23.274317129624251</v>
      </c>
    </row>
    <row r="3660" spans="1:21" ht="30" x14ac:dyDescent="0.25">
      <c r="A3660" s="2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0">
        <f t="shared" si="399"/>
        <v>41822.165972222225</v>
      </c>
      <c r="K3660" s="4">
        <v>1400272580</v>
      </c>
      <c r="L3660" s="10">
        <f t="shared" si="400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4">
        <f t="shared" si="401"/>
        <v>101</v>
      </c>
      <c r="R3660" s="6">
        <f t="shared" si="402"/>
        <v>75.5</v>
      </c>
      <c r="S3660" s="2" t="str">
        <f t="shared" si="403"/>
        <v>theater</v>
      </c>
      <c r="T3660" s="2" t="str">
        <f t="shared" si="404"/>
        <v>plays</v>
      </c>
      <c r="U3660" s="2">
        <f t="shared" si="405"/>
        <v>46.30740740741021</v>
      </c>
    </row>
    <row r="3661" spans="1:21" ht="45" x14ac:dyDescent="0.25">
      <c r="A3661" s="2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0">
        <f t="shared" si="399"/>
        <v>42082.610416666663</v>
      </c>
      <c r="K3661" s="4">
        <v>1424414350</v>
      </c>
      <c r="L3661" s="10">
        <f t="shared" si="400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4">
        <f t="shared" si="401"/>
        <v>103</v>
      </c>
      <c r="R3661" s="6">
        <f t="shared" si="402"/>
        <v>235.46</v>
      </c>
      <c r="S3661" s="2" t="str">
        <f t="shared" si="403"/>
        <v>theater</v>
      </c>
      <c r="T3661" s="2" t="str">
        <f t="shared" si="404"/>
        <v>plays</v>
      </c>
      <c r="U3661" s="2">
        <f t="shared" si="405"/>
        <v>27.33321759258979</v>
      </c>
    </row>
    <row r="3662" spans="1:21" ht="60" x14ac:dyDescent="0.25">
      <c r="A3662" s="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0">
        <f t="shared" si="399"/>
        <v>41996.881076388891</v>
      </c>
      <c r="K3662" s="4">
        <v>1417208925</v>
      </c>
      <c r="L3662" s="10">
        <f t="shared" si="400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4">
        <f t="shared" si="401"/>
        <v>100</v>
      </c>
      <c r="R3662" s="6">
        <f t="shared" si="402"/>
        <v>11.36</v>
      </c>
      <c r="S3662" s="2" t="str">
        <f t="shared" si="403"/>
        <v>theater</v>
      </c>
      <c r="T3662" s="2" t="str">
        <f t="shared" si="404"/>
        <v>plays</v>
      </c>
      <c r="U3662" s="2">
        <f t="shared" si="405"/>
        <v>25</v>
      </c>
    </row>
    <row r="3663" spans="1:21" ht="60" x14ac:dyDescent="0.25">
      <c r="A3663" s="2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0">
        <f t="shared" si="399"/>
        <v>42470.166666666672</v>
      </c>
      <c r="K3663" s="4">
        <v>1458336672</v>
      </c>
      <c r="L3663" s="10">
        <f t="shared" si="400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4">
        <f t="shared" si="401"/>
        <v>111</v>
      </c>
      <c r="R3663" s="6">
        <f t="shared" si="402"/>
        <v>92.5</v>
      </c>
      <c r="S3663" s="2" t="str">
        <f t="shared" si="403"/>
        <v>theater</v>
      </c>
      <c r="T3663" s="2" t="str">
        <f t="shared" si="404"/>
        <v>plays</v>
      </c>
      <c r="U3663" s="2">
        <f t="shared" si="405"/>
        <v>22.270000000004075</v>
      </c>
    </row>
    <row r="3664" spans="1:21" ht="60" x14ac:dyDescent="0.25">
      <c r="A3664" s="2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0">
        <f t="shared" si="399"/>
        <v>42094.178402777776</v>
      </c>
      <c r="K3664" s="4">
        <v>1425187014</v>
      </c>
      <c r="L3664" s="10">
        <f t="shared" si="400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4">
        <f t="shared" si="401"/>
        <v>102</v>
      </c>
      <c r="R3664" s="6">
        <f t="shared" si="402"/>
        <v>202.85</v>
      </c>
      <c r="S3664" s="2" t="str">
        <f t="shared" si="403"/>
        <v>theater</v>
      </c>
      <c r="T3664" s="2" t="str">
        <f t="shared" si="404"/>
        <v>plays</v>
      </c>
      <c r="U3664" s="2">
        <f t="shared" si="405"/>
        <v>29.958333333328483</v>
      </c>
    </row>
    <row r="3665" spans="1:21" ht="60" x14ac:dyDescent="0.25">
      <c r="A3665" s="2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0">
        <f t="shared" si="399"/>
        <v>42725.493402777778</v>
      </c>
      <c r="K3665" s="4">
        <v>1477133430</v>
      </c>
      <c r="L3665" s="10">
        <f t="shared" si="400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4">
        <f t="shared" si="401"/>
        <v>104</v>
      </c>
      <c r="R3665" s="6">
        <f t="shared" si="402"/>
        <v>26</v>
      </c>
      <c r="S3665" s="2" t="str">
        <f t="shared" si="403"/>
        <v>theater</v>
      </c>
      <c r="T3665" s="2" t="str">
        <f t="shared" si="404"/>
        <v>plays</v>
      </c>
      <c r="U3665" s="2">
        <f t="shared" si="405"/>
        <v>60.041666666671517</v>
      </c>
    </row>
    <row r="3666" spans="1:21" ht="60" x14ac:dyDescent="0.25">
      <c r="A3666" s="2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0">
        <f t="shared" si="399"/>
        <v>42537.248715277776</v>
      </c>
      <c r="K3666" s="4">
        <v>1464847089</v>
      </c>
      <c r="L3666" s="10">
        <f t="shared" si="400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4">
        <f t="shared" si="401"/>
        <v>110</v>
      </c>
      <c r="R3666" s="6">
        <f t="shared" si="402"/>
        <v>46.05</v>
      </c>
      <c r="S3666" s="2" t="str">
        <f t="shared" si="403"/>
        <v>theater</v>
      </c>
      <c r="T3666" s="2" t="str">
        <f t="shared" si="404"/>
        <v>plays</v>
      </c>
      <c r="U3666" s="2">
        <f t="shared" si="405"/>
        <v>14</v>
      </c>
    </row>
    <row r="3667" spans="1:21" ht="60" x14ac:dyDescent="0.25">
      <c r="A3667" s="2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0">
        <f t="shared" si="399"/>
        <v>42305.829166666663</v>
      </c>
      <c r="K3667" s="4">
        <v>1445109822</v>
      </c>
      <c r="L3667" s="10">
        <f t="shared" si="400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4">
        <f t="shared" si="401"/>
        <v>116</v>
      </c>
      <c r="R3667" s="6">
        <f t="shared" si="402"/>
        <v>51</v>
      </c>
      <c r="S3667" s="2" t="str">
        <f t="shared" si="403"/>
        <v>theater</v>
      </c>
      <c r="T3667" s="2" t="str">
        <f t="shared" si="404"/>
        <v>plays</v>
      </c>
      <c r="U3667" s="2">
        <f t="shared" si="405"/>
        <v>11.021041666666861</v>
      </c>
    </row>
    <row r="3668" spans="1:21" ht="30" x14ac:dyDescent="0.25">
      <c r="A3668" s="2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0">
        <f t="shared" si="399"/>
        <v>41844.291666666664</v>
      </c>
      <c r="K3668" s="4">
        <v>1404337382</v>
      </c>
      <c r="L3668" s="10">
        <f t="shared" si="400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4">
        <f t="shared" si="401"/>
        <v>100</v>
      </c>
      <c r="R3668" s="6">
        <f t="shared" si="402"/>
        <v>31.58</v>
      </c>
      <c r="S3668" s="2" t="str">
        <f t="shared" si="403"/>
        <v>theater</v>
      </c>
      <c r="T3668" s="2" t="str">
        <f t="shared" si="404"/>
        <v>plays</v>
      </c>
      <c r="U3668" s="2">
        <f t="shared" si="405"/>
        <v>21.386782407404098</v>
      </c>
    </row>
    <row r="3669" spans="1:21" ht="60" x14ac:dyDescent="0.25">
      <c r="A3669" s="2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0">
        <f t="shared" si="399"/>
        <v>42203.970127314817</v>
      </c>
      <c r="K3669" s="4">
        <v>1434669419</v>
      </c>
      <c r="L3669" s="10">
        <f t="shared" si="400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4">
        <f t="shared" si="401"/>
        <v>104</v>
      </c>
      <c r="R3669" s="6">
        <f t="shared" si="402"/>
        <v>53.36</v>
      </c>
      <c r="S3669" s="2" t="str">
        <f t="shared" si="403"/>
        <v>theater</v>
      </c>
      <c r="T3669" s="2" t="str">
        <f t="shared" si="404"/>
        <v>plays</v>
      </c>
      <c r="U3669" s="2">
        <f t="shared" si="405"/>
        <v>30</v>
      </c>
    </row>
    <row r="3670" spans="1:21" ht="60" x14ac:dyDescent="0.25">
      <c r="A3670" s="2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0">
        <f t="shared" si="399"/>
        <v>42208.772916666669</v>
      </c>
      <c r="K3670" s="4">
        <v>1435670452</v>
      </c>
      <c r="L3670" s="10">
        <f t="shared" si="400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4">
        <f t="shared" si="401"/>
        <v>104</v>
      </c>
      <c r="R3670" s="6">
        <f t="shared" si="402"/>
        <v>36.96</v>
      </c>
      <c r="S3670" s="2" t="str">
        <f t="shared" si="403"/>
        <v>theater</v>
      </c>
      <c r="T3670" s="2" t="str">
        <f t="shared" si="404"/>
        <v>plays</v>
      </c>
      <c r="U3670" s="2">
        <f t="shared" si="405"/>
        <v>23.216759259259561</v>
      </c>
    </row>
    <row r="3671" spans="1:21" ht="60" x14ac:dyDescent="0.25">
      <c r="A3671" s="2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0">
        <f t="shared" si="399"/>
        <v>42166.675196759257</v>
      </c>
      <c r="K3671" s="4">
        <v>1431447137</v>
      </c>
      <c r="L3671" s="10">
        <f t="shared" si="400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4">
        <f t="shared" si="401"/>
        <v>139</v>
      </c>
      <c r="R3671" s="6">
        <f t="shared" si="402"/>
        <v>81.290000000000006</v>
      </c>
      <c r="S3671" s="2" t="str">
        <f t="shared" si="403"/>
        <v>theater</v>
      </c>
      <c r="T3671" s="2" t="str">
        <f t="shared" si="404"/>
        <v>plays</v>
      </c>
      <c r="U3671" s="2">
        <f t="shared" si="405"/>
        <v>30</v>
      </c>
    </row>
    <row r="3672" spans="1:21" ht="60" x14ac:dyDescent="0.25">
      <c r="A3672" s="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0">
        <f t="shared" si="399"/>
        <v>42155.958333333328</v>
      </c>
      <c r="K3672" s="4">
        <v>1431951611</v>
      </c>
      <c r="L3672" s="10">
        <f t="shared" si="400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4">
        <f t="shared" si="401"/>
        <v>110</v>
      </c>
      <c r="R3672" s="6">
        <f t="shared" si="402"/>
        <v>20.079999999999998</v>
      </c>
      <c r="S3672" s="2" t="str">
        <f t="shared" si="403"/>
        <v>theater</v>
      </c>
      <c r="T3672" s="2" t="str">
        <f t="shared" si="404"/>
        <v>plays</v>
      </c>
      <c r="U3672" s="2">
        <f t="shared" si="405"/>
        <v>13.444317129629781</v>
      </c>
    </row>
    <row r="3673" spans="1:21" ht="60" x14ac:dyDescent="0.25">
      <c r="A3673" s="2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0">
        <f t="shared" si="399"/>
        <v>41841.165972222225</v>
      </c>
      <c r="K3673" s="4">
        <v>1404140667</v>
      </c>
      <c r="L3673" s="10">
        <f t="shared" si="400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4">
        <f t="shared" si="401"/>
        <v>101</v>
      </c>
      <c r="R3673" s="6">
        <f t="shared" si="402"/>
        <v>88.25</v>
      </c>
      <c r="S3673" s="2" t="str">
        <f t="shared" si="403"/>
        <v>theater</v>
      </c>
      <c r="T3673" s="2" t="str">
        <f t="shared" si="404"/>
        <v>plays</v>
      </c>
      <c r="U3673" s="2">
        <f t="shared" si="405"/>
        <v>20.537881944444962</v>
      </c>
    </row>
    <row r="3674" spans="1:21" ht="60" x14ac:dyDescent="0.25">
      <c r="A3674" s="2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0">
        <f t="shared" si="399"/>
        <v>41908.946574074071</v>
      </c>
      <c r="K3674" s="4">
        <v>1409179384</v>
      </c>
      <c r="L3674" s="10">
        <f t="shared" si="400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4">
        <f t="shared" si="401"/>
        <v>102</v>
      </c>
      <c r="R3674" s="6">
        <f t="shared" si="402"/>
        <v>53.44</v>
      </c>
      <c r="S3674" s="2" t="str">
        <f t="shared" si="403"/>
        <v>theater</v>
      </c>
      <c r="T3674" s="2" t="str">
        <f t="shared" si="404"/>
        <v>plays</v>
      </c>
      <c r="U3674" s="2">
        <f t="shared" si="405"/>
        <v>30</v>
      </c>
    </row>
    <row r="3675" spans="1:21" ht="45" x14ac:dyDescent="0.25">
      <c r="A3675" s="2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0">
        <f t="shared" si="399"/>
        <v>41948.536111111112</v>
      </c>
      <c r="K3675" s="4">
        <v>1412233497</v>
      </c>
      <c r="L3675" s="10">
        <f t="shared" si="400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4">
        <f t="shared" si="401"/>
        <v>114</v>
      </c>
      <c r="R3675" s="6">
        <f t="shared" si="402"/>
        <v>39.869999999999997</v>
      </c>
      <c r="S3675" s="2" t="str">
        <f t="shared" si="403"/>
        <v>theater</v>
      </c>
      <c r="T3675" s="2" t="str">
        <f t="shared" si="404"/>
        <v>plays</v>
      </c>
      <c r="U3675" s="2">
        <f t="shared" si="405"/>
        <v>34.241006944444962</v>
      </c>
    </row>
    <row r="3676" spans="1:21" ht="60" x14ac:dyDescent="0.25">
      <c r="A3676" s="2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0">
        <f t="shared" si="399"/>
        <v>42616.873020833329</v>
      </c>
      <c r="K3676" s="4">
        <v>1467752229</v>
      </c>
      <c r="L3676" s="10">
        <f t="shared" si="400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4">
        <f t="shared" si="401"/>
        <v>100</v>
      </c>
      <c r="R3676" s="6">
        <f t="shared" si="402"/>
        <v>145.16</v>
      </c>
      <c r="S3676" s="2" t="str">
        <f t="shared" si="403"/>
        <v>theater</v>
      </c>
      <c r="T3676" s="2" t="str">
        <f t="shared" si="404"/>
        <v>plays</v>
      </c>
      <c r="U3676" s="2">
        <f t="shared" si="405"/>
        <v>60</v>
      </c>
    </row>
    <row r="3677" spans="1:21" ht="60" x14ac:dyDescent="0.25">
      <c r="A3677" s="2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0">
        <f t="shared" si="399"/>
        <v>42505.958333333328</v>
      </c>
      <c r="K3677" s="4">
        <v>1462285182</v>
      </c>
      <c r="L3677" s="10">
        <f t="shared" si="400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4">
        <f t="shared" si="401"/>
        <v>140</v>
      </c>
      <c r="R3677" s="6">
        <f t="shared" si="402"/>
        <v>23.33</v>
      </c>
      <c r="S3677" s="2" t="str">
        <f t="shared" si="403"/>
        <v>theater</v>
      </c>
      <c r="T3677" s="2" t="str">
        <f t="shared" si="404"/>
        <v>plays</v>
      </c>
      <c r="U3677" s="2">
        <f t="shared" si="405"/>
        <v>12.361319444440596</v>
      </c>
    </row>
    <row r="3678" spans="1:21" ht="60" x14ac:dyDescent="0.25">
      <c r="A3678" s="2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0">
        <f t="shared" si="399"/>
        <v>41894.815787037034</v>
      </c>
      <c r="K3678" s="4">
        <v>1408995284</v>
      </c>
      <c r="L3678" s="10">
        <f t="shared" si="400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4">
        <f t="shared" si="401"/>
        <v>129</v>
      </c>
      <c r="R3678" s="6">
        <f t="shared" si="402"/>
        <v>64.38</v>
      </c>
      <c r="S3678" s="2" t="str">
        <f t="shared" si="403"/>
        <v>theater</v>
      </c>
      <c r="T3678" s="2" t="str">
        <f t="shared" si="404"/>
        <v>plays</v>
      </c>
      <c r="U3678" s="2">
        <f t="shared" si="405"/>
        <v>18</v>
      </c>
    </row>
    <row r="3679" spans="1:21" ht="45" x14ac:dyDescent="0.25">
      <c r="A3679" s="2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0">
        <f t="shared" si="399"/>
        <v>41823.165972222225</v>
      </c>
      <c r="K3679" s="4">
        <v>1402580818</v>
      </c>
      <c r="L3679" s="10">
        <f t="shared" si="400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4">
        <f t="shared" si="401"/>
        <v>103</v>
      </c>
      <c r="R3679" s="6">
        <f t="shared" si="402"/>
        <v>62.05</v>
      </c>
      <c r="S3679" s="2" t="str">
        <f t="shared" si="403"/>
        <v>theater</v>
      </c>
      <c r="T3679" s="2" t="str">
        <f t="shared" si="404"/>
        <v>plays</v>
      </c>
      <c r="U3679" s="2">
        <f t="shared" si="405"/>
        <v>20.591689814820711</v>
      </c>
    </row>
    <row r="3680" spans="1:21" ht="45" x14ac:dyDescent="0.25">
      <c r="A3680" s="2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0">
        <f t="shared" si="399"/>
        <v>42155.531226851846</v>
      </c>
      <c r="K3680" s="4">
        <v>1430052298</v>
      </c>
      <c r="L3680" s="10">
        <f t="shared" si="400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4">
        <f t="shared" si="401"/>
        <v>103</v>
      </c>
      <c r="R3680" s="6">
        <f t="shared" si="402"/>
        <v>66.13</v>
      </c>
      <c r="S3680" s="2" t="str">
        <f t="shared" si="403"/>
        <v>theater</v>
      </c>
      <c r="T3680" s="2" t="str">
        <f t="shared" si="404"/>
        <v>plays</v>
      </c>
      <c r="U3680" s="2">
        <f t="shared" si="405"/>
        <v>35</v>
      </c>
    </row>
    <row r="3681" spans="1:21" ht="60" x14ac:dyDescent="0.25">
      <c r="A3681" s="2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0">
        <f t="shared" si="399"/>
        <v>41821.207638888889</v>
      </c>
      <c r="K3681" s="4">
        <v>1401214581</v>
      </c>
      <c r="L3681" s="10">
        <f t="shared" si="400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4">
        <f t="shared" si="401"/>
        <v>111</v>
      </c>
      <c r="R3681" s="6">
        <f t="shared" si="402"/>
        <v>73.400000000000006</v>
      </c>
      <c r="S3681" s="2" t="str">
        <f t="shared" si="403"/>
        <v>theater</v>
      </c>
      <c r="T3681" s="2" t="str">
        <f t="shared" si="404"/>
        <v>plays</v>
      </c>
      <c r="U3681" s="2">
        <f t="shared" si="405"/>
        <v>34.446284722223936</v>
      </c>
    </row>
    <row r="3682" spans="1:21" ht="45" x14ac:dyDescent="0.25">
      <c r="A3682" s="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0">
        <f t="shared" si="399"/>
        <v>42648.454097222217</v>
      </c>
      <c r="K3682" s="4">
        <v>1473850434</v>
      </c>
      <c r="L3682" s="10">
        <f t="shared" si="400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4">
        <f t="shared" si="401"/>
        <v>113</v>
      </c>
      <c r="R3682" s="6">
        <f t="shared" si="402"/>
        <v>99.5</v>
      </c>
      <c r="S3682" s="2" t="str">
        <f t="shared" si="403"/>
        <v>theater</v>
      </c>
      <c r="T3682" s="2" t="str">
        <f t="shared" si="404"/>
        <v>plays</v>
      </c>
      <c r="U3682" s="2">
        <f t="shared" si="405"/>
        <v>21</v>
      </c>
    </row>
    <row r="3683" spans="1:21" ht="60" x14ac:dyDescent="0.25">
      <c r="A3683" s="2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0">
        <f t="shared" si="399"/>
        <v>42384.651504629626</v>
      </c>
      <c r="K3683" s="4">
        <v>1452008290</v>
      </c>
      <c r="L3683" s="10">
        <f t="shared" si="400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4">
        <f t="shared" si="401"/>
        <v>112</v>
      </c>
      <c r="R3683" s="6">
        <f t="shared" si="402"/>
        <v>62.17</v>
      </c>
      <c r="S3683" s="2" t="str">
        <f t="shared" si="403"/>
        <v>theater</v>
      </c>
      <c r="T3683" s="2" t="str">
        <f t="shared" si="404"/>
        <v>plays</v>
      </c>
      <c r="U3683" s="2">
        <f t="shared" si="405"/>
        <v>10</v>
      </c>
    </row>
    <row r="3684" spans="1:21" ht="45" x14ac:dyDescent="0.25">
      <c r="A3684" s="2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0">
        <f t="shared" si="399"/>
        <v>41806.290972222225</v>
      </c>
      <c r="K3684" s="4">
        <v>1399998418</v>
      </c>
      <c r="L3684" s="10">
        <f t="shared" si="400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4">
        <f t="shared" si="401"/>
        <v>140</v>
      </c>
      <c r="R3684" s="6">
        <f t="shared" si="402"/>
        <v>62.33</v>
      </c>
      <c r="S3684" s="2" t="str">
        <f t="shared" si="403"/>
        <v>theater</v>
      </c>
      <c r="T3684" s="2" t="str">
        <f t="shared" si="404"/>
        <v>plays</v>
      </c>
      <c r="U3684" s="2">
        <f t="shared" si="405"/>
        <v>33.605578703703941</v>
      </c>
    </row>
    <row r="3685" spans="1:21" ht="45" x14ac:dyDescent="0.25">
      <c r="A3685" s="2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0">
        <f t="shared" si="399"/>
        <v>42663.116851851853</v>
      </c>
      <c r="K3685" s="4">
        <v>1474339696</v>
      </c>
      <c r="L3685" s="10">
        <f t="shared" si="400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4">
        <f t="shared" si="401"/>
        <v>111</v>
      </c>
      <c r="R3685" s="6">
        <f t="shared" si="402"/>
        <v>58.79</v>
      </c>
      <c r="S3685" s="2" t="str">
        <f t="shared" si="403"/>
        <v>theater</v>
      </c>
      <c r="T3685" s="2" t="str">
        <f t="shared" si="404"/>
        <v>plays</v>
      </c>
      <c r="U3685" s="2">
        <f t="shared" si="405"/>
        <v>30</v>
      </c>
    </row>
    <row r="3686" spans="1:21" ht="60" x14ac:dyDescent="0.25">
      <c r="A3686" s="2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0">
        <f t="shared" si="399"/>
        <v>42249.180393518516</v>
      </c>
      <c r="K3686" s="4">
        <v>1438575586</v>
      </c>
      <c r="L3686" s="10">
        <f t="shared" si="400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4">
        <f t="shared" si="401"/>
        <v>140</v>
      </c>
      <c r="R3686" s="6">
        <f t="shared" si="402"/>
        <v>45.35</v>
      </c>
      <c r="S3686" s="2" t="str">
        <f t="shared" si="403"/>
        <v>theater</v>
      </c>
      <c r="T3686" s="2" t="str">
        <f t="shared" si="404"/>
        <v>plays</v>
      </c>
      <c r="U3686" s="2">
        <f t="shared" si="405"/>
        <v>30</v>
      </c>
    </row>
    <row r="3687" spans="1:21" ht="45" x14ac:dyDescent="0.25">
      <c r="A3687" s="2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0">
        <f t="shared" si="399"/>
        <v>41778.875</v>
      </c>
      <c r="K3687" s="4">
        <v>1398348859</v>
      </c>
      <c r="L3687" s="10">
        <f t="shared" si="400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4">
        <f t="shared" si="401"/>
        <v>106</v>
      </c>
      <c r="R3687" s="6">
        <f t="shared" si="402"/>
        <v>41.94</v>
      </c>
      <c r="S3687" s="2" t="str">
        <f t="shared" si="403"/>
        <v>theater</v>
      </c>
      <c r="T3687" s="2" t="str">
        <f t="shared" si="404"/>
        <v>plays</v>
      </c>
      <c r="U3687" s="2">
        <f t="shared" si="405"/>
        <v>25.281724537038826</v>
      </c>
    </row>
    <row r="3688" spans="1:21" ht="45" x14ac:dyDescent="0.25">
      <c r="A3688" s="2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0">
        <f t="shared" si="399"/>
        <v>42245.165972222225</v>
      </c>
      <c r="K3688" s="4">
        <v>1439567660</v>
      </c>
      <c r="L3688" s="10">
        <f t="shared" si="400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4">
        <f t="shared" si="401"/>
        <v>102</v>
      </c>
      <c r="R3688" s="6">
        <f t="shared" si="402"/>
        <v>59.17</v>
      </c>
      <c r="S3688" s="2" t="str">
        <f t="shared" si="403"/>
        <v>theater</v>
      </c>
      <c r="T3688" s="2" t="str">
        <f t="shared" si="404"/>
        <v>plays</v>
      </c>
      <c r="U3688" s="2">
        <f t="shared" si="405"/>
        <v>14.503240740741603</v>
      </c>
    </row>
    <row r="3689" spans="1:21" ht="60" x14ac:dyDescent="0.25">
      <c r="A3689" s="2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0">
        <f t="shared" si="399"/>
        <v>41817.218229166669</v>
      </c>
      <c r="K3689" s="4">
        <v>1401254055</v>
      </c>
      <c r="L3689" s="10">
        <f t="shared" si="400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4">
        <f t="shared" si="401"/>
        <v>101</v>
      </c>
      <c r="R3689" s="6">
        <f t="shared" si="402"/>
        <v>200.49</v>
      </c>
      <c r="S3689" s="2" t="str">
        <f t="shared" si="403"/>
        <v>theater</v>
      </c>
      <c r="T3689" s="2" t="str">
        <f t="shared" si="404"/>
        <v>plays</v>
      </c>
      <c r="U3689" s="2">
        <f t="shared" si="405"/>
        <v>30</v>
      </c>
    </row>
    <row r="3690" spans="1:21" ht="60" x14ac:dyDescent="0.25">
      <c r="A3690" s="2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0">
        <f t="shared" si="399"/>
        <v>41859.787083333329</v>
      </c>
      <c r="K3690" s="4">
        <v>1404932004</v>
      </c>
      <c r="L3690" s="10">
        <f t="shared" si="400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4">
        <f t="shared" si="401"/>
        <v>110</v>
      </c>
      <c r="R3690" s="6">
        <f t="shared" si="402"/>
        <v>83.97</v>
      </c>
      <c r="S3690" s="2" t="str">
        <f t="shared" si="403"/>
        <v>theater</v>
      </c>
      <c r="T3690" s="2" t="str">
        <f t="shared" si="404"/>
        <v>plays</v>
      </c>
      <c r="U3690" s="2">
        <f t="shared" si="405"/>
        <v>30</v>
      </c>
    </row>
    <row r="3691" spans="1:21" ht="60" x14ac:dyDescent="0.25">
      <c r="A3691" s="2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0">
        <f t="shared" si="399"/>
        <v>42176.934027777781</v>
      </c>
      <c r="K3691" s="4">
        <v>1432410639</v>
      </c>
      <c r="L3691" s="10">
        <f t="shared" si="400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4">
        <f t="shared" si="401"/>
        <v>119</v>
      </c>
      <c r="R3691" s="6">
        <f t="shared" si="402"/>
        <v>57.26</v>
      </c>
      <c r="S3691" s="2" t="str">
        <f t="shared" si="403"/>
        <v>theater</v>
      </c>
      <c r="T3691" s="2" t="str">
        <f t="shared" si="404"/>
        <v>plays</v>
      </c>
      <c r="U3691" s="2">
        <f t="shared" si="405"/>
        <v>29.107187500005239</v>
      </c>
    </row>
    <row r="3692" spans="1:21" ht="60" x14ac:dyDescent="0.25">
      <c r="A3692" s="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0">
        <f t="shared" si="399"/>
        <v>41970.639849537038</v>
      </c>
      <c r="K3692" s="4">
        <v>1414506083</v>
      </c>
      <c r="L3692" s="10">
        <f t="shared" si="400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4">
        <f t="shared" si="401"/>
        <v>120</v>
      </c>
      <c r="R3692" s="6">
        <f t="shared" si="402"/>
        <v>58.06</v>
      </c>
      <c r="S3692" s="2" t="str">
        <f t="shared" si="403"/>
        <v>theater</v>
      </c>
      <c r="T3692" s="2" t="str">
        <f t="shared" si="404"/>
        <v>plays</v>
      </c>
      <c r="U3692" s="2">
        <f t="shared" si="405"/>
        <v>30.041666666664241</v>
      </c>
    </row>
    <row r="3693" spans="1:21" ht="30" x14ac:dyDescent="0.25">
      <c r="A3693" s="2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0">
        <f t="shared" si="399"/>
        <v>42065.207638888889</v>
      </c>
      <c r="K3693" s="4">
        <v>1421426929</v>
      </c>
      <c r="L3693" s="10">
        <f t="shared" si="400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4">
        <f t="shared" si="401"/>
        <v>128</v>
      </c>
      <c r="R3693" s="6">
        <f t="shared" si="402"/>
        <v>186.8</v>
      </c>
      <c r="S3693" s="2" t="str">
        <f t="shared" si="403"/>
        <v>theater</v>
      </c>
      <c r="T3693" s="2" t="str">
        <f t="shared" si="404"/>
        <v>plays</v>
      </c>
      <c r="U3693" s="2">
        <f t="shared" si="405"/>
        <v>44.507071759260725</v>
      </c>
    </row>
    <row r="3694" spans="1:21" ht="30" x14ac:dyDescent="0.25">
      <c r="A3694" s="2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0">
        <f t="shared" si="399"/>
        <v>41901</v>
      </c>
      <c r="K3694" s="4">
        <v>1410304179</v>
      </c>
      <c r="L3694" s="10">
        <f t="shared" si="400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4">
        <f t="shared" si="401"/>
        <v>126</v>
      </c>
      <c r="R3694" s="6">
        <f t="shared" si="402"/>
        <v>74.12</v>
      </c>
      <c r="S3694" s="2" t="str">
        <f t="shared" si="403"/>
        <v>theater</v>
      </c>
      <c r="T3694" s="2" t="str">
        <f t="shared" si="404"/>
        <v>plays</v>
      </c>
      <c r="U3694" s="2">
        <f t="shared" si="405"/>
        <v>9.0349652777804295</v>
      </c>
    </row>
    <row r="3695" spans="1:21" ht="60" x14ac:dyDescent="0.25">
      <c r="A3695" s="2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0">
        <f t="shared" si="399"/>
        <v>42338.9375</v>
      </c>
      <c r="K3695" s="4">
        <v>1446352529</v>
      </c>
      <c r="L3695" s="10">
        <f t="shared" si="400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4">
        <f t="shared" si="401"/>
        <v>130</v>
      </c>
      <c r="R3695" s="6">
        <f t="shared" si="402"/>
        <v>30.71</v>
      </c>
      <c r="S3695" s="2" t="str">
        <f t="shared" si="403"/>
        <v>theater</v>
      </c>
      <c r="T3695" s="2" t="str">
        <f t="shared" si="404"/>
        <v>plays</v>
      </c>
      <c r="U3695" s="2">
        <f t="shared" si="405"/>
        <v>29.746192129634437</v>
      </c>
    </row>
    <row r="3696" spans="1:21" ht="60" x14ac:dyDescent="0.25">
      <c r="A3696" s="2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0">
        <f t="shared" si="399"/>
        <v>42527.083333333328</v>
      </c>
      <c r="K3696" s="4">
        <v>1461985967</v>
      </c>
      <c r="L3696" s="10">
        <f t="shared" si="400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4">
        <f t="shared" si="401"/>
        <v>108</v>
      </c>
      <c r="R3696" s="6">
        <f t="shared" si="402"/>
        <v>62.67</v>
      </c>
      <c r="S3696" s="2" t="str">
        <f t="shared" si="403"/>
        <v>theater</v>
      </c>
      <c r="T3696" s="2" t="str">
        <f t="shared" si="404"/>
        <v>plays</v>
      </c>
      <c r="U3696" s="2">
        <f t="shared" si="405"/>
        <v>36.949456018512137</v>
      </c>
    </row>
    <row r="3697" spans="1:21" ht="60" x14ac:dyDescent="0.25">
      <c r="A3697" s="2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0">
        <f t="shared" si="399"/>
        <v>42015.870486111111</v>
      </c>
      <c r="K3697" s="4">
        <v>1419281610</v>
      </c>
      <c r="L3697" s="10">
        <f t="shared" si="400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4">
        <f t="shared" si="401"/>
        <v>101</v>
      </c>
      <c r="R3697" s="6">
        <f t="shared" si="402"/>
        <v>121.36</v>
      </c>
      <c r="S3697" s="2" t="str">
        <f t="shared" si="403"/>
        <v>theater</v>
      </c>
      <c r="T3697" s="2" t="str">
        <f t="shared" si="404"/>
        <v>plays</v>
      </c>
      <c r="U3697" s="2">
        <f t="shared" si="405"/>
        <v>20</v>
      </c>
    </row>
    <row r="3698" spans="1:21" ht="45" x14ac:dyDescent="0.25">
      <c r="A3698" s="2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0">
        <f t="shared" si="399"/>
        <v>42048.617083333331</v>
      </c>
      <c r="K3698" s="4">
        <v>1418654916</v>
      </c>
      <c r="L3698" s="10">
        <f t="shared" si="400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4">
        <f t="shared" si="401"/>
        <v>155</v>
      </c>
      <c r="R3698" s="6">
        <f t="shared" si="402"/>
        <v>39.74</v>
      </c>
      <c r="S3698" s="2" t="str">
        <f t="shared" si="403"/>
        <v>theater</v>
      </c>
      <c r="T3698" s="2" t="str">
        <f t="shared" si="404"/>
        <v>plays</v>
      </c>
      <c r="U3698" s="2">
        <f t="shared" si="405"/>
        <v>60</v>
      </c>
    </row>
    <row r="3699" spans="1:21" ht="60" x14ac:dyDescent="0.25">
      <c r="A3699" s="2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0">
        <f t="shared" si="399"/>
        <v>42500.465833333335</v>
      </c>
      <c r="K3699" s="4">
        <v>1461064248</v>
      </c>
      <c r="L3699" s="10">
        <f t="shared" si="400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4">
        <f t="shared" si="401"/>
        <v>108</v>
      </c>
      <c r="R3699" s="6">
        <f t="shared" si="402"/>
        <v>72</v>
      </c>
      <c r="S3699" s="2" t="str">
        <f t="shared" si="403"/>
        <v>theater</v>
      </c>
      <c r="T3699" s="2" t="str">
        <f t="shared" si="404"/>
        <v>plays</v>
      </c>
      <c r="U3699" s="2">
        <f t="shared" si="405"/>
        <v>21</v>
      </c>
    </row>
    <row r="3700" spans="1:21" ht="45" x14ac:dyDescent="0.25">
      <c r="A3700" s="2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0">
        <f t="shared" si="399"/>
        <v>42431.806562500002</v>
      </c>
      <c r="K3700" s="4">
        <v>1454354487</v>
      </c>
      <c r="L3700" s="10">
        <f t="shared" si="400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4">
        <f t="shared" si="401"/>
        <v>111</v>
      </c>
      <c r="R3700" s="6">
        <f t="shared" si="402"/>
        <v>40.630000000000003</v>
      </c>
      <c r="S3700" s="2" t="str">
        <f t="shared" si="403"/>
        <v>theater</v>
      </c>
      <c r="T3700" s="2" t="str">
        <f t="shared" si="404"/>
        <v>plays</v>
      </c>
      <c r="U3700" s="2">
        <f t="shared" si="405"/>
        <v>30</v>
      </c>
    </row>
    <row r="3701" spans="1:21" ht="60" x14ac:dyDescent="0.25">
      <c r="A3701" s="2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0">
        <f t="shared" si="399"/>
        <v>41927.602037037039</v>
      </c>
      <c r="K3701" s="4">
        <v>1410791216</v>
      </c>
      <c r="L3701" s="10">
        <f t="shared" si="400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4">
        <f t="shared" si="401"/>
        <v>101</v>
      </c>
      <c r="R3701" s="6">
        <f t="shared" si="402"/>
        <v>63</v>
      </c>
      <c r="S3701" s="2" t="str">
        <f t="shared" si="403"/>
        <v>theater</v>
      </c>
      <c r="T3701" s="2" t="str">
        <f t="shared" si="404"/>
        <v>plays</v>
      </c>
      <c r="U3701" s="2">
        <f t="shared" si="405"/>
        <v>30</v>
      </c>
    </row>
    <row r="3702" spans="1:21" ht="30" x14ac:dyDescent="0.25">
      <c r="A3702" s="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0">
        <f t="shared" si="399"/>
        <v>41912.666666666664</v>
      </c>
      <c r="K3702" s="4">
        <v>1409493800</v>
      </c>
      <c r="L3702" s="10">
        <f t="shared" si="400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4">
        <f t="shared" si="401"/>
        <v>122</v>
      </c>
      <c r="R3702" s="6">
        <f t="shared" si="402"/>
        <v>33.67</v>
      </c>
      <c r="S3702" s="2" t="str">
        <f t="shared" si="403"/>
        <v>theater</v>
      </c>
      <c r="T3702" s="2" t="str">
        <f t="shared" si="404"/>
        <v>plays</v>
      </c>
      <c r="U3702" s="2">
        <f t="shared" si="405"/>
        <v>30.081018518518249</v>
      </c>
    </row>
    <row r="3703" spans="1:21" ht="60" x14ac:dyDescent="0.25">
      <c r="A3703" s="2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0">
        <f t="shared" si="399"/>
        <v>42159.541585648149</v>
      </c>
      <c r="K3703" s="4">
        <v>1430830793</v>
      </c>
      <c r="L3703" s="10">
        <f t="shared" si="400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4">
        <f t="shared" si="401"/>
        <v>101</v>
      </c>
      <c r="R3703" s="6">
        <f t="shared" si="402"/>
        <v>38.590000000000003</v>
      </c>
      <c r="S3703" s="2" t="str">
        <f t="shared" si="403"/>
        <v>theater</v>
      </c>
      <c r="T3703" s="2" t="str">
        <f t="shared" si="404"/>
        <v>plays</v>
      </c>
      <c r="U3703" s="2">
        <f t="shared" si="405"/>
        <v>30</v>
      </c>
    </row>
    <row r="3704" spans="1:21" ht="60" x14ac:dyDescent="0.25">
      <c r="A3704" s="2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0">
        <f t="shared" si="399"/>
        <v>42561.957638888889</v>
      </c>
      <c r="K3704" s="4">
        <v>1464958484</v>
      </c>
      <c r="L3704" s="10">
        <f t="shared" si="400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4">
        <f t="shared" si="401"/>
        <v>110</v>
      </c>
      <c r="R3704" s="6">
        <f t="shared" si="402"/>
        <v>155.94999999999999</v>
      </c>
      <c r="S3704" s="2" t="str">
        <f t="shared" si="403"/>
        <v>theater</v>
      </c>
      <c r="T3704" s="2" t="str">
        <f t="shared" si="404"/>
        <v>plays</v>
      </c>
      <c r="U3704" s="2">
        <f t="shared" si="405"/>
        <v>37.419629629628616</v>
      </c>
    </row>
    <row r="3705" spans="1:21" ht="60" x14ac:dyDescent="0.25">
      <c r="A3705" s="2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0">
        <f t="shared" si="399"/>
        <v>42595.290972222225</v>
      </c>
      <c r="K3705" s="4">
        <v>1467720388</v>
      </c>
      <c r="L3705" s="10">
        <f t="shared" si="400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4">
        <f t="shared" si="401"/>
        <v>124</v>
      </c>
      <c r="R3705" s="6">
        <f t="shared" si="402"/>
        <v>43.2</v>
      </c>
      <c r="S3705" s="2" t="str">
        <f t="shared" si="403"/>
        <v>theater</v>
      </c>
      <c r="T3705" s="2" t="str">
        <f t="shared" si="404"/>
        <v>plays</v>
      </c>
      <c r="U3705" s="2">
        <f t="shared" si="405"/>
        <v>38.786481481482042</v>
      </c>
    </row>
    <row r="3706" spans="1:21" ht="60" x14ac:dyDescent="0.25">
      <c r="A3706" s="2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0">
        <f t="shared" si="399"/>
        <v>42521.689745370371</v>
      </c>
      <c r="K3706" s="4">
        <v>1459528394</v>
      </c>
      <c r="L3706" s="10">
        <f t="shared" si="400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4">
        <f t="shared" si="401"/>
        <v>137</v>
      </c>
      <c r="R3706" s="6">
        <f t="shared" si="402"/>
        <v>15.15</v>
      </c>
      <c r="S3706" s="2" t="str">
        <f t="shared" si="403"/>
        <v>theater</v>
      </c>
      <c r="T3706" s="2" t="str">
        <f t="shared" si="404"/>
        <v>plays</v>
      </c>
      <c r="U3706" s="2">
        <f t="shared" si="405"/>
        <v>60</v>
      </c>
    </row>
    <row r="3707" spans="1:21" ht="60" x14ac:dyDescent="0.25">
      <c r="A3707" s="2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0">
        <f t="shared" si="399"/>
        <v>41813.75</v>
      </c>
      <c r="K3707" s="4">
        <v>1401714114</v>
      </c>
      <c r="L3707" s="10">
        <f t="shared" si="400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4">
        <f t="shared" si="401"/>
        <v>104</v>
      </c>
      <c r="R3707" s="6">
        <f t="shared" si="402"/>
        <v>83.57</v>
      </c>
      <c r="S3707" s="2" t="str">
        <f t="shared" si="403"/>
        <v>theater</v>
      </c>
      <c r="T3707" s="2" t="str">
        <f t="shared" si="404"/>
        <v>plays</v>
      </c>
      <c r="U3707" s="2">
        <f t="shared" si="405"/>
        <v>21.207013888888469</v>
      </c>
    </row>
    <row r="3708" spans="1:21" ht="45" x14ac:dyDescent="0.25">
      <c r="A3708" s="2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0">
        <f t="shared" si="399"/>
        <v>41894.913761574076</v>
      </c>
      <c r="K3708" s="4">
        <v>1409262949</v>
      </c>
      <c r="L3708" s="10">
        <f t="shared" si="400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4">
        <f t="shared" si="401"/>
        <v>122</v>
      </c>
      <c r="R3708" s="6">
        <f t="shared" si="402"/>
        <v>140</v>
      </c>
      <c r="S3708" s="2" t="str">
        <f t="shared" si="403"/>
        <v>theater</v>
      </c>
      <c r="T3708" s="2" t="str">
        <f t="shared" si="404"/>
        <v>plays</v>
      </c>
      <c r="U3708" s="2">
        <f t="shared" si="405"/>
        <v>15</v>
      </c>
    </row>
    <row r="3709" spans="1:21" ht="45" x14ac:dyDescent="0.25">
      <c r="A3709" s="2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0">
        <f t="shared" si="399"/>
        <v>42573.226388888885</v>
      </c>
      <c r="K3709" s="4">
        <v>1467335378</v>
      </c>
      <c r="L3709" s="10">
        <f t="shared" si="400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4">
        <f t="shared" si="401"/>
        <v>186</v>
      </c>
      <c r="R3709" s="6">
        <f t="shared" si="402"/>
        <v>80.87</v>
      </c>
      <c r="S3709" s="2" t="str">
        <f t="shared" si="403"/>
        <v>theater</v>
      </c>
      <c r="T3709" s="2" t="str">
        <f t="shared" si="404"/>
        <v>plays</v>
      </c>
      <c r="U3709" s="2">
        <f t="shared" si="405"/>
        <v>21.178032407406135</v>
      </c>
    </row>
    <row r="3710" spans="1:21" ht="60" x14ac:dyDescent="0.25">
      <c r="A3710" s="2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0">
        <f t="shared" si="399"/>
        <v>41824.142199074071</v>
      </c>
      <c r="K3710" s="4">
        <v>1403234686</v>
      </c>
      <c r="L3710" s="10">
        <f t="shared" si="400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4">
        <f t="shared" si="401"/>
        <v>300</v>
      </c>
      <c r="R3710" s="6">
        <f t="shared" si="402"/>
        <v>53.85</v>
      </c>
      <c r="S3710" s="2" t="str">
        <f t="shared" si="403"/>
        <v>theater</v>
      </c>
      <c r="T3710" s="2" t="str">
        <f t="shared" si="404"/>
        <v>plays</v>
      </c>
      <c r="U3710" s="2">
        <f t="shared" si="405"/>
        <v>14</v>
      </c>
    </row>
    <row r="3711" spans="1:21" ht="45" x14ac:dyDescent="0.25">
      <c r="A3711" s="2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0">
        <f t="shared" si="399"/>
        <v>41815.707708333335</v>
      </c>
      <c r="K3711" s="4">
        <v>1401123546</v>
      </c>
      <c r="L3711" s="10">
        <f t="shared" si="400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4">
        <f t="shared" si="401"/>
        <v>109</v>
      </c>
      <c r="R3711" s="6">
        <f t="shared" si="402"/>
        <v>30.93</v>
      </c>
      <c r="S3711" s="2" t="str">
        <f t="shared" si="403"/>
        <v>theater</v>
      </c>
      <c r="T3711" s="2" t="str">
        <f t="shared" si="404"/>
        <v>plays</v>
      </c>
      <c r="U3711" s="2">
        <f t="shared" si="405"/>
        <v>30</v>
      </c>
    </row>
    <row r="3712" spans="1:21" ht="30" x14ac:dyDescent="0.25">
      <c r="A3712" s="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0">
        <f t="shared" si="399"/>
        <v>42097.576249999998</v>
      </c>
      <c r="K3712" s="4">
        <v>1425908988</v>
      </c>
      <c r="L3712" s="10">
        <f t="shared" si="400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4">
        <f t="shared" si="401"/>
        <v>142</v>
      </c>
      <c r="R3712" s="6">
        <f t="shared" si="402"/>
        <v>67.959999999999994</v>
      </c>
      <c r="S3712" s="2" t="str">
        <f t="shared" si="403"/>
        <v>theater</v>
      </c>
      <c r="T3712" s="2" t="str">
        <f t="shared" si="404"/>
        <v>plays</v>
      </c>
      <c r="U3712" s="2">
        <f t="shared" si="405"/>
        <v>25</v>
      </c>
    </row>
    <row r="3713" spans="1:21" ht="30" x14ac:dyDescent="0.25">
      <c r="A3713" s="2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0">
        <f t="shared" si="399"/>
        <v>41805.666666666664</v>
      </c>
      <c r="K3713" s="4">
        <v>1400606573</v>
      </c>
      <c r="L3713" s="10">
        <f t="shared" si="400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4">
        <f t="shared" si="401"/>
        <v>114</v>
      </c>
      <c r="R3713" s="6">
        <f t="shared" si="402"/>
        <v>27.14</v>
      </c>
      <c r="S3713" s="2" t="str">
        <f t="shared" si="403"/>
        <v>theater</v>
      </c>
      <c r="T3713" s="2" t="str">
        <f t="shared" si="404"/>
        <v>plays</v>
      </c>
      <c r="U3713" s="2">
        <f t="shared" si="405"/>
        <v>25.942442129628034</v>
      </c>
    </row>
    <row r="3714" spans="1:21" ht="60" x14ac:dyDescent="0.25">
      <c r="A3714" s="2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0">
        <f t="shared" si="399"/>
        <v>42155.290972222225</v>
      </c>
      <c r="K3714" s="4">
        <v>1431230867</v>
      </c>
      <c r="L3714" s="10">
        <f t="shared" si="400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4">
        <f t="shared" si="401"/>
        <v>154</v>
      </c>
      <c r="R3714" s="6">
        <f t="shared" si="402"/>
        <v>110.87</v>
      </c>
      <c r="S3714" s="2" t="str">
        <f t="shared" si="403"/>
        <v>theater</v>
      </c>
      <c r="T3714" s="2" t="str">
        <f t="shared" si="404"/>
        <v>plays</v>
      </c>
      <c r="U3714" s="2">
        <f t="shared" si="405"/>
        <v>21.118900462963211</v>
      </c>
    </row>
    <row r="3715" spans="1:21" ht="45" x14ac:dyDescent="0.25">
      <c r="A3715" s="2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0">
        <f t="shared" ref="J3715:J3778" si="406">(((I3715/60)/60)/24)+DATE(1970,1,1)</f>
        <v>42525.738032407404</v>
      </c>
      <c r="K3715" s="4">
        <v>1463334166</v>
      </c>
      <c r="L3715" s="10">
        <f t="shared" ref="L3715:L3778" si="407">(((K3715/60)/60)/24)+DATE(1970,1,1)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4">
        <f t="shared" ref="Q3715:Q3778" si="408">ROUNDUP((E3715/D3715)*100,0)</f>
        <v>102</v>
      </c>
      <c r="R3715" s="6">
        <f t="shared" ref="R3715:R3778" si="409">IF(E3715&lt;&gt;0,ROUND(E3715/N3715,2),0)</f>
        <v>106.84</v>
      </c>
      <c r="S3715" s="2" t="str">
        <f t="shared" ref="S3715:S3778" si="410">LEFT(P3715,SEARCH("/",P3715,1)-1)</f>
        <v>theater</v>
      </c>
      <c r="T3715" s="2" t="str">
        <f t="shared" ref="T3715:T3778" si="411">RIGHT(P3715,LEN(P3715)-SEARCH("/",P3715,1))</f>
        <v>plays</v>
      </c>
      <c r="U3715" s="2">
        <f t="shared" ref="U3715:U3778" si="412">J3715-L3715</f>
        <v>20</v>
      </c>
    </row>
    <row r="3716" spans="1:21" ht="60" x14ac:dyDescent="0.25">
      <c r="A3716" s="2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0">
        <f t="shared" si="406"/>
        <v>42150.165972222225</v>
      </c>
      <c r="K3716" s="4">
        <v>1429881667</v>
      </c>
      <c r="L3716" s="10">
        <f t="shared" si="407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4">
        <f t="shared" si="408"/>
        <v>103</v>
      </c>
      <c r="R3716" s="6">
        <f t="shared" si="409"/>
        <v>105.52</v>
      </c>
      <c r="S3716" s="2" t="str">
        <f t="shared" si="410"/>
        <v>theater</v>
      </c>
      <c r="T3716" s="2" t="str">
        <f t="shared" si="411"/>
        <v>plays</v>
      </c>
      <c r="U3716" s="2">
        <f t="shared" si="412"/>
        <v>31.609641203700448</v>
      </c>
    </row>
    <row r="3717" spans="1:21" ht="60" x14ac:dyDescent="0.25">
      <c r="A3717" s="2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0">
        <f t="shared" si="406"/>
        <v>42094.536111111112</v>
      </c>
      <c r="K3717" s="4">
        <v>1422834819</v>
      </c>
      <c r="L3717" s="10">
        <f t="shared" si="407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4">
        <f t="shared" si="408"/>
        <v>103</v>
      </c>
      <c r="R3717" s="6">
        <f t="shared" si="409"/>
        <v>132.96</v>
      </c>
      <c r="S3717" s="2" t="str">
        <f t="shared" si="410"/>
        <v>theater</v>
      </c>
      <c r="T3717" s="2" t="str">
        <f t="shared" si="411"/>
        <v>plays</v>
      </c>
      <c r="U3717" s="2">
        <f t="shared" si="412"/>
        <v>57.540520833339542</v>
      </c>
    </row>
    <row r="3718" spans="1:21" ht="45" x14ac:dyDescent="0.25">
      <c r="A3718" s="2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0">
        <f t="shared" si="406"/>
        <v>42390.887835648144</v>
      </c>
      <c r="K3718" s="4">
        <v>1450819109</v>
      </c>
      <c r="L3718" s="10">
        <f t="shared" si="407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4">
        <f t="shared" si="408"/>
        <v>156</v>
      </c>
      <c r="R3718" s="6">
        <f t="shared" si="409"/>
        <v>51.92</v>
      </c>
      <c r="S3718" s="2" t="str">
        <f t="shared" si="410"/>
        <v>theater</v>
      </c>
      <c r="T3718" s="2" t="str">
        <f t="shared" si="411"/>
        <v>plays</v>
      </c>
      <c r="U3718" s="2">
        <f t="shared" si="412"/>
        <v>30</v>
      </c>
    </row>
    <row r="3719" spans="1:21" ht="45" x14ac:dyDescent="0.25">
      <c r="A3719" s="2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0">
        <f t="shared" si="406"/>
        <v>42133.866307870368</v>
      </c>
      <c r="K3719" s="4">
        <v>1428526049</v>
      </c>
      <c r="L3719" s="10">
        <f t="shared" si="407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4">
        <f t="shared" si="408"/>
        <v>101</v>
      </c>
      <c r="R3719" s="6">
        <f t="shared" si="409"/>
        <v>310</v>
      </c>
      <c r="S3719" s="2" t="str">
        <f t="shared" si="410"/>
        <v>theater</v>
      </c>
      <c r="T3719" s="2" t="str">
        <f t="shared" si="411"/>
        <v>plays</v>
      </c>
      <c r="U3719" s="2">
        <f t="shared" si="412"/>
        <v>31</v>
      </c>
    </row>
    <row r="3720" spans="1:21" ht="45" x14ac:dyDescent="0.25">
      <c r="A3720" s="2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0">
        <f t="shared" si="406"/>
        <v>42062.716145833328</v>
      </c>
      <c r="K3720" s="4">
        <v>1422465075</v>
      </c>
      <c r="L3720" s="10">
        <f t="shared" si="407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4">
        <f t="shared" si="408"/>
        <v>240</v>
      </c>
      <c r="R3720" s="6">
        <f t="shared" si="409"/>
        <v>26.02</v>
      </c>
      <c r="S3720" s="2" t="str">
        <f t="shared" si="410"/>
        <v>theater</v>
      </c>
      <c r="T3720" s="2" t="str">
        <f t="shared" si="411"/>
        <v>plays</v>
      </c>
      <c r="U3720" s="2">
        <f t="shared" si="412"/>
        <v>30</v>
      </c>
    </row>
    <row r="3721" spans="1:21" ht="30" x14ac:dyDescent="0.25">
      <c r="A3721" s="2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0">
        <f t="shared" si="406"/>
        <v>42177.729930555557</v>
      </c>
      <c r="K3721" s="4">
        <v>1432402266</v>
      </c>
      <c r="L3721" s="10">
        <f t="shared" si="407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4">
        <f t="shared" si="408"/>
        <v>210</v>
      </c>
      <c r="R3721" s="6">
        <f t="shared" si="409"/>
        <v>105</v>
      </c>
      <c r="S3721" s="2" t="str">
        <f t="shared" si="410"/>
        <v>theater</v>
      </c>
      <c r="T3721" s="2" t="str">
        <f t="shared" si="411"/>
        <v>plays</v>
      </c>
      <c r="U3721" s="2">
        <f t="shared" si="412"/>
        <v>30</v>
      </c>
    </row>
    <row r="3722" spans="1:21" ht="30" x14ac:dyDescent="0.25">
      <c r="A3722" s="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0">
        <f t="shared" si="406"/>
        <v>42187.993125000001</v>
      </c>
      <c r="K3722" s="4">
        <v>1433980206</v>
      </c>
      <c r="L3722" s="10">
        <f t="shared" si="407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4">
        <f t="shared" si="408"/>
        <v>105</v>
      </c>
      <c r="R3722" s="6">
        <f t="shared" si="409"/>
        <v>86.23</v>
      </c>
      <c r="S3722" s="2" t="str">
        <f t="shared" si="410"/>
        <v>theater</v>
      </c>
      <c r="T3722" s="2" t="str">
        <f t="shared" si="411"/>
        <v>plays</v>
      </c>
      <c r="U3722" s="2">
        <f t="shared" si="412"/>
        <v>22</v>
      </c>
    </row>
    <row r="3723" spans="1:21" ht="60" x14ac:dyDescent="0.25">
      <c r="A3723" s="2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0">
        <f t="shared" si="406"/>
        <v>41948.977824074071</v>
      </c>
      <c r="K3723" s="4">
        <v>1413412084</v>
      </c>
      <c r="L3723" s="10">
        <f t="shared" si="407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4">
        <f t="shared" si="408"/>
        <v>101</v>
      </c>
      <c r="R3723" s="6">
        <f t="shared" si="409"/>
        <v>114.55</v>
      </c>
      <c r="S3723" s="2" t="str">
        <f t="shared" si="410"/>
        <v>theater</v>
      </c>
      <c r="T3723" s="2" t="str">
        <f t="shared" si="411"/>
        <v>plays</v>
      </c>
      <c r="U3723" s="2">
        <f t="shared" si="412"/>
        <v>21.041666666664241</v>
      </c>
    </row>
    <row r="3724" spans="1:21" ht="60" x14ac:dyDescent="0.25">
      <c r="A3724" s="2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0">
        <f t="shared" si="406"/>
        <v>42411.957638888889</v>
      </c>
      <c r="K3724" s="4">
        <v>1452614847</v>
      </c>
      <c r="L3724" s="10">
        <f t="shared" si="407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4">
        <f t="shared" si="408"/>
        <v>112</v>
      </c>
      <c r="R3724" s="6">
        <f t="shared" si="409"/>
        <v>47.66</v>
      </c>
      <c r="S3724" s="2" t="str">
        <f t="shared" si="410"/>
        <v>theater</v>
      </c>
      <c r="T3724" s="2" t="str">
        <f t="shared" si="411"/>
        <v>plays</v>
      </c>
      <c r="U3724" s="2">
        <f t="shared" si="412"/>
        <v>30.285798611112114</v>
      </c>
    </row>
    <row r="3725" spans="1:21" ht="30" x14ac:dyDescent="0.25">
      <c r="A3725" s="2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0">
        <f t="shared" si="406"/>
        <v>41973.794699074075</v>
      </c>
      <c r="K3725" s="4">
        <v>1414778662</v>
      </c>
      <c r="L3725" s="10">
        <f t="shared" si="407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4">
        <f t="shared" si="408"/>
        <v>103</v>
      </c>
      <c r="R3725" s="6">
        <f t="shared" si="409"/>
        <v>72.89</v>
      </c>
      <c r="S3725" s="2" t="str">
        <f t="shared" si="410"/>
        <v>theater</v>
      </c>
      <c r="T3725" s="2" t="str">
        <f t="shared" si="411"/>
        <v>plays</v>
      </c>
      <c r="U3725" s="2">
        <f t="shared" si="412"/>
        <v>30.041666666664241</v>
      </c>
    </row>
    <row r="3726" spans="1:21" ht="60" x14ac:dyDescent="0.25">
      <c r="A3726" s="2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0">
        <f t="shared" si="406"/>
        <v>42494.958333333328</v>
      </c>
      <c r="K3726" s="4">
        <v>1459856860</v>
      </c>
      <c r="L3726" s="10">
        <f t="shared" si="407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4">
        <f t="shared" si="408"/>
        <v>103</v>
      </c>
      <c r="R3726" s="6">
        <f t="shared" si="409"/>
        <v>49.55</v>
      </c>
      <c r="S3726" s="2" t="str">
        <f t="shared" si="410"/>
        <v>theater</v>
      </c>
      <c r="T3726" s="2" t="str">
        <f t="shared" si="411"/>
        <v>plays</v>
      </c>
      <c r="U3726" s="2">
        <f t="shared" si="412"/>
        <v>29.466898148137261</v>
      </c>
    </row>
    <row r="3727" spans="1:21" ht="60" x14ac:dyDescent="0.25">
      <c r="A3727" s="2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0">
        <f t="shared" si="406"/>
        <v>42418.895833333328</v>
      </c>
      <c r="K3727" s="4">
        <v>1454366467</v>
      </c>
      <c r="L3727" s="10">
        <f t="shared" si="407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4">
        <f t="shared" si="408"/>
        <v>127</v>
      </c>
      <c r="R3727" s="6">
        <f t="shared" si="409"/>
        <v>25.4</v>
      </c>
      <c r="S3727" s="2" t="str">
        <f t="shared" si="410"/>
        <v>theater</v>
      </c>
      <c r="T3727" s="2" t="str">
        <f t="shared" si="411"/>
        <v>plays</v>
      </c>
      <c r="U3727" s="2">
        <f t="shared" si="412"/>
        <v>16.950613425920892</v>
      </c>
    </row>
    <row r="3728" spans="1:21" ht="45" x14ac:dyDescent="0.25">
      <c r="A3728" s="2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0">
        <f t="shared" si="406"/>
        <v>42489.875</v>
      </c>
      <c r="K3728" s="4">
        <v>1459567371</v>
      </c>
      <c r="L3728" s="10">
        <f t="shared" si="407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4">
        <f t="shared" si="408"/>
        <v>339</v>
      </c>
      <c r="R3728" s="6">
        <f t="shared" si="409"/>
        <v>62.59</v>
      </c>
      <c r="S3728" s="2" t="str">
        <f t="shared" si="410"/>
        <v>theater</v>
      </c>
      <c r="T3728" s="2" t="str">
        <f t="shared" si="411"/>
        <v>plays</v>
      </c>
      <c r="U3728" s="2">
        <f t="shared" si="412"/>
        <v>27.734131944438559</v>
      </c>
    </row>
    <row r="3729" spans="1:21" ht="45" x14ac:dyDescent="0.25">
      <c r="A3729" s="2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0">
        <f t="shared" si="406"/>
        <v>42663.204861111109</v>
      </c>
      <c r="K3729" s="4">
        <v>1474273294</v>
      </c>
      <c r="L3729" s="10">
        <f t="shared" si="407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4">
        <f t="shared" si="408"/>
        <v>101</v>
      </c>
      <c r="R3729" s="6">
        <f t="shared" si="409"/>
        <v>61.06</v>
      </c>
      <c r="S3729" s="2" t="str">
        <f t="shared" si="410"/>
        <v>theater</v>
      </c>
      <c r="T3729" s="2" t="str">
        <f t="shared" si="411"/>
        <v>plays</v>
      </c>
      <c r="U3729" s="2">
        <f t="shared" si="412"/>
        <v>30.856550925920601</v>
      </c>
    </row>
    <row r="3730" spans="1:21" ht="45" x14ac:dyDescent="0.25">
      <c r="A3730" s="2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0">
        <f t="shared" si="406"/>
        <v>42235.171018518522</v>
      </c>
      <c r="K3730" s="4">
        <v>1437365176</v>
      </c>
      <c r="L3730" s="10">
        <f t="shared" si="407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4">
        <f t="shared" si="408"/>
        <v>10</v>
      </c>
      <c r="R3730" s="6">
        <f t="shared" si="409"/>
        <v>60.06</v>
      </c>
      <c r="S3730" s="2" t="str">
        <f t="shared" si="410"/>
        <v>theater</v>
      </c>
      <c r="T3730" s="2" t="str">
        <f t="shared" si="411"/>
        <v>plays</v>
      </c>
      <c r="U3730" s="2">
        <f t="shared" si="412"/>
        <v>30</v>
      </c>
    </row>
    <row r="3731" spans="1:21" ht="60" x14ac:dyDescent="0.25">
      <c r="A3731" s="2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0">
        <f t="shared" si="406"/>
        <v>42086.16333333333</v>
      </c>
      <c r="K3731" s="4">
        <v>1423198512</v>
      </c>
      <c r="L3731" s="10">
        <f t="shared" si="407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4">
        <f t="shared" si="408"/>
        <v>8</v>
      </c>
      <c r="R3731" s="6">
        <f t="shared" si="409"/>
        <v>72.400000000000006</v>
      </c>
      <c r="S3731" s="2" t="str">
        <f t="shared" si="410"/>
        <v>theater</v>
      </c>
      <c r="T3731" s="2" t="str">
        <f t="shared" si="411"/>
        <v>plays</v>
      </c>
      <c r="U3731" s="2">
        <f t="shared" si="412"/>
        <v>44.958333333328483</v>
      </c>
    </row>
    <row r="3732" spans="1:21" ht="45" x14ac:dyDescent="0.25">
      <c r="A3732" s="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0">
        <f t="shared" si="406"/>
        <v>42233.677766203706</v>
      </c>
      <c r="K3732" s="4">
        <v>1437236159</v>
      </c>
      <c r="L3732" s="10">
        <f t="shared" si="407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4">
        <f t="shared" si="408"/>
        <v>10</v>
      </c>
      <c r="R3732" s="6">
        <f t="shared" si="409"/>
        <v>100</v>
      </c>
      <c r="S3732" s="2" t="str">
        <f t="shared" si="410"/>
        <v>theater</v>
      </c>
      <c r="T3732" s="2" t="str">
        <f t="shared" si="411"/>
        <v>plays</v>
      </c>
      <c r="U3732" s="2">
        <f t="shared" si="412"/>
        <v>30</v>
      </c>
    </row>
    <row r="3733" spans="1:21" ht="60" x14ac:dyDescent="0.25">
      <c r="A3733" s="2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0">
        <f t="shared" si="406"/>
        <v>42014.140972222223</v>
      </c>
      <c r="K3733" s="4">
        <v>1418234646</v>
      </c>
      <c r="L3733" s="10">
        <f t="shared" si="407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4">
        <f t="shared" si="408"/>
        <v>12</v>
      </c>
      <c r="R3733" s="6">
        <f t="shared" si="409"/>
        <v>51.67</v>
      </c>
      <c r="S3733" s="2" t="str">
        <f t="shared" si="410"/>
        <v>theater</v>
      </c>
      <c r="T3733" s="2" t="str">
        <f t="shared" si="411"/>
        <v>plays</v>
      </c>
      <c r="U3733" s="2">
        <f t="shared" si="412"/>
        <v>30.388125000004948</v>
      </c>
    </row>
    <row r="3734" spans="1:21" ht="45" x14ac:dyDescent="0.25">
      <c r="A3734" s="2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0">
        <f t="shared" si="406"/>
        <v>42028.5</v>
      </c>
      <c r="K3734" s="4">
        <v>1416932133</v>
      </c>
      <c r="L3734" s="10">
        <f t="shared" si="407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4">
        <f t="shared" si="408"/>
        <v>16</v>
      </c>
      <c r="R3734" s="6">
        <f t="shared" si="409"/>
        <v>32.75</v>
      </c>
      <c r="S3734" s="2" t="str">
        <f t="shared" si="410"/>
        <v>theater</v>
      </c>
      <c r="T3734" s="2" t="str">
        <f t="shared" si="411"/>
        <v>plays</v>
      </c>
      <c r="U3734" s="2">
        <f t="shared" si="412"/>
        <v>59.822534722217824</v>
      </c>
    </row>
    <row r="3735" spans="1:21" ht="45" x14ac:dyDescent="0.25">
      <c r="A3735" s="2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0">
        <f t="shared" si="406"/>
        <v>42112.9375</v>
      </c>
      <c r="K3735" s="4">
        <v>1428539708</v>
      </c>
      <c r="L3735" s="10">
        <f t="shared" si="407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4">
        <f t="shared" si="408"/>
        <v>0</v>
      </c>
      <c r="R3735" s="6">
        <f t="shared" si="409"/>
        <v>0</v>
      </c>
      <c r="S3735" s="2" t="str">
        <f t="shared" si="410"/>
        <v>theater</v>
      </c>
      <c r="T3735" s="2" t="str">
        <f t="shared" si="411"/>
        <v>plays</v>
      </c>
      <c r="U3735" s="2">
        <f t="shared" si="412"/>
        <v>9.9131018518528435</v>
      </c>
    </row>
    <row r="3736" spans="1:21" ht="60" x14ac:dyDescent="0.25">
      <c r="A3736" s="2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0">
        <f t="shared" si="406"/>
        <v>42149.901574074072</v>
      </c>
      <c r="K3736" s="4">
        <v>1427405896</v>
      </c>
      <c r="L3736" s="10">
        <f t="shared" si="407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4">
        <f t="shared" si="408"/>
        <v>29</v>
      </c>
      <c r="R3736" s="6">
        <f t="shared" si="409"/>
        <v>61</v>
      </c>
      <c r="S3736" s="2" t="str">
        <f t="shared" si="410"/>
        <v>theater</v>
      </c>
      <c r="T3736" s="2" t="str">
        <f t="shared" si="411"/>
        <v>plays</v>
      </c>
      <c r="U3736" s="2">
        <f t="shared" si="412"/>
        <v>60</v>
      </c>
    </row>
    <row r="3737" spans="1:21" ht="30" x14ac:dyDescent="0.25">
      <c r="A3737" s="2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0">
        <f t="shared" si="406"/>
        <v>42152.693159722221</v>
      </c>
      <c r="K3737" s="4">
        <v>1430239089</v>
      </c>
      <c r="L3737" s="10">
        <f t="shared" si="407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4">
        <f t="shared" si="408"/>
        <v>14</v>
      </c>
      <c r="R3737" s="6">
        <f t="shared" si="409"/>
        <v>10</v>
      </c>
      <c r="S3737" s="2" t="str">
        <f t="shared" si="410"/>
        <v>theater</v>
      </c>
      <c r="T3737" s="2" t="str">
        <f t="shared" si="411"/>
        <v>plays</v>
      </c>
      <c r="U3737" s="2">
        <f t="shared" si="412"/>
        <v>30</v>
      </c>
    </row>
    <row r="3738" spans="1:21" ht="45" x14ac:dyDescent="0.25">
      <c r="A3738" s="2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0">
        <f t="shared" si="406"/>
        <v>42086.75</v>
      </c>
      <c r="K3738" s="4">
        <v>1423847093</v>
      </c>
      <c r="L3738" s="10">
        <f t="shared" si="407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4">
        <f t="shared" si="408"/>
        <v>1</v>
      </c>
      <c r="R3738" s="6">
        <f t="shared" si="409"/>
        <v>10</v>
      </c>
      <c r="S3738" s="2" t="str">
        <f t="shared" si="410"/>
        <v>theater</v>
      </c>
      <c r="T3738" s="2" t="str">
        <f t="shared" si="411"/>
        <v>plays</v>
      </c>
      <c r="U3738" s="2">
        <f t="shared" si="412"/>
        <v>38.038275462968159</v>
      </c>
    </row>
    <row r="3739" spans="1:21" ht="45" x14ac:dyDescent="0.25">
      <c r="A3739" s="2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0">
        <f t="shared" si="406"/>
        <v>42320.290972222225</v>
      </c>
      <c r="K3739" s="4">
        <v>1445358903</v>
      </c>
      <c r="L3739" s="10">
        <f t="shared" si="407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4">
        <f t="shared" si="408"/>
        <v>22</v>
      </c>
      <c r="R3739" s="6">
        <f t="shared" si="409"/>
        <v>37.5</v>
      </c>
      <c r="S3739" s="2" t="str">
        <f t="shared" si="410"/>
        <v>theater</v>
      </c>
      <c r="T3739" s="2" t="str">
        <f t="shared" si="411"/>
        <v>plays</v>
      </c>
      <c r="U3739" s="2">
        <f t="shared" si="412"/>
        <v>22.599965277782758</v>
      </c>
    </row>
    <row r="3740" spans="1:21" ht="45" x14ac:dyDescent="0.25">
      <c r="A3740" s="2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0">
        <f t="shared" si="406"/>
        <v>41835.916666666664</v>
      </c>
      <c r="K3740" s="4">
        <v>1403562705</v>
      </c>
      <c r="L3740" s="10">
        <f t="shared" si="407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4">
        <f t="shared" si="408"/>
        <v>18</v>
      </c>
      <c r="R3740" s="6">
        <f t="shared" si="409"/>
        <v>45</v>
      </c>
      <c r="S3740" s="2" t="str">
        <f t="shared" si="410"/>
        <v>theater</v>
      </c>
      <c r="T3740" s="2" t="str">
        <f t="shared" si="411"/>
        <v>plays</v>
      </c>
      <c r="U3740" s="2">
        <f t="shared" si="412"/>
        <v>21.97795138888614</v>
      </c>
    </row>
    <row r="3741" spans="1:21" ht="60" x14ac:dyDescent="0.25">
      <c r="A3741" s="2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0">
        <f t="shared" si="406"/>
        <v>42568.449861111112</v>
      </c>
      <c r="K3741" s="4">
        <v>1467024468</v>
      </c>
      <c r="L3741" s="10">
        <f t="shared" si="407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4">
        <f t="shared" si="408"/>
        <v>21</v>
      </c>
      <c r="R3741" s="6">
        <f t="shared" si="409"/>
        <v>100.63</v>
      </c>
      <c r="S3741" s="2" t="str">
        <f t="shared" si="410"/>
        <v>theater</v>
      </c>
      <c r="T3741" s="2" t="str">
        <f t="shared" si="411"/>
        <v>plays</v>
      </c>
      <c r="U3741" s="2">
        <f t="shared" si="412"/>
        <v>20</v>
      </c>
    </row>
    <row r="3742" spans="1:21" ht="60" x14ac:dyDescent="0.25">
      <c r="A3742" s="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0">
        <f t="shared" si="406"/>
        <v>41863.079143518517</v>
      </c>
      <c r="K3742" s="4">
        <v>1405217355</v>
      </c>
      <c r="L3742" s="10">
        <f t="shared" si="407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4">
        <f t="shared" si="408"/>
        <v>18</v>
      </c>
      <c r="R3742" s="6">
        <f t="shared" si="409"/>
        <v>25.57</v>
      </c>
      <c r="S3742" s="2" t="str">
        <f t="shared" si="410"/>
        <v>theater</v>
      </c>
      <c r="T3742" s="2" t="str">
        <f t="shared" si="411"/>
        <v>plays</v>
      </c>
      <c r="U3742" s="2">
        <f t="shared" si="412"/>
        <v>29.98938657407416</v>
      </c>
    </row>
    <row r="3743" spans="1:21" ht="45" x14ac:dyDescent="0.25">
      <c r="A3743" s="2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0">
        <f t="shared" si="406"/>
        <v>42355.920717592591</v>
      </c>
      <c r="K3743" s="4">
        <v>1447797950</v>
      </c>
      <c r="L3743" s="10">
        <f t="shared" si="407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4">
        <f t="shared" si="408"/>
        <v>0</v>
      </c>
      <c r="R3743" s="6">
        <f t="shared" si="409"/>
        <v>0</v>
      </c>
      <c r="S3743" s="2" t="str">
        <f t="shared" si="410"/>
        <v>theater</v>
      </c>
      <c r="T3743" s="2" t="str">
        <f t="shared" si="411"/>
        <v>plays</v>
      </c>
      <c r="U3743" s="2">
        <f t="shared" si="412"/>
        <v>30</v>
      </c>
    </row>
    <row r="3744" spans="1:21" ht="60" x14ac:dyDescent="0.25">
      <c r="A3744" s="2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0">
        <f t="shared" si="406"/>
        <v>41888.214629629627</v>
      </c>
      <c r="K3744" s="4">
        <v>1407388144</v>
      </c>
      <c r="L3744" s="10">
        <f t="shared" si="407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4">
        <f t="shared" si="408"/>
        <v>2</v>
      </c>
      <c r="R3744" s="6">
        <f t="shared" si="409"/>
        <v>25</v>
      </c>
      <c r="S3744" s="2" t="str">
        <f t="shared" si="410"/>
        <v>theater</v>
      </c>
      <c r="T3744" s="2" t="str">
        <f t="shared" si="411"/>
        <v>plays</v>
      </c>
      <c r="U3744" s="2">
        <f t="shared" si="412"/>
        <v>30</v>
      </c>
    </row>
    <row r="3745" spans="1:21" ht="45" x14ac:dyDescent="0.25">
      <c r="A3745" s="2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0">
        <f t="shared" si="406"/>
        <v>41823.710231481484</v>
      </c>
      <c r="K3745" s="4">
        <v>1401814964</v>
      </c>
      <c r="L3745" s="10">
        <f t="shared" si="407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4">
        <f t="shared" si="408"/>
        <v>0</v>
      </c>
      <c r="R3745" s="6">
        <f t="shared" si="409"/>
        <v>0</v>
      </c>
      <c r="S3745" s="2" t="str">
        <f t="shared" si="410"/>
        <v>theater</v>
      </c>
      <c r="T3745" s="2" t="str">
        <f t="shared" si="411"/>
        <v>plays</v>
      </c>
      <c r="U3745" s="2">
        <f t="shared" si="412"/>
        <v>30</v>
      </c>
    </row>
    <row r="3746" spans="1:21" ht="60" x14ac:dyDescent="0.25">
      <c r="A3746" s="2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0">
        <f t="shared" si="406"/>
        <v>41825.165972222225</v>
      </c>
      <c r="K3746" s="4">
        <v>1401823952</v>
      </c>
      <c r="L3746" s="10">
        <f t="shared" si="407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4">
        <f t="shared" si="408"/>
        <v>0</v>
      </c>
      <c r="R3746" s="6">
        <f t="shared" si="409"/>
        <v>0</v>
      </c>
      <c r="S3746" s="2" t="str">
        <f t="shared" si="410"/>
        <v>theater</v>
      </c>
      <c r="T3746" s="2" t="str">
        <f t="shared" si="411"/>
        <v>plays</v>
      </c>
      <c r="U3746" s="2">
        <f t="shared" si="412"/>
        <v>31.351712962961756</v>
      </c>
    </row>
    <row r="3747" spans="1:21" ht="45" x14ac:dyDescent="0.25">
      <c r="A3747" s="2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0">
        <f t="shared" si="406"/>
        <v>41861.697939814818</v>
      </c>
      <c r="K3747" s="4">
        <v>1405097102</v>
      </c>
      <c r="L3747" s="10">
        <f t="shared" si="407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4">
        <f t="shared" si="408"/>
        <v>10</v>
      </c>
      <c r="R3747" s="6">
        <f t="shared" si="409"/>
        <v>10</v>
      </c>
      <c r="S3747" s="2" t="str">
        <f t="shared" si="410"/>
        <v>theater</v>
      </c>
      <c r="T3747" s="2" t="str">
        <f t="shared" si="411"/>
        <v>plays</v>
      </c>
      <c r="U3747" s="2">
        <f t="shared" si="412"/>
        <v>30</v>
      </c>
    </row>
    <row r="3748" spans="1:21" ht="30" x14ac:dyDescent="0.25">
      <c r="A3748" s="2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0">
        <f t="shared" si="406"/>
        <v>42651.389340277776</v>
      </c>
      <c r="K3748" s="4">
        <v>1473326439</v>
      </c>
      <c r="L3748" s="10">
        <f t="shared" si="407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4">
        <f t="shared" si="408"/>
        <v>3</v>
      </c>
      <c r="R3748" s="6">
        <f t="shared" si="409"/>
        <v>202</v>
      </c>
      <c r="S3748" s="2" t="str">
        <f t="shared" si="410"/>
        <v>theater</v>
      </c>
      <c r="T3748" s="2" t="str">
        <f t="shared" si="411"/>
        <v>plays</v>
      </c>
      <c r="U3748" s="2">
        <f t="shared" si="412"/>
        <v>30</v>
      </c>
    </row>
    <row r="3749" spans="1:21" ht="30" x14ac:dyDescent="0.25">
      <c r="A3749" s="2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0">
        <f t="shared" si="406"/>
        <v>42190.957638888889</v>
      </c>
      <c r="K3749" s="4">
        <v>1433833896</v>
      </c>
      <c r="L3749" s="10">
        <f t="shared" si="407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4">
        <f t="shared" si="408"/>
        <v>1</v>
      </c>
      <c r="R3749" s="6">
        <f t="shared" si="409"/>
        <v>25</v>
      </c>
      <c r="S3749" s="2" t="str">
        <f t="shared" si="410"/>
        <v>theater</v>
      </c>
      <c r="T3749" s="2" t="str">
        <f t="shared" si="411"/>
        <v>plays</v>
      </c>
      <c r="U3749" s="2">
        <f t="shared" si="412"/>
        <v>26.657916666670644</v>
      </c>
    </row>
    <row r="3750" spans="1:21" ht="60" x14ac:dyDescent="0.25">
      <c r="A3750" s="2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0">
        <f t="shared" si="406"/>
        <v>42416.249305555553</v>
      </c>
      <c r="K3750" s="4">
        <v>1453827436</v>
      </c>
      <c r="L3750" s="10">
        <f t="shared" si="407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4">
        <f t="shared" si="408"/>
        <v>104</v>
      </c>
      <c r="R3750" s="6">
        <f t="shared" si="409"/>
        <v>99.54</v>
      </c>
      <c r="S3750" s="2" t="str">
        <f t="shared" si="410"/>
        <v>theater</v>
      </c>
      <c r="T3750" s="2" t="str">
        <f t="shared" si="411"/>
        <v>musical</v>
      </c>
      <c r="U3750" s="2">
        <f t="shared" si="412"/>
        <v>20.542870370365563</v>
      </c>
    </row>
    <row r="3751" spans="1:21" ht="45" x14ac:dyDescent="0.25">
      <c r="A3751" s="2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0">
        <f t="shared" si="406"/>
        <v>42489.165972222225</v>
      </c>
      <c r="K3751" s="4">
        <v>1459220588</v>
      </c>
      <c r="L3751" s="10">
        <f t="shared" si="407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4">
        <f t="shared" si="408"/>
        <v>105</v>
      </c>
      <c r="R3751" s="6">
        <f t="shared" si="409"/>
        <v>75</v>
      </c>
      <c r="S3751" s="2" t="str">
        <f t="shared" si="410"/>
        <v>theater</v>
      </c>
      <c r="T3751" s="2" t="str">
        <f t="shared" si="411"/>
        <v>musical</v>
      </c>
      <c r="U3751" s="2">
        <f t="shared" si="412"/>
        <v>31.038796296299552</v>
      </c>
    </row>
    <row r="3752" spans="1:21" ht="105" x14ac:dyDescent="0.25">
      <c r="A3752" s="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0">
        <f t="shared" si="406"/>
        <v>42045.332638888889</v>
      </c>
      <c r="K3752" s="4">
        <v>1421105608</v>
      </c>
      <c r="L3752" s="10">
        <f t="shared" si="407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4">
        <f t="shared" si="408"/>
        <v>101</v>
      </c>
      <c r="R3752" s="6">
        <f t="shared" si="409"/>
        <v>215.25</v>
      </c>
      <c r="S3752" s="2" t="str">
        <f t="shared" si="410"/>
        <v>theater</v>
      </c>
      <c r="T3752" s="2" t="str">
        <f t="shared" si="411"/>
        <v>musical</v>
      </c>
      <c r="U3752" s="2">
        <f t="shared" si="412"/>
        <v>28.35106481481489</v>
      </c>
    </row>
    <row r="3753" spans="1:21" ht="45" x14ac:dyDescent="0.25">
      <c r="A3753" s="2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0">
        <f t="shared" si="406"/>
        <v>42462.993900462956</v>
      </c>
      <c r="K3753" s="4">
        <v>1454460673</v>
      </c>
      <c r="L3753" s="10">
        <f t="shared" si="407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4">
        <f t="shared" si="408"/>
        <v>133</v>
      </c>
      <c r="R3753" s="6">
        <f t="shared" si="409"/>
        <v>120.55</v>
      </c>
      <c r="S3753" s="2" t="str">
        <f t="shared" si="410"/>
        <v>theater</v>
      </c>
      <c r="T3753" s="2" t="str">
        <f t="shared" si="411"/>
        <v>musical</v>
      </c>
      <c r="U3753" s="2">
        <f t="shared" si="412"/>
        <v>59.958333333328483</v>
      </c>
    </row>
    <row r="3754" spans="1:21" ht="60" x14ac:dyDescent="0.25">
      <c r="A3754" s="2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0">
        <f t="shared" si="406"/>
        <v>42659.875</v>
      </c>
      <c r="K3754" s="4">
        <v>1473189335</v>
      </c>
      <c r="L3754" s="10">
        <f t="shared" si="407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4">
        <f t="shared" si="408"/>
        <v>113</v>
      </c>
      <c r="R3754" s="6">
        <f t="shared" si="409"/>
        <v>37.67</v>
      </c>
      <c r="S3754" s="2" t="str">
        <f t="shared" si="410"/>
        <v>theater</v>
      </c>
      <c r="T3754" s="2" t="str">
        <f t="shared" si="411"/>
        <v>musical</v>
      </c>
      <c r="U3754" s="2">
        <f t="shared" si="412"/>
        <v>40.072511574078817</v>
      </c>
    </row>
    <row r="3755" spans="1:21" ht="60" x14ac:dyDescent="0.25">
      <c r="A3755" s="2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0">
        <f t="shared" si="406"/>
        <v>42158</v>
      </c>
      <c r="K3755" s="4">
        <v>1430768800</v>
      </c>
      <c r="L3755" s="10">
        <f t="shared" si="407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4">
        <f t="shared" si="408"/>
        <v>104</v>
      </c>
      <c r="R3755" s="6">
        <f t="shared" si="409"/>
        <v>172.23</v>
      </c>
      <c r="S3755" s="2" t="str">
        <f t="shared" si="410"/>
        <v>theater</v>
      </c>
      <c r="T3755" s="2" t="str">
        <f t="shared" si="411"/>
        <v>musical</v>
      </c>
      <c r="U3755" s="2">
        <f t="shared" si="412"/>
        <v>29.175925925927004</v>
      </c>
    </row>
    <row r="3756" spans="1:21" ht="45" x14ac:dyDescent="0.25">
      <c r="A3756" s="2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0">
        <f t="shared" si="406"/>
        <v>41846.207638888889</v>
      </c>
      <c r="K3756" s="4">
        <v>1403125737</v>
      </c>
      <c r="L3756" s="10">
        <f t="shared" si="407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4">
        <f t="shared" si="408"/>
        <v>120</v>
      </c>
      <c r="R3756" s="6">
        <f t="shared" si="409"/>
        <v>111.11</v>
      </c>
      <c r="S3756" s="2" t="str">
        <f t="shared" si="410"/>
        <v>theater</v>
      </c>
      <c r="T3756" s="2" t="str">
        <f t="shared" si="411"/>
        <v>musical</v>
      </c>
      <c r="U3756" s="2">
        <f t="shared" si="412"/>
        <v>37.326423611113569</v>
      </c>
    </row>
    <row r="3757" spans="1:21" ht="60" x14ac:dyDescent="0.25">
      <c r="A3757" s="2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0">
        <f t="shared" si="406"/>
        <v>42475.866979166662</v>
      </c>
      <c r="K3757" s="4">
        <v>1458161307</v>
      </c>
      <c r="L3757" s="10">
        <f t="shared" si="407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4">
        <f t="shared" si="408"/>
        <v>130</v>
      </c>
      <c r="R3757" s="6">
        <f t="shared" si="409"/>
        <v>25.46</v>
      </c>
      <c r="S3757" s="2" t="str">
        <f t="shared" si="410"/>
        <v>theater</v>
      </c>
      <c r="T3757" s="2" t="str">
        <f t="shared" si="411"/>
        <v>musical</v>
      </c>
      <c r="U3757" s="2">
        <f t="shared" si="412"/>
        <v>30</v>
      </c>
    </row>
    <row r="3758" spans="1:21" ht="60" x14ac:dyDescent="0.25">
      <c r="A3758" s="2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0">
        <f t="shared" si="406"/>
        <v>41801.814791666664</v>
      </c>
      <c r="K3758" s="4">
        <v>1399923198</v>
      </c>
      <c r="L3758" s="10">
        <f t="shared" si="407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4">
        <f t="shared" si="408"/>
        <v>102</v>
      </c>
      <c r="R3758" s="6">
        <f t="shared" si="409"/>
        <v>267.64999999999998</v>
      </c>
      <c r="S3758" s="2" t="str">
        <f t="shared" si="410"/>
        <v>theater</v>
      </c>
      <c r="T3758" s="2" t="str">
        <f t="shared" si="411"/>
        <v>musical</v>
      </c>
      <c r="U3758" s="2">
        <f t="shared" si="412"/>
        <v>30</v>
      </c>
    </row>
    <row r="3759" spans="1:21" ht="45" x14ac:dyDescent="0.25">
      <c r="A3759" s="2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0">
        <f t="shared" si="406"/>
        <v>41974.850868055553</v>
      </c>
      <c r="K3759" s="4">
        <v>1415737515</v>
      </c>
      <c r="L3759" s="10">
        <f t="shared" si="407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4">
        <f t="shared" si="408"/>
        <v>109</v>
      </c>
      <c r="R3759" s="6">
        <f t="shared" si="409"/>
        <v>75.959999999999994</v>
      </c>
      <c r="S3759" s="2" t="str">
        <f t="shared" si="410"/>
        <v>theater</v>
      </c>
      <c r="T3759" s="2" t="str">
        <f t="shared" si="411"/>
        <v>musical</v>
      </c>
      <c r="U3759" s="2">
        <f t="shared" si="412"/>
        <v>20</v>
      </c>
    </row>
    <row r="3760" spans="1:21" ht="30" x14ac:dyDescent="0.25">
      <c r="A3760" s="2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0">
        <f t="shared" si="406"/>
        <v>41778.208333333336</v>
      </c>
      <c r="K3760" s="4">
        <v>1397819938</v>
      </c>
      <c r="L3760" s="10">
        <f t="shared" si="407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4">
        <f t="shared" si="408"/>
        <v>103</v>
      </c>
      <c r="R3760" s="6">
        <f t="shared" si="409"/>
        <v>59.04</v>
      </c>
      <c r="S3760" s="2" t="str">
        <f t="shared" si="410"/>
        <v>theater</v>
      </c>
      <c r="T3760" s="2" t="str">
        <f t="shared" si="411"/>
        <v>musical</v>
      </c>
      <c r="U3760" s="2">
        <f t="shared" si="412"/>
        <v>30.736828703709762</v>
      </c>
    </row>
    <row r="3761" spans="1:21" ht="30" x14ac:dyDescent="0.25">
      <c r="A3761" s="2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0">
        <f t="shared" si="406"/>
        <v>42242.108252314814</v>
      </c>
      <c r="K3761" s="4">
        <v>1435372553</v>
      </c>
      <c r="L3761" s="10">
        <f t="shared" si="407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4">
        <f t="shared" si="408"/>
        <v>111</v>
      </c>
      <c r="R3761" s="6">
        <f t="shared" si="409"/>
        <v>50.11</v>
      </c>
      <c r="S3761" s="2" t="str">
        <f t="shared" si="410"/>
        <v>theater</v>
      </c>
      <c r="T3761" s="2" t="str">
        <f t="shared" si="411"/>
        <v>musical</v>
      </c>
      <c r="U3761" s="2">
        <f t="shared" si="412"/>
        <v>60</v>
      </c>
    </row>
    <row r="3762" spans="1:21" ht="60" x14ac:dyDescent="0.25">
      <c r="A3762" s="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0">
        <f t="shared" si="406"/>
        <v>41764.525300925925</v>
      </c>
      <c r="K3762" s="4">
        <v>1397133386</v>
      </c>
      <c r="L3762" s="10">
        <f t="shared" si="407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4">
        <f t="shared" si="408"/>
        <v>102</v>
      </c>
      <c r="R3762" s="6">
        <f t="shared" si="409"/>
        <v>55.5</v>
      </c>
      <c r="S3762" s="2" t="str">
        <f t="shared" si="410"/>
        <v>theater</v>
      </c>
      <c r="T3762" s="2" t="str">
        <f t="shared" si="411"/>
        <v>musical</v>
      </c>
      <c r="U3762" s="2">
        <f t="shared" si="412"/>
        <v>25</v>
      </c>
    </row>
    <row r="3763" spans="1:21" ht="60" x14ac:dyDescent="0.25">
      <c r="A3763" s="2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0">
        <f t="shared" si="406"/>
        <v>42226.958333333328</v>
      </c>
      <c r="K3763" s="4">
        <v>1434625937</v>
      </c>
      <c r="L3763" s="10">
        <f t="shared" si="407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4">
        <f t="shared" si="408"/>
        <v>100</v>
      </c>
      <c r="R3763" s="6">
        <f t="shared" si="409"/>
        <v>166.67</v>
      </c>
      <c r="S3763" s="2" t="str">
        <f t="shared" si="410"/>
        <v>theater</v>
      </c>
      <c r="T3763" s="2" t="str">
        <f t="shared" si="411"/>
        <v>musical</v>
      </c>
      <c r="U3763" s="2">
        <f t="shared" si="412"/>
        <v>53.491469907399733</v>
      </c>
    </row>
    <row r="3764" spans="1:21" ht="45" x14ac:dyDescent="0.25">
      <c r="A3764" s="2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0">
        <f t="shared" si="406"/>
        <v>42218.813530092593</v>
      </c>
      <c r="K3764" s="4">
        <v>1436383889</v>
      </c>
      <c r="L3764" s="10">
        <f t="shared" si="407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4">
        <f t="shared" si="408"/>
        <v>107</v>
      </c>
      <c r="R3764" s="6">
        <f t="shared" si="409"/>
        <v>47.43</v>
      </c>
      <c r="S3764" s="2" t="str">
        <f t="shared" si="410"/>
        <v>theater</v>
      </c>
      <c r="T3764" s="2" t="str">
        <f t="shared" si="411"/>
        <v>musical</v>
      </c>
      <c r="U3764" s="2">
        <f t="shared" si="412"/>
        <v>25</v>
      </c>
    </row>
    <row r="3765" spans="1:21" ht="30" x14ac:dyDescent="0.25">
      <c r="A3765" s="2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0">
        <f t="shared" si="406"/>
        <v>42095.708634259259</v>
      </c>
      <c r="K3765" s="4">
        <v>1425319226</v>
      </c>
      <c r="L3765" s="10">
        <f t="shared" si="407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4">
        <f t="shared" si="408"/>
        <v>100</v>
      </c>
      <c r="R3765" s="6">
        <f t="shared" si="409"/>
        <v>64.94</v>
      </c>
      <c r="S3765" s="2" t="str">
        <f t="shared" si="410"/>
        <v>theater</v>
      </c>
      <c r="T3765" s="2" t="str">
        <f t="shared" si="411"/>
        <v>musical</v>
      </c>
      <c r="U3765" s="2">
        <f t="shared" si="412"/>
        <v>29.958333333335759</v>
      </c>
    </row>
    <row r="3766" spans="1:21" ht="45" x14ac:dyDescent="0.25">
      <c r="A3766" s="2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0">
        <f t="shared" si="406"/>
        <v>42519.024999999994</v>
      </c>
      <c r="K3766" s="4">
        <v>1462824832</v>
      </c>
      <c r="L3766" s="10">
        <f t="shared" si="407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4">
        <f t="shared" si="408"/>
        <v>100</v>
      </c>
      <c r="R3766" s="6">
        <f t="shared" si="409"/>
        <v>55.56</v>
      </c>
      <c r="S3766" s="2" t="str">
        <f t="shared" si="410"/>
        <v>theater</v>
      </c>
      <c r="T3766" s="2" t="str">
        <f t="shared" si="411"/>
        <v>musical</v>
      </c>
      <c r="U3766" s="2">
        <f t="shared" si="412"/>
        <v>19.182037037026021</v>
      </c>
    </row>
    <row r="3767" spans="1:21" ht="60" x14ac:dyDescent="0.25">
      <c r="A3767" s="2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0">
        <f t="shared" si="406"/>
        <v>41850.776412037041</v>
      </c>
      <c r="K3767" s="4">
        <v>1404153482</v>
      </c>
      <c r="L3767" s="10">
        <f t="shared" si="407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4">
        <f t="shared" si="408"/>
        <v>114</v>
      </c>
      <c r="R3767" s="6">
        <f t="shared" si="409"/>
        <v>74.22</v>
      </c>
      <c r="S3767" s="2" t="str">
        <f t="shared" si="410"/>
        <v>theater</v>
      </c>
      <c r="T3767" s="2" t="str">
        <f t="shared" si="411"/>
        <v>musical</v>
      </c>
      <c r="U3767" s="2">
        <f t="shared" si="412"/>
        <v>30</v>
      </c>
    </row>
    <row r="3768" spans="1:21" ht="45" x14ac:dyDescent="0.25">
      <c r="A3768" s="2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0">
        <f t="shared" si="406"/>
        <v>41823.167187500003</v>
      </c>
      <c r="K3768" s="4">
        <v>1401336045</v>
      </c>
      <c r="L3768" s="10">
        <f t="shared" si="407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4">
        <f t="shared" si="408"/>
        <v>103</v>
      </c>
      <c r="R3768" s="6">
        <f t="shared" si="409"/>
        <v>106.93</v>
      </c>
      <c r="S3768" s="2" t="str">
        <f t="shared" si="410"/>
        <v>theater</v>
      </c>
      <c r="T3768" s="2" t="str">
        <f t="shared" si="411"/>
        <v>musical</v>
      </c>
      <c r="U3768" s="2">
        <f t="shared" si="412"/>
        <v>35</v>
      </c>
    </row>
    <row r="3769" spans="1:21" ht="60" x14ac:dyDescent="0.25">
      <c r="A3769" s="2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0">
        <f t="shared" si="406"/>
        <v>42064.207638888889</v>
      </c>
      <c r="K3769" s="4">
        <v>1423960097</v>
      </c>
      <c r="L3769" s="10">
        <f t="shared" si="407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4">
        <f t="shared" si="408"/>
        <v>117</v>
      </c>
      <c r="R3769" s="6">
        <f t="shared" si="409"/>
        <v>41.7</v>
      </c>
      <c r="S3769" s="2" t="str">
        <f t="shared" si="410"/>
        <v>theater</v>
      </c>
      <c r="T3769" s="2" t="str">
        <f t="shared" si="411"/>
        <v>musical</v>
      </c>
      <c r="U3769" s="2">
        <f t="shared" si="412"/>
        <v>14.18799768518511</v>
      </c>
    </row>
    <row r="3770" spans="1:21" ht="60" x14ac:dyDescent="0.25">
      <c r="A3770" s="2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0">
        <f t="shared" si="406"/>
        <v>41802.727893518517</v>
      </c>
      <c r="K3770" s="4">
        <v>1400002090</v>
      </c>
      <c r="L3770" s="10">
        <f t="shared" si="407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4">
        <f t="shared" si="408"/>
        <v>108</v>
      </c>
      <c r="R3770" s="6">
        <f t="shared" si="409"/>
        <v>74.239999999999995</v>
      </c>
      <c r="S3770" s="2" t="str">
        <f t="shared" si="410"/>
        <v>theater</v>
      </c>
      <c r="T3770" s="2" t="str">
        <f t="shared" si="411"/>
        <v>musical</v>
      </c>
      <c r="U3770" s="2">
        <f t="shared" si="412"/>
        <v>30</v>
      </c>
    </row>
    <row r="3771" spans="1:21" ht="45" x14ac:dyDescent="0.25">
      <c r="A3771" s="2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0">
        <f t="shared" si="406"/>
        <v>42475.598136574074</v>
      </c>
      <c r="K3771" s="4">
        <v>1458138079</v>
      </c>
      <c r="L3771" s="10">
        <f t="shared" si="407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4">
        <f t="shared" si="408"/>
        <v>100</v>
      </c>
      <c r="R3771" s="6">
        <f t="shared" si="409"/>
        <v>73.33</v>
      </c>
      <c r="S3771" s="2" t="str">
        <f t="shared" si="410"/>
        <v>theater</v>
      </c>
      <c r="T3771" s="2" t="str">
        <f t="shared" si="411"/>
        <v>musical</v>
      </c>
      <c r="U3771" s="2">
        <f t="shared" si="412"/>
        <v>30</v>
      </c>
    </row>
    <row r="3772" spans="1:21" ht="60" x14ac:dyDescent="0.25">
      <c r="A3772" s="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0">
        <f t="shared" si="406"/>
        <v>42168.930671296301</v>
      </c>
      <c r="K3772" s="4">
        <v>1431642010</v>
      </c>
      <c r="L3772" s="10">
        <f t="shared" si="407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4">
        <f t="shared" si="408"/>
        <v>100</v>
      </c>
      <c r="R3772" s="6">
        <f t="shared" si="409"/>
        <v>100</v>
      </c>
      <c r="S3772" s="2" t="str">
        <f t="shared" si="410"/>
        <v>theater</v>
      </c>
      <c r="T3772" s="2" t="str">
        <f t="shared" si="411"/>
        <v>musical</v>
      </c>
      <c r="U3772" s="2">
        <f t="shared" si="412"/>
        <v>30</v>
      </c>
    </row>
    <row r="3773" spans="1:21" ht="30" x14ac:dyDescent="0.25">
      <c r="A3773" s="2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0">
        <f t="shared" si="406"/>
        <v>42508</v>
      </c>
      <c r="K3773" s="4">
        <v>1462307652</v>
      </c>
      <c r="L3773" s="10">
        <f t="shared" si="407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4">
        <f t="shared" si="408"/>
        <v>146</v>
      </c>
      <c r="R3773" s="6">
        <f t="shared" si="409"/>
        <v>38.42</v>
      </c>
      <c r="S3773" s="2" t="str">
        <f t="shared" si="410"/>
        <v>theater</v>
      </c>
      <c r="T3773" s="2" t="str">
        <f t="shared" si="411"/>
        <v>musical</v>
      </c>
      <c r="U3773" s="2">
        <f t="shared" si="412"/>
        <v>14.14291666666395</v>
      </c>
    </row>
    <row r="3774" spans="1:21" ht="45" x14ac:dyDescent="0.25">
      <c r="A3774" s="2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0">
        <f t="shared" si="406"/>
        <v>42703.25</v>
      </c>
      <c r="K3774" s="4">
        <v>1478616506</v>
      </c>
      <c r="L3774" s="10">
        <f t="shared" si="407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4">
        <f t="shared" si="408"/>
        <v>111</v>
      </c>
      <c r="R3774" s="6">
        <f t="shared" si="409"/>
        <v>166.97</v>
      </c>
      <c r="S3774" s="2" t="str">
        <f t="shared" si="410"/>
        <v>theater</v>
      </c>
      <c r="T3774" s="2" t="str">
        <f t="shared" si="411"/>
        <v>musical</v>
      </c>
      <c r="U3774" s="2">
        <f t="shared" si="412"/>
        <v>20.633032407407882</v>
      </c>
    </row>
    <row r="3775" spans="1:21" ht="30" x14ac:dyDescent="0.25">
      <c r="A3775" s="2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0">
        <f t="shared" si="406"/>
        <v>42689.088888888888</v>
      </c>
      <c r="K3775" s="4">
        <v>1476317247</v>
      </c>
      <c r="L3775" s="10">
        <f t="shared" si="407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4">
        <f t="shared" si="408"/>
        <v>109</v>
      </c>
      <c r="R3775" s="6">
        <f t="shared" si="409"/>
        <v>94.91</v>
      </c>
      <c r="S3775" s="2" t="str">
        <f t="shared" si="410"/>
        <v>theater</v>
      </c>
      <c r="T3775" s="2" t="str">
        <f t="shared" si="411"/>
        <v>musical</v>
      </c>
      <c r="U3775" s="2">
        <f t="shared" si="412"/>
        <v>33.083715277782176</v>
      </c>
    </row>
    <row r="3776" spans="1:21" ht="60" x14ac:dyDescent="0.25">
      <c r="A3776" s="2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0">
        <f t="shared" si="406"/>
        <v>42103.792303240742</v>
      </c>
      <c r="K3776" s="4">
        <v>1427223655</v>
      </c>
      <c r="L3776" s="10">
        <f t="shared" si="407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4">
        <f t="shared" si="408"/>
        <v>100</v>
      </c>
      <c r="R3776" s="6">
        <f t="shared" si="409"/>
        <v>100</v>
      </c>
      <c r="S3776" s="2" t="str">
        <f t="shared" si="410"/>
        <v>theater</v>
      </c>
      <c r="T3776" s="2" t="str">
        <f t="shared" si="411"/>
        <v>musical</v>
      </c>
      <c r="U3776" s="2">
        <f t="shared" si="412"/>
        <v>16</v>
      </c>
    </row>
    <row r="3777" spans="1:21" ht="45" x14ac:dyDescent="0.25">
      <c r="A3777" s="2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0">
        <f t="shared" si="406"/>
        <v>42103.166666666672</v>
      </c>
      <c r="K3777" s="4">
        <v>1426199843</v>
      </c>
      <c r="L3777" s="10">
        <f t="shared" si="407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4">
        <f t="shared" si="408"/>
        <v>101</v>
      </c>
      <c r="R3777" s="6">
        <f t="shared" si="409"/>
        <v>143.21</v>
      </c>
      <c r="S3777" s="2" t="str">
        <f t="shared" si="410"/>
        <v>theater</v>
      </c>
      <c r="T3777" s="2" t="str">
        <f t="shared" si="411"/>
        <v>musical</v>
      </c>
      <c r="U3777" s="2">
        <f t="shared" si="412"/>
        <v>27.224039351858664</v>
      </c>
    </row>
    <row r="3778" spans="1:21" ht="60" x14ac:dyDescent="0.25">
      <c r="A3778" s="2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0">
        <f t="shared" si="406"/>
        <v>41852.041666666664</v>
      </c>
      <c r="K3778" s="4">
        <v>1403599778</v>
      </c>
      <c r="L3778" s="10">
        <f t="shared" si="407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4">
        <f t="shared" si="408"/>
        <v>107</v>
      </c>
      <c r="R3778" s="6">
        <f t="shared" si="409"/>
        <v>90.82</v>
      </c>
      <c r="S3778" s="2" t="str">
        <f t="shared" si="410"/>
        <v>theater</v>
      </c>
      <c r="T3778" s="2" t="str">
        <f t="shared" si="411"/>
        <v>musical</v>
      </c>
      <c r="U3778" s="2">
        <f t="shared" si="412"/>
        <v>37.673865740740439</v>
      </c>
    </row>
    <row r="3779" spans="1:21" ht="45" x14ac:dyDescent="0.25">
      <c r="A3779" s="2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0">
        <f t="shared" ref="J3779:J3842" si="413">(((I3779/60)/60)/24)+DATE(1970,1,1)</f>
        <v>41909.166666666664</v>
      </c>
      <c r="K3779" s="4">
        <v>1409884821</v>
      </c>
      <c r="L3779" s="10">
        <f t="shared" ref="L3779:L3842" si="414">(((K3779/60)/60)/24)+DATE(1970,1,1)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4">
        <f t="shared" ref="Q3779:Q3835" si="415">ROUNDUP((E3779/D3779)*100,0)</f>
        <v>144</v>
      </c>
      <c r="R3779" s="6">
        <f t="shared" ref="R3779:R3842" si="416">IF(E3779&lt;&gt;0,ROUND(E3779/N3779,2),0)</f>
        <v>48.54</v>
      </c>
      <c r="S3779" s="2" t="str">
        <f t="shared" ref="S3779:S3842" si="417">LEFT(P3779,SEARCH("/",P3779,1)-1)</f>
        <v>theater</v>
      </c>
      <c r="T3779" s="2" t="str">
        <f t="shared" ref="T3779:T3842" si="418">RIGHT(P3779,LEN(P3779)-SEARCH("/",P3779,1))</f>
        <v>musical</v>
      </c>
      <c r="U3779" s="2">
        <f t="shared" ref="U3779:U3842" si="419">J3779-L3779</f>
        <v>22.055312499993306</v>
      </c>
    </row>
    <row r="3780" spans="1:21" ht="30" x14ac:dyDescent="0.25">
      <c r="A3780" s="2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0">
        <f t="shared" si="413"/>
        <v>42049.819212962961</v>
      </c>
      <c r="K3780" s="4">
        <v>1418758780</v>
      </c>
      <c r="L3780" s="10">
        <f t="shared" si="414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4">
        <f t="shared" si="415"/>
        <v>106</v>
      </c>
      <c r="R3780" s="6">
        <f t="shared" si="416"/>
        <v>70.03</v>
      </c>
      <c r="S3780" s="2" t="str">
        <f t="shared" si="417"/>
        <v>theater</v>
      </c>
      <c r="T3780" s="2" t="str">
        <f t="shared" si="418"/>
        <v>musical</v>
      </c>
      <c r="U3780" s="2">
        <f t="shared" si="419"/>
        <v>60</v>
      </c>
    </row>
    <row r="3781" spans="1:21" ht="30" x14ac:dyDescent="0.25">
      <c r="A3781" s="2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0">
        <f t="shared" si="413"/>
        <v>42455.693750000006</v>
      </c>
      <c r="K3781" s="4">
        <v>1456421940</v>
      </c>
      <c r="L3781" s="10">
        <f t="shared" si="414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4">
        <f t="shared" si="415"/>
        <v>104</v>
      </c>
      <c r="R3781" s="6">
        <f t="shared" si="416"/>
        <v>135.63</v>
      </c>
      <c r="S3781" s="2" t="str">
        <f t="shared" si="417"/>
        <v>theater</v>
      </c>
      <c r="T3781" s="2" t="str">
        <f t="shared" si="418"/>
        <v>musical</v>
      </c>
      <c r="U3781" s="2">
        <f t="shared" si="419"/>
        <v>29.958333333343035</v>
      </c>
    </row>
    <row r="3782" spans="1:21" ht="45" x14ac:dyDescent="0.25">
      <c r="A3782" s="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0">
        <f t="shared" si="413"/>
        <v>42198.837499999994</v>
      </c>
      <c r="K3782" s="4">
        <v>1433999785</v>
      </c>
      <c r="L3782" s="10">
        <f t="shared" si="414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4">
        <f t="shared" si="415"/>
        <v>120</v>
      </c>
      <c r="R3782" s="6">
        <f t="shared" si="416"/>
        <v>100</v>
      </c>
      <c r="S3782" s="2" t="str">
        <f t="shared" si="417"/>
        <v>theater</v>
      </c>
      <c r="T3782" s="2" t="str">
        <f t="shared" si="418"/>
        <v>musical</v>
      </c>
      <c r="U3782" s="2">
        <f t="shared" si="419"/>
        <v>32.617766203693463</v>
      </c>
    </row>
    <row r="3783" spans="1:21" ht="60" x14ac:dyDescent="0.25">
      <c r="A3783" s="2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0">
        <f t="shared" si="413"/>
        <v>41890.882928240739</v>
      </c>
      <c r="K3783" s="4">
        <v>1408050685</v>
      </c>
      <c r="L3783" s="10">
        <f t="shared" si="414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4">
        <f t="shared" si="415"/>
        <v>110</v>
      </c>
      <c r="R3783" s="6">
        <f t="shared" si="416"/>
        <v>94.9</v>
      </c>
      <c r="S3783" s="2" t="str">
        <f t="shared" si="417"/>
        <v>theater</v>
      </c>
      <c r="T3783" s="2" t="str">
        <f t="shared" si="418"/>
        <v>musical</v>
      </c>
      <c r="U3783" s="2">
        <f t="shared" si="419"/>
        <v>25</v>
      </c>
    </row>
    <row r="3784" spans="1:21" ht="60" x14ac:dyDescent="0.25">
      <c r="A3784" s="2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0">
        <f t="shared" si="413"/>
        <v>42575.958333333328</v>
      </c>
      <c r="K3784" s="4">
        <v>1466887297</v>
      </c>
      <c r="L3784" s="10">
        <f t="shared" si="414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4">
        <f t="shared" si="415"/>
        <v>102</v>
      </c>
      <c r="R3784" s="6">
        <f t="shared" si="416"/>
        <v>75.37</v>
      </c>
      <c r="S3784" s="2" t="str">
        <f t="shared" si="417"/>
        <v>theater</v>
      </c>
      <c r="T3784" s="2" t="str">
        <f t="shared" si="418"/>
        <v>musical</v>
      </c>
      <c r="U3784" s="2">
        <f t="shared" si="419"/>
        <v>29.096099537026021</v>
      </c>
    </row>
    <row r="3785" spans="1:21" ht="45" x14ac:dyDescent="0.25">
      <c r="A3785" s="2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0">
        <f t="shared" si="413"/>
        <v>42444.666666666672</v>
      </c>
      <c r="K3785" s="4">
        <v>1455938520</v>
      </c>
      <c r="L3785" s="10">
        <f t="shared" si="414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4">
        <f t="shared" si="415"/>
        <v>129</v>
      </c>
      <c r="R3785" s="6">
        <f t="shared" si="416"/>
        <v>64.459999999999994</v>
      </c>
      <c r="S3785" s="2" t="str">
        <f t="shared" si="417"/>
        <v>theater</v>
      </c>
      <c r="T3785" s="2" t="str">
        <f t="shared" si="418"/>
        <v>musical</v>
      </c>
      <c r="U3785" s="2">
        <f t="shared" si="419"/>
        <v>24.526388888894871</v>
      </c>
    </row>
    <row r="3786" spans="1:21" ht="60" x14ac:dyDescent="0.25">
      <c r="A3786" s="2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0">
        <f t="shared" si="413"/>
        <v>42561.980694444443</v>
      </c>
      <c r="K3786" s="4">
        <v>1465601532</v>
      </c>
      <c r="L3786" s="10">
        <f t="shared" si="414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4">
        <f t="shared" si="415"/>
        <v>115</v>
      </c>
      <c r="R3786" s="6">
        <f t="shared" si="416"/>
        <v>115</v>
      </c>
      <c r="S3786" s="2" t="str">
        <f t="shared" si="417"/>
        <v>theater</v>
      </c>
      <c r="T3786" s="2" t="str">
        <f t="shared" si="418"/>
        <v>musical</v>
      </c>
      <c r="U3786" s="2">
        <f t="shared" si="419"/>
        <v>30</v>
      </c>
    </row>
    <row r="3787" spans="1:21" ht="60" x14ac:dyDescent="0.25">
      <c r="A3787" s="2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0">
        <f t="shared" si="413"/>
        <v>42584.418749999997</v>
      </c>
      <c r="K3787" s="4">
        <v>1467040769</v>
      </c>
      <c r="L3787" s="10">
        <f t="shared" si="414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4">
        <f t="shared" si="415"/>
        <v>151</v>
      </c>
      <c r="R3787" s="6">
        <f t="shared" si="416"/>
        <v>100.5</v>
      </c>
      <c r="S3787" s="2" t="str">
        <f t="shared" si="417"/>
        <v>theater</v>
      </c>
      <c r="T3787" s="2" t="str">
        <f t="shared" si="418"/>
        <v>musical</v>
      </c>
      <c r="U3787" s="2">
        <f t="shared" si="419"/>
        <v>35.780219907406718</v>
      </c>
    </row>
    <row r="3788" spans="1:21" ht="45" x14ac:dyDescent="0.25">
      <c r="A3788" s="2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0">
        <f t="shared" si="413"/>
        <v>42517.037905092591</v>
      </c>
      <c r="K3788" s="4">
        <v>1461718475</v>
      </c>
      <c r="L3788" s="10">
        <f t="shared" si="414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4">
        <f t="shared" si="415"/>
        <v>111</v>
      </c>
      <c r="R3788" s="6">
        <f t="shared" si="416"/>
        <v>93.77</v>
      </c>
      <c r="S3788" s="2" t="str">
        <f t="shared" si="417"/>
        <v>theater</v>
      </c>
      <c r="T3788" s="2" t="str">
        <f t="shared" si="418"/>
        <v>musical</v>
      </c>
      <c r="U3788" s="2">
        <f t="shared" si="419"/>
        <v>30</v>
      </c>
    </row>
    <row r="3789" spans="1:21" ht="45" x14ac:dyDescent="0.25">
      <c r="A3789" s="2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0">
        <f t="shared" si="413"/>
        <v>42196.165972222225</v>
      </c>
      <c r="K3789" s="4">
        <v>1434113406</v>
      </c>
      <c r="L3789" s="10">
        <f t="shared" si="414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4">
        <f t="shared" si="415"/>
        <v>101</v>
      </c>
      <c r="R3789" s="6">
        <f t="shared" si="416"/>
        <v>35.1</v>
      </c>
      <c r="S3789" s="2" t="str">
        <f t="shared" si="417"/>
        <v>theater</v>
      </c>
      <c r="T3789" s="2" t="str">
        <f t="shared" si="418"/>
        <v>musical</v>
      </c>
      <c r="U3789" s="2">
        <f t="shared" si="419"/>
        <v>28.631180555559695</v>
      </c>
    </row>
    <row r="3790" spans="1:21" ht="75" x14ac:dyDescent="0.25">
      <c r="A3790" s="2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0">
        <f t="shared" si="413"/>
        <v>42361.679166666669</v>
      </c>
      <c r="K3790" s="4">
        <v>1448469719</v>
      </c>
      <c r="L3790" s="10">
        <f t="shared" si="414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4">
        <f t="shared" si="415"/>
        <v>1</v>
      </c>
      <c r="R3790" s="6">
        <f t="shared" si="416"/>
        <v>500</v>
      </c>
      <c r="S3790" s="2" t="str">
        <f t="shared" si="417"/>
        <v>theater</v>
      </c>
      <c r="T3790" s="2" t="str">
        <f t="shared" si="418"/>
        <v>musical</v>
      </c>
      <c r="U3790" s="2">
        <f t="shared" si="419"/>
        <v>27.983344907406718</v>
      </c>
    </row>
    <row r="3791" spans="1:21" ht="45" x14ac:dyDescent="0.25">
      <c r="A3791" s="2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0">
        <f t="shared" si="413"/>
        <v>42170.798819444448</v>
      </c>
      <c r="K3791" s="4">
        <v>1431630618</v>
      </c>
      <c r="L3791" s="10">
        <f t="shared" si="414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4">
        <f t="shared" si="415"/>
        <v>4</v>
      </c>
      <c r="R3791" s="6">
        <f t="shared" si="416"/>
        <v>29</v>
      </c>
      <c r="S3791" s="2" t="str">
        <f t="shared" si="417"/>
        <v>theater</v>
      </c>
      <c r="T3791" s="2" t="str">
        <f t="shared" si="418"/>
        <v>musical</v>
      </c>
      <c r="U3791" s="2">
        <f t="shared" si="419"/>
        <v>32</v>
      </c>
    </row>
    <row r="3792" spans="1:21" ht="60" x14ac:dyDescent="0.25">
      <c r="A3792" s="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0">
        <f t="shared" si="413"/>
        <v>42696.708599537036</v>
      </c>
      <c r="K3792" s="4">
        <v>1477238423</v>
      </c>
      <c r="L3792" s="10">
        <f t="shared" si="414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4">
        <f t="shared" si="415"/>
        <v>0</v>
      </c>
      <c r="R3792" s="6">
        <f t="shared" si="416"/>
        <v>0</v>
      </c>
      <c r="S3792" s="2" t="str">
        <f t="shared" si="417"/>
        <v>theater</v>
      </c>
      <c r="T3792" s="2" t="str">
        <f t="shared" si="418"/>
        <v>musical</v>
      </c>
      <c r="U3792" s="2">
        <f t="shared" si="419"/>
        <v>30.041666666664241</v>
      </c>
    </row>
    <row r="3793" spans="1:21" ht="30" x14ac:dyDescent="0.25">
      <c r="A3793" s="2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0">
        <f t="shared" si="413"/>
        <v>41826.692037037035</v>
      </c>
      <c r="K3793" s="4">
        <v>1399480592</v>
      </c>
      <c r="L3793" s="10">
        <f t="shared" si="414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4">
        <f t="shared" si="415"/>
        <v>0</v>
      </c>
      <c r="R3793" s="6">
        <f t="shared" si="416"/>
        <v>0</v>
      </c>
      <c r="S3793" s="2" t="str">
        <f t="shared" si="417"/>
        <v>theater</v>
      </c>
      <c r="T3793" s="2" t="str">
        <f t="shared" si="418"/>
        <v>musical</v>
      </c>
      <c r="U3793" s="2">
        <f t="shared" si="419"/>
        <v>60</v>
      </c>
    </row>
    <row r="3794" spans="1:21" ht="30" x14ac:dyDescent="0.25">
      <c r="A3794" s="2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0">
        <f t="shared" si="413"/>
        <v>42200.447013888886</v>
      </c>
      <c r="K3794" s="4">
        <v>1434365022</v>
      </c>
      <c r="L3794" s="10">
        <f t="shared" si="414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4">
        <f t="shared" si="415"/>
        <v>1</v>
      </c>
      <c r="R3794" s="6">
        <f t="shared" si="416"/>
        <v>17.5</v>
      </c>
      <c r="S3794" s="2" t="str">
        <f t="shared" si="417"/>
        <v>theater</v>
      </c>
      <c r="T3794" s="2" t="str">
        <f t="shared" si="418"/>
        <v>musical</v>
      </c>
      <c r="U3794" s="2">
        <f t="shared" si="419"/>
        <v>30</v>
      </c>
    </row>
    <row r="3795" spans="1:21" ht="60" x14ac:dyDescent="0.25">
      <c r="A3795" s="2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0">
        <f t="shared" si="413"/>
        <v>41989.938993055555</v>
      </c>
      <c r="K3795" s="4">
        <v>1416954729</v>
      </c>
      <c r="L3795" s="10">
        <f t="shared" si="414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4">
        <f t="shared" si="415"/>
        <v>60</v>
      </c>
      <c r="R3795" s="6">
        <f t="shared" si="416"/>
        <v>174</v>
      </c>
      <c r="S3795" s="2" t="str">
        <f t="shared" si="417"/>
        <v>theater</v>
      </c>
      <c r="T3795" s="2" t="str">
        <f t="shared" si="418"/>
        <v>musical</v>
      </c>
      <c r="U3795" s="2">
        <f t="shared" si="419"/>
        <v>21</v>
      </c>
    </row>
    <row r="3796" spans="1:21" ht="60" x14ac:dyDescent="0.25">
      <c r="A3796" s="2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0">
        <f t="shared" si="413"/>
        <v>42162.58048611111</v>
      </c>
      <c r="K3796" s="4">
        <v>1431093354</v>
      </c>
      <c r="L3796" s="10">
        <f t="shared" si="414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4">
        <f t="shared" si="415"/>
        <v>1</v>
      </c>
      <c r="R3796" s="6">
        <f t="shared" si="416"/>
        <v>50</v>
      </c>
      <c r="S3796" s="2" t="str">
        <f t="shared" si="417"/>
        <v>theater</v>
      </c>
      <c r="T3796" s="2" t="str">
        <f t="shared" si="418"/>
        <v>musical</v>
      </c>
      <c r="U3796" s="2">
        <f t="shared" si="419"/>
        <v>30</v>
      </c>
    </row>
    <row r="3797" spans="1:21" ht="45" x14ac:dyDescent="0.25">
      <c r="A3797" s="2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0">
        <f t="shared" si="413"/>
        <v>42244.9375</v>
      </c>
      <c r="K3797" s="4">
        <v>1437042490</v>
      </c>
      <c r="L3797" s="10">
        <f t="shared" si="414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4">
        <f t="shared" si="415"/>
        <v>2</v>
      </c>
      <c r="R3797" s="6">
        <f t="shared" si="416"/>
        <v>5</v>
      </c>
      <c r="S3797" s="2" t="str">
        <f t="shared" si="417"/>
        <v>theater</v>
      </c>
      <c r="T3797" s="2" t="str">
        <f t="shared" si="418"/>
        <v>musical</v>
      </c>
      <c r="U3797" s="2">
        <f t="shared" si="419"/>
        <v>43.501273148147448</v>
      </c>
    </row>
    <row r="3798" spans="1:21" ht="60" x14ac:dyDescent="0.25">
      <c r="A3798" s="2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0">
        <f t="shared" si="413"/>
        <v>42749.029583333337</v>
      </c>
      <c r="K3798" s="4">
        <v>1479170556</v>
      </c>
      <c r="L3798" s="10">
        <f t="shared" si="414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4">
        <f t="shared" si="415"/>
        <v>1</v>
      </c>
      <c r="R3798" s="6">
        <f t="shared" si="416"/>
        <v>1</v>
      </c>
      <c r="S3798" s="2" t="str">
        <f t="shared" si="417"/>
        <v>theater</v>
      </c>
      <c r="T3798" s="2" t="str">
        <f t="shared" si="418"/>
        <v>musical</v>
      </c>
      <c r="U3798" s="2">
        <f t="shared" si="419"/>
        <v>60</v>
      </c>
    </row>
    <row r="3799" spans="1:21" ht="60" x14ac:dyDescent="0.25">
      <c r="A3799" s="2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0">
        <f t="shared" si="413"/>
        <v>42114.881539351853</v>
      </c>
      <c r="K3799" s="4">
        <v>1426972165</v>
      </c>
      <c r="L3799" s="10">
        <f t="shared" si="414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4">
        <f t="shared" si="415"/>
        <v>90</v>
      </c>
      <c r="R3799" s="6">
        <f t="shared" si="416"/>
        <v>145.41</v>
      </c>
      <c r="S3799" s="2" t="str">
        <f t="shared" si="417"/>
        <v>theater</v>
      </c>
      <c r="T3799" s="2" t="str">
        <f t="shared" si="418"/>
        <v>musical</v>
      </c>
      <c r="U3799" s="2">
        <f t="shared" si="419"/>
        <v>30</v>
      </c>
    </row>
    <row r="3800" spans="1:21" ht="60" x14ac:dyDescent="0.25">
      <c r="A3800" s="2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0">
        <f t="shared" si="413"/>
        <v>41861.722777777781</v>
      </c>
      <c r="K3800" s="4">
        <v>1405099248</v>
      </c>
      <c r="L3800" s="10">
        <f t="shared" si="414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4">
        <f t="shared" si="415"/>
        <v>2</v>
      </c>
      <c r="R3800" s="6">
        <f t="shared" si="416"/>
        <v>205</v>
      </c>
      <c r="S3800" s="2" t="str">
        <f t="shared" si="417"/>
        <v>theater</v>
      </c>
      <c r="T3800" s="2" t="str">
        <f t="shared" si="418"/>
        <v>musical</v>
      </c>
      <c r="U3800" s="2">
        <f t="shared" si="419"/>
        <v>30</v>
      </c>
    </row>
    <row r="3801" spans="1:21" ht="45" x14ac:dyDescent="0.25">
      <c r="A3801" s="2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0">
        <f t="shared" si="413"/>
        <v>42440.93105324074</v>
      </c>
      <c r="K3801" s="4">
        <v>1455142843</v>
      </c>
      <c r="L3801" s="10">
        <f t="shared" si="414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4">
        <f t="shared" si="415"/>
        <v>5</v>
      </c>
      <c r="R3801" s="6">
        <f t="shared" si="416"/>
        <v>100.5</v>
      </c>
      <c r="S3801" s="2" t="str">
        <f t="shared" si="417"/>
        <v>theater</v>
      </c>
      <c r="T3801" s="2" t="str">
        <f t="shared" si="418"/>
        <v>musical</v>
      </c>
      <c r="U3801" s="2">
        <f t="shared" si="419"/>
        <v>30</v>
      </c>
    </row>
    <row r="3802" spans="1:21" ht="60" x14ac:dyDescent="0.25">
      <c r="A3802" s="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0">
        <f t="shared" si="413"/>
        <v>42015.207638888889</v>
      </c>
      <c r="K3802" s="4">
        <v>1418146883</v>
      </c>
      <c r="L3802" s="10">
        <f t="shared" si="414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4">
        <f t="shared" si="415"/>
        <v>5</v>
      </c>
      <c r="R3802" s="6">
        <f t="shared" si="416"/>
        <v>55.06</v>
      </c>
      <c r="S3802" s="2" t="str">
        <f t="shared" si="417"/>
        <v>theater</v>
      </c>
      <c r="T3802" s="2" t="str">
        <f t="shared" si="418"/>
        <v>musical</v>
      </c>
      <c r="U3802" s="2">
        <f t="shared" si="419"/>
        <v>32.4705671296324</v>
      </c>
    </row>
    <row r="3803" spans="1:21" ht="45" x14ac:dyDescent="0.25">
      <c r="A3803" s="2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0">
        <f t="shared" si="413"/>
        <v>42006.676111111112</v>
      </c>
      <c r="K3803" s="4">
        <v>1417536816</v>
      </c>
      <c r="L3803" s="10">
        <f t="shared" si="414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4">
        <f t="shared" si="415"/>
        <v>9</v>
      </c>
      <c r="R3803" s="6">
        <f t="shared" si="416"/>
        <v>47.33</v>
      </c>
      <c r="S3803" s="2" t="str">
        <f t="shared" si="417"/>
        <v>theater</v>
      </c>
      <c r="T3803" s="2" t="str">
        <f t="shared" si="418"/>
        <v>musical</v>
      </c>
      <c r="U3803" s="2">
        <f t="shared" si="419"/>
        <v>31</v>
      </c>
    </row>
    <row r="3804" spans="1:21" ht="45" x14ac:dyDescent="0.25">
      <c r="A3804" s="2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0">
        <f t="shared" si="413"/>
        <v>42299.126226851848</v>
      </c>
      <c r="K3804" s="4">
        <v>1442890906</v>
      </c>
      <c r="L3804" s="10">
        <f t="shared" si="414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4">
        <f t="shared" si="415"/>
        <v>0</v>
      </c>
      <c r="R3804" s="6">
        <f t="shared" si="416"/>
        <v>0</v>
      </c>
      <c r="S3804" s="2" t="str">
        <f t="shared" si="417"/>
        <v>theater</v>
      </c>
      <c r="T3804" s="2" t="str">
        <f t="shared" si="418"/>
        <v>musical</v>
      </c>
      <c r="U3804" s="2">
        <f t="shared" si="419"/>
        <v>30</v>
      </c>
    </row>
    <row r="3805" spans="1:21" ht="30" x14ac:dyDescent="0.25">
      <c r="A3805" s="2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0">
        <f t="shared" si="413"/>
        <v>42433.971851851849</v>
      </c>
      <c r="K3805" s="4">
        <v>1454541568</v>
      </c>
      <c r="L3805" s="10">
        <f t="shared" si="414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4">
        <f t="shared" si="415"/>
        <v>20</v>
      </c>
      <c r="R3805" s="6">
        <f t="shared" si="416"/>
        <v>58.95</v>
      </c>
      <c r="S3805" s="2" t="str">
        <f t="shared" si="417"/>
        <v>theater</v>
      </c>
      <c r="T3805" s="2" t="str">
        <f t="shared" si="418"/>
        <v>musical</v>
      </c>
      <c r="U3805" s="2">
        <f t="shared" si="419"/>
        <v>30</v>
      </c>
    </row>
    <row r="3806" spans="1:21" ht="60" x14ac:dyDescent="0.25">
      <c r="A3806" s="2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0">
        <f t="shared" si="413"/>
        <v>42582.291666666672</v>
      </c>
      <c r="K3806" s="4">
        <v>1465172024</v>
      </c>
      <c r="L3806" s="10">
        <f t="shared" si="414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4">
        <f t="shared" si="415"/>
        <v>0</v>
      </c>
      <c r="R3806" s="6">
        <f t="shared" si="416"/>
        <v>0</v>
      </c>
      <c r="S3806" s="2" t="str">
        <f t="shared" si="417"/>
        <v>theater</v>
      </c>
      <c r="T3806" s="2" t="str">
        <f t="shared" si="418"/>
        <v>musical</v>
      </c>
      <c r="U3806" s="2">
        <f t="shared" si="419"/>
        <v>55.282129629631527</v>
      </c>
    </row>
    <row r="3807" spans="1:21" ht="45" x14ac:dyDescent="0.25">
      <c r="A3807" s="2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0">
        <f t="shared" si="413"/>
        <v>41909.887037037035</v>
      </c>
      <c r="K3807" s="4">
        <v>1406668640</v>
      </c>
      <c r="L3807" s="10">
        <f t="shared" si="414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4">
        <f t="shared" si="415"/>
        <v>1</v>
      </c>
      <c r="R3807" s="6">
        <f t="shared" si="416"/>
        <v>1.5</v>
      </c>
      <c r="S3807" s="2" t="str">
        <f t="shared" si="417"/>
        <v>theater</v>
      </c>
      <c r="T3807" s="2" t="str">
        <f t="shared" si="418"/>
        <v>musical</v>
      </c>
      <c r="U3807" s="2">
        <f t="shared" si="419"/>
        <v>60</v>
      </c>
    </row>
    <row r="3808" spans="1:21" ht="60" x14ac:dyDescent="0.25">
      <c r="A3808" s="2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0">
        <f t="shared" si="413"/>
        <v>41819.259039351848</v>
      </c>
      <c r="K3808" s="4">
        <v>1402294381</v>
      </c>
      <c r="L3808" s="10">
        <f t="shared" si="414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4">
        <f t="shared" si="415"/>
        <v>1</v>
      </c>
      <c r="R3808" s="6">
        <f t="shared" si="416"/>
        <v>5</v>
      </c>
      <c r="S3808" s="2" t="str">
        <f t="shared" si="417"/>
        <v>theater</v>
      </c>
      <c r="T3808" s="2" t="str">
        <f t="shared" si="418"/>
        <v>musical</v>
      </c>
      <c r="U3808" s="2">
        <f t="shared" si="419"/>
        <v>20</v>
      </c>
    </row>
    <row r="3809" spans="1:21" ht="60" x14ac:dyDescent="0.25">
      <c r="A3809" s="2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0">
        <f t="shared" si="413"/>
        <v>42097.909016203703</v>
      </c>
      <c r="K3809" s="4">
        <v>1427492939</v>
      </c>
      <c r="L3809" s="10">
        <f t="shared" si="414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4">
        <f t="shared" si="415"/>
        <v>31</v>
      </c>
      <c r="R3809" s="6">
        <f t="shared" si="416"/>
        <v>50.56</v>
      </c>
      <c r="S3809" s="2" t="str">
        <f t="shared" si="417"/>
        <v>theater</v>
      </c>
      <c r="T3809" s="2" t="str">
        <f t="shared" si="418"/>
        <v>musical</v>
      </c>
      <c r="U3809" s="2">
        <f t="shared" si="419"/>
        <v>7</v>
      </c>
    </row>
    <row r="3810" spans="1:21" ht="45" x14ac:dyDescent="0.25">
      <c r="A3810" s="2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0">
        <f t="shared" si="413"/>
        <v>42119.412256944444</v>
      </c>
      <c r="K3810" s="4">
        <v>1424775219</v>
      </c>
      <c r="L3810" s="10">
        <f t="shared" si="414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4">
        <f t="shared" si="415"/>
        <v>100</v>
      </c>
      <c r="R3810" s="6">
        <f t="shared" si="416"/>
        <v>41.67</v>
      </c>
      <c r="S3810" s="2" t="str">
        <f t="shared" si="417"/>
        <v>theater</v>
      </c>
      <c r="T3810" s="2" t="str">
        <f t="shared" si="418"/>
        <v>plays</v>
      </c>
      <c r="U3810" s="2">
        <f t="shared" si="419"/>
        <v>59.958333333328483</v>
      </c>
    </row>
    <row r="3811" spans="1:21" ht="60" x14ac:dyDescent="0.25">
      <c r="A3811" s="2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0">
        <f t="shared" si="413"/>
        <v>41850.958333333336</v>
      </c>
      <c r="K3811" s="4">
        <v>1402403907</v>
      </c>
      <c r="L3811" s="10">
        <f t="shared" si="414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4">
        <f t="shared" si="415"/>
        <v>102</v>
      </c>
      <c r="R3811" s="6">
        <f t="shared" si="416"/>
        <v>53.29</v>
      </c>
      <c r="S3811" s="2" t="str">
        <f t="shared" si="417"/>
        <v>theater</v>
      </c>
      <c r="T3811" s="2" t="str">
        <f t="shared" si="418"/>
        <v>plays</v>
      </c>
      <c r="U3811" s="2">
        <f t="shared" si="419"/>
        <v>50.431631944447872</v>
      </c>
    </row>
    <row r="3812" spans="1:21" ht="60" x14ac:dyDescent="0.25">
      <c r="A3812" s="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0">
        <f t="shared" si="413"/>
        <v>42084.807384259257</v>
      </c>
      <c r="K3812" s="4">
        <v>1424377358</v>
      </c>
      <c r="L3812" s="10">
        <f t="shared" si="414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4">
        <f t="shared" si="415"/>
        <v>122</v>
      </c>
      <c r="R3812" s="6">
        <f t="shared" si="416"/>
        <v>70.23</v>
      </c>
      <c r="S3812" s="2" t="str">
        <f t="shared" si="417"/>
        <v>theater</v>
      </c>
      <c r="T3812" s="2" t="str">
        <f t="shared" si="418"/>
        <v>plays</v>
      </c>
      <c r="U3812" s="2">
        <f t="shared" si="419"/>
        <v>29.958333333328483</v>
      </c>
    </row>
    <row r="3813" spans="1:21" ht="60" x14ac:dyDescent="0.25">
      <c r="A3813" s="2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0">
        <f t="shared" si="413"/>
        <v>42521.458333333328</v>
      </c>
      <c r="K3813" s="4">
        <v>1461769373</v>
      </c>
      <c r="L3813" s="10">
        <f t="shared" si="414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4">
        <f t="shared" si="415"/>
        <v>330</v>
      </c>
      <c r="R3813" s="6">
        <f t="shared" si="416"/>
        <v>43.42</v>
      </c>
      <c r="S3813" s="2" t="str">
        <f t="shared" si="417"/>
        <v>theater</v>
      </c>
      <c r="T3813" s="2" t="str">
        <f t="shared" si="418"/>
        <v>plays</v>
      </c>
      <c r="U3813" s="2">
        <f t="shared" si="419"/>
        <v>33.83133101851854</v>
      </c>
    </row>
    <row r="3814" spans="1:21" ht="60" x14ac:dyDescent="0.25">
      <c r="A3814" s="2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0">
        <f t="shared" si="413"/>
        <v>42156.165972222225</v>
      </c>
      <c r="K3814" s="4">
        <v>1429120908</v>
      </c>
      <c r="L3814" s="10">
        <f t="shared" si="414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4">
        <f t="shared" si="415"/>
        <v>110</v>
      </c>
      <c r="R3814" s="6">
        <f t="shared" si="416"/>
        <v>199.18</v>
      </c>
      <c r="S3814" s="2" t="str">
        <f t="shared" si="417"/>
        <v>theater</v>
      </c>
      <c r="T3814" s="2" t="str">
        <f t="shared" si="418"/>
        <v>plays</v>
      </c>
      <c r="U3814" s="2">
        <f t="shared" si="419"/>
        <v>46.414722222223645</v>
      </c>
    </row>
    <row r="3815" spans="1:21" ht="60" x14ac:dyDescent="0.25">
      <c r="A3815" s="2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0">
        <f t="shared" si="413"/>
        <v>42535.904861111107</v>
      </c>
      <c r="K3815" s="4">
        <v>1462603021</v>
      </c>
      <c r="L3815" s="10">
        <f t="shared" si="414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4">
        <f t="shared" si="415"/>
        <v>101</v>
      </c>
      <c r="R3815" s="6">
        <f t="shared" si="416"/>
        <v>78.52</v>
      </c>
      <c r="S3815" s="2" t="str">
        <f t="shared" si="417"/>
        <v>theater</v>
      </c>
      <c r="T3815" s="2" t="str">
        <f t="shared" si="418"/>
        <v>plays</v>
      </c>
      <c r="U3815" s="2">
        <f t="shared" si="419"/>
        <v>38.629155092588917</v>
      </c>
    </row>
    <row r="3816" spans="1:21" ht="60" x14ac:dyDescent="0.25">
      <c r="A3816" s="2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0">
        <f t="shared" si="413"/>
        <v>42095.165972222225</v>
      </c>
      <c r="K3816" s="4">
        <v>1424727712</v>
      </c>
      <c r="L3816" s="10">
        <f t="shared" si="414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4">
        <f t="shared" si="415"/>
        <v>141</v>
      </c>
      <c r="R3816" s="6">
        <f t="shared" si="416"/>
        <v>61.82</v>
      </c>
      <c r="S3816" s="2" t="str">
        <f t="shared" si="417"/>
        <v>theater</v>
      </c>
      <c r="T3816" s="2" t="str">
        <f t="shared" si="418"/>
        <v>plays</v>
      </c>
      <c r="U3816" s="2">
        <f t="shared" si="419"/>
        <v>36.261898148150067</v>
      </c>
    </row>
    <row r="3817" spans="1:21" ht="30" x14ac:dyDescent="0.25">
      <c r="A3817" s="2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0">
        <f t="shared" si="413"/>
        <v>42236.958333333328</v>
      </c>
      <c r="K3817" s="4">
        <v>1437545657</v>
      </c>
      <c r="L3817" s="10">
        <f t="shared" si="414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4">
        <f t="shared" si="415"/>
        <v>101</v>
      </c>
      <c r="R3817" s="6">
        <f t="shared" si="416"/>
        <v>50</v>
      </c>
      <c r="S3817" s="2" t="str">
        <f t="shared" si="417"/>
        <v>theater</v>
      </c>
      <c r="T3817" s="2" t="str">
        <f t="shared" si="418"/>
        <v>plays</v>
      </c>
      <c r="U3817" s="2">
        <f t="shared" si="419"/>
        <v>29.698414351849351</v>
      </c>
    </row>
    <row r="3818" spans="1:21" ht="60" x14ac:dyDescent="0.25">
      <c r="A3818" s="2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0">
        <f t="shared" si="413"/>
        <v>41837.690081018518</v>
      </c>
      <c r="K3818" s="4">
        <v>1403022823</v>
      </c>
      <c r="L3818" s="10">
        <f t="shared" si="414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4">
        <f t="shared" si="415"/>
        <v>120</v>
      </c>
      <c r="R3818" s="6">
        <f t="shared" si="416"/>
        <v>48.34</v>
      </c>
      <c r="S3818" s="2" t="str">
        <f t="shared" si="417"/>
        <v>theater</v>
      </c>
      <c r="T3818" s="2" t="str">
        <f t="shared" si="418"/>
        <v>plays</v>
      </c>
      <c r="U3818" s="2">
        <f t="shared" si="419"/>
        <v>30</v>
      </c>
    </row>
    <row r="3819" spans="1:21" ht="60" x14ac:dyDescent="0.25">
      <c r="A3819" s="2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0">
        <f t="shared" si="413"/>
        <v>42301.165972222225</v>
      </c>
      <c r="K3819" s="4">
        <v>1444236216</v>
      </c>
      <c r="L3819" s="10">
        <f t="shared" si="414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4">
        <f t="shared" si="415"/>
        <v>108</v>
      </c>
      <c r="R3819" s="6">
        <f t="shared" si="416"/>
        <v>107.25</v>
      </c>
      <c r="S3819" s="2" t="str">
        <f t="shared" si="417"/>
        <v>theater</v>
      </c>
      <c r="T3819" s="2" t="str">
        <f t="shared" si="418"/>
        <v>plays</v>
      </c>
      <c r="U3819" s="2">
        <f t="shared" si="419"/>
        <v>16.469027777784504</v>
      </c>
    </row>
    <row r="3820" spans="1:21" ht="45" x14ac:dyDescent="0.25">
      <c r="A3820" s="2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0">
        <f t="shared" si="413"/>
        <v>42075.800717592589</v>
      </c>
      <c r="K3820" s="4">
        <v>1423599182</v>
      </c>
      <c r="L3820" s="10">
        <f t="shared" si="414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4">
        <f t="shared" si="415"/>
        <v>228</v>
      </c>
      <c r="R3820" s="6">
        <f t="shared" si="416"/>
        <v>57</v>
      </c>
      <c r="S3820" s="2" t="str">
        <f t="shared" si="417"/>
        <v>theater</v>
      </c>
      <c r="T3820" s="2" t="str">
        <f t="shared" si="418"/>
        <v>plays</v>
      </c>
      <c r="U3820" s="2">
        <f t="shared" si="419"/>
        <v>29.958333333328483</v>
      </c>
    </row>
    <row r="3821" spans="1:21" ht="45" x14ac:dyDescent="0.25">
      <c r="A3821" s="2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0">
        <f t="shared" si="413"/>
        <v>42202.876388888893</v>
      </c>
      <c r="K3821" s="4">
        <v>1435554104</v>
      </c>
      <c r="L3821" s="10">
        <f t="shared" si="414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4">
        <f t="shared" si="415"/>
        <v>107</v>
      </c>
      <c r="R3821" s="6">
        <f t="shared" si="416"/>
        <v>40.92</v>
      </c>
      <c r="S3821" s="2" t="str">
        <f t="shared" si="417"/>
        <v>theater</v>
      </c>
      <c r="T3821" s="2" t="str">
        <f t="shared" si="418"/>
        <v>plays</v>
      </c>
      <c r="U3821" s="2">
        <f t="shared" si="419"/>
        <v>18.666851851856336</v>
      </c>
    </row>
    <row r="3822" spans="1:21" ht="45" x14ac:dyDescent="0.25">
      <c r="A3822" s="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0">
        <f t="shared" si="413"/>
        <v>42190.651817129634</v>
      </c>
      <c r="K3822" s="4">
        <v>1433518717</v>
      </c>
      <c r="L3822" s="10">
        <f t="shared" si="414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4">
        <f t="shared" si="415"/>
        <v>144</v>
      </c>
      <c r="R3822" s="6">
        <f t="shared" si="416"/>
        <v>21.5</v>
      </c>
      <c r="S3822" s="2" t="str">
        <f t="shared" si="417"/>
        <v>theater</v>
      </c>
      <c r="T3822" s="2" t="str">
        <f t="shared" si="418"/>
        <v>plays</v>
      </c>
      <c r="U3822" s="2">
        <f t="shared" si="419"/>
        <v>30</v>
      </c>
    </row>
    <row r="3823" spans="1:21" ht="60" x14ac:dyDescent="0.25">
      <c r="A3823" s="2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0">
        <f t="shared" si="413"/>
        <v>42373.180636574078</v>
      </c>
      <c r="K3823" s="4">
        <v>1449116407</v>
      </c>
      <c r="L3823" s="10">
        <f t="shared" si="414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4">
        <f t="shared" si="415"/>
        <v>105</v>
      </c>
      <c r="R3823" s="6">
        <f t="shared" si="416"/>
        <v>79.540000000000006</v>
      </c>
      <c r="S3823" s="2" t="str">
        <f t="shared" si="417"/>
        <v>theater</v>
      </c>
      <c r="T3823" s="2" t="str">
        <f t="shared" si="418"/>
        <v>plays</v>
      </c>
      <c r="U3823" s="2">
        <f t="shared" si="419"/>
        <v>32</v>
      </c>
    </row>
    <row r="3824" spans="1:21" ht="60" x14ac:dyDescent="0.25">
      <c r="A3824" s="2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0">
        <f t="shared" si="413"/>
        <v>42388.957638888889</v>
      </c>
      <c r="K3824" s="4">
        <v>1448136417</v>
      </c>
      <c r="L3824" s="10">
        <f t="shared" si="414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4">
        <f t="shared" si="415"/>
        <v>111</v>
      </c>
      <c r="R3824" s="6">
        <f t="shared" si="416"/>
        <v>72.38</v>
      </c>
      <c r="S3824" s="2" t="str">
        <f t="shared" si="417"/>
        <v>theater</v>
      </c>
      <c r="T3824" s="2" t="str">
        <f t="shared" si="418"/>
        <v>plays</v>
      </c>
      <c r="U3824" s="2">
        <f t="shared" si="419"/>
        <v>59.119479166671226</v>
      </c>
    </row>
    <row r="3825" spans="1:21" ht="60" x14ac:dyDescent="0.25">
      <c r="A3825" s="2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0">
        <f t="shared" si="413"/>
        <v>42205.165972222225</v>
      </c>
      <c r="K3825" s="4">
        <v>1434405044</v>
      </c>
      <c r="L3825" s="10">
        <f t="shared" si="414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4">
        <f t="shared" si="415"/>
        <v>106</v>
      </c>
      <c r="R3825" s="6">
        <f t="shared" si="416"/>
        <v>64.63</v>
      </c>
      <c r="S3825" s="2" t="str">
        <f t="shared" si="417"/>
        <v>theater</v>
      </c>
      <c r="T3825" s="2" t="str">
        <f t="shared" si="418"/>
        <v>plays</v>
      </c>
      <c r="U3825" s="2">
        <f t="shared" si="419"/>
        <v>34.255740740743931</v>
      </c>
    </row>
    <row r="3826" spans="1:21" ht="60" x14ac:dyDescent="0.25">
      <c r="A3826" s="2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0">
        <f t="shared" si="413"/>
        <v>42583.570138888885</v>
      </c>
      <c r="K3826" s="4">
        <v>1469026903</v>
      </c>
      <c r="L3826" s="10">
        <f t="shared" si="414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4">
        <f t="shared" si="415"/>
        <v>108</v>
      </c>
      <c r="R3826" s="6">
        <f t="shared" si="416"/>
        <v>38.57</v>
      </c>
      <c r="S3826" s="2" t="str">
        <f t="shared" si="417"/>
        <v>theater</v>
      </c>
      <c r="T3826" s="2" t="str">
        <f t="shared" si="418"/>
        <v>plays</v>
      </c>
      <c r="U3826" s="2">
        <f t="shared" si="419"/>
        <v>11.943946759260143</v>
      </c>
    </row>
    <row r="3827" spans="1:21" ht="60" x14ac:dyDescent="0.25">
      <c r="A3827" s="2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0">
        <f t="shared" si="413"/>
        <v>42172.069606481484</v>
      </c>
      <c r="K3827" s="4">
        <v>1432690814</v>
      </c>
      <c r="L3827" s="10">
        <f t="shared" si="414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4">
        <f t="shared" si="415"/>
        <v>106</v>
      </c>
      <c r="R3827" s="6">
        <f t="shared" si="416"/>
        <v>107.57</v>
      </c>
      <c r="S3827" s="2" t="str">
        <f t="shared" si="417"/>
        <v>theater</v>
      </c>
      <c r="T3827" s="2" t="str">
        <f t="shared" si="418"/>
        <v>plays</v>
      </c>
      <c r="U3827" s="2">
        <f t="shared" si="419"/>
        <v>21</v>
      </c>
    </row>
    <row r="3828" spans="1:21" ht="45" x14ac:dyDescent="0.25">
      <c r="A3828" s="2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0">
        <f t="shared" si="413"/>
        <v>42131.423541666663</v>
      </c>
      <c r="K3828" s="4">
        <v>1428401394</v>
      </c>
      <c r="L3828" s="10">
        <f t="shared" si="414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4">
        <f t="shared" si="415"/>
        <v>120</v>
      </c>
      <c r="R3828" s="6">
        <f t="shared" si="416"/>
        <v>27.5</v>
      </c>
      <c r="S3828" s="2" t="str">
        <f t="shared" si="417"/>
        <v>theater</v>
      </c>
      <c r="T3828" s="2" t="str">
        <f t="shared" si="418"/>
        <v>plays</v>
      </c>
      <c r="U3828" s="2">
        <f t="shared" si="419"/>
        <v>30</v>
      </c>
    </row>
    <row r="3829" spans="1:21" ht="60" x14ac:dyDescent="0.25">
      <c r="A3829" s="2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0">
        <f t="shared" si="413"/>
        <v>42090</v>
      </c>
      <c r="K3829" s="4">
        <v>1422656201</v>
      </c>
      <c r="L3829" s="10">
        <f t="shared" si="414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4">
        <f t="shared" si="415"/>
        <v>153</v>
      </c>
      <c r="R3829" s="6">
        <f t="shared" si="416"/>
        <v>70.459999999999994</v>
      </c>
      <c r="S3829" s="2" t="str">
        <f t="shared" si="417"/>
        <v>theater</v>
      </c>
      <c r="T3829" s="2" t="str">
        <f t="shared" si="418"/>
        <v>plays</v>
      </c>
      <c r="U3829" s="2">
        <f t="shared" si="419"/>
        <v>55.071747685185983</v>
      </c>
    </row>
    <row r="3830" spans="1:21" ht="60" x14ac:dyDescent="0.25">
      <c r="A3830" s="2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0">
        <f t="shared" si="413"/>
        <v>42004.569293981483</v>
      </c>
      <c r="K3830" s="4">
        <v>1414845587</v>
      </c>
      <c r="L3830" s="10">
        <f t="shared" si="414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4">
        <f t="shared" si="415"/>
        <v>100</v>
      </c>
      <c r="R3830" s="6">
        <f t="shared" si="416"/>
        <v>178.57</v>
      </c>
      <c r="S3830" s="2" t="str">
        <f t="shared" si="417"/>
        <v>theater</v>
      </c>
      <c r="T3830" s="2" t="str">
        <f t="shared" si="418"/>
        <v>plays</v>
      </c>
      <c r="U3830" s="2">
        <f t="shared" si="419"/>
        <v>60.041666666664241</v>
      </c>
    </row>
    <row r="3831" spans="1:21" ht="60" x14ac:dyDescent="0.25">
      <c r="A3831" s="2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0">
        <f t="shared" si="413"/>
        <v>42613.865405092598</v>
      </c>
      <c r="K3831" s="4">
        <v>1470948371</v>
      </c>
      <c r="L3831" s="10">
        <f t="shared" si="414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4">
        <f t="shared" si="415"/>
        <v>101</v>
      </c>
      <c r="R3831" s="6">
        <f t="shared" si="416"/>
        <v>62.63</v>
      </c>
      <c r="S3831" s="2" t="str">
        <f t="shared" si="417"/>
        <v>theater</v>
      </c>
      <c r="T3831" s="2" t="str">
        <f t="shared" si="418"/>
        <v>plays</v>
      </c>
      <c r="U3831" s="2">
        <f t="shared" si="419"/>
        <v>20</v>
      </c>
    </row>
    <row r="3832" spans="1:21" ht="45" x14ac:dyDescent="0.25">
      <c r="A3832" s="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0">
        <f t="shared" si="413"/>
        <v>42517.740868055553</v>
      </c>
      <c r="K3832" s="4">
        <v>1463161611</v>
      </c>
      <c r="L3832" s="10">
        <f t="shared" si="414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4">
        <f t="shared" si="415"/>
        <v>225</v>
      </c>
      <c r="R3832" s="6">
        <f t="shared" si="416"/>
        <v>75</v>
      </c>
      <c r="S3832" s="2" t="str">
        <f t="shared" si="417"/>
        <v>theater</v>
      </c>
      <c r="T3832" s="2" t="str">
        <f t="shared" si="418"/>
        <v>plays</v>
      </c>
      <c r="U3832" s="2">
        <f t="shared" si="419"/>
        <v>14</v>
      </c>
    </row>
    <row r="3833" spans="1:21" ht="60" x14ac:dyDescent="0.25">
      <c r="A3833" s="2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0">
        <f t="shared" si="413"/>
        <v>41948.890567129631</v>
      </c>
      <c r="K3833" s="4">
        <v>1413404545</v>
      </c>
      <c r="L3833" s="10">
        <f t="shared" si="414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4">
        <f t="shared" si="415"/>
        <v>107</v>
      </c>
      <c r="R3833" s="6">
        <f t="shared" si="416"/>
        <v>58.9</v>
      </c>
      <c r="S3833" s="2" t="str">
        <f t="shared" si="417"/>
        <v>theater</v>
      </c>
      <c r="T3833" s="2" t="str">
        <f t="shared" si="418"/>
        <v>plays</v>
      </c>
      <c r="U3833" s="2">
        <f t="shared" si="419"/>
        <v>21.041666666664241</v>
      </c>
    </row>
    <row r="3834" spans="1:21" ht="60" x14ac:dyDescent="0.25">
      <c r="A3834" s="2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0">
        <f t="shared" si="413"/>
        <v>42420.114988425921</v>
      </c>
      <c r="K3834" s="4">
        <v>1452048335</v>
      </c>
      <c r="L3834" s="10">
        <f t="shared" si="414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4">
        <f t="shared" si="415"/>
        <v>105</v>
      </c>
      <c r="R3834" s="6">
        <f t="shared" si="416"/>
        <v>139.56</v>
      </c>
      <c r="S3834" s="2" t="str">
        <f t="shared" si="417"/>
        <v>theater</v>
      </c>
      <c r="T3834" s="2" t="str">
        <f t="shared" si="418"/>
        <v>plays</v>
      </c>
      <c r="U3834" s="2">
        <f t="shared" si="419"/>
        <v>45</v>
      </c>
    </row>
    <row r="3835" spans="1:21" ht="60" x14ac:dyDescent="0.25">
      <c r="A3835" s="2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0">
        <f t="shared" si="413"/>
        <v>41974.797916666663</v>
      </c>
      <c r="K3835" s="4">
        <v>1416516972</v>
      </c>
      <c r="L3835" s="10">
        <f t="shared" si="414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4">
        <f t="shared" si="415"/>
        <v>117</v>
      </c>
      <c r="R3835" s="6">
        <f t="shared" si="416"/>
        <v>70</v>
      </c>
      <c r="S3835" s="2" t="str">
        <f t="shared" si="417"/>
        <v>theater</v>
      </c>
      <c r="T3835" s="2" t="str">
        <f t="shared" si="418"/>
        <v>plays</v>
      </c>
      <c r="U3835" s="2">
        <f t="shared" si="419"/>
        <v>10.925555555557366</v>
      </c>
    </row>
    <row r="3836" spans="1:21" ht="60" x14ac:dyDescent="0.25">
      <c r="A3836" s="2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0">
        <f t="shared" si="413"/>
        <v>42173.445219907408</v>
      </c>
      <c r="K3836" s="4">
        <v>1432032067</v>
      </c>
      <c r="L3836" s="10">
        <f t="shared" si="414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4">
        <f t="shared" ref="Q3836:Q3899" si="420">ROUNDUP((E3836/D3836)*100,0)</f>
        <v>110</v>
      </c>
      <c r="R3836" s="6">
        <f t="shared" si="416"/>
        <v>57.39</v>
      </c>
      <c r="S3836" s="2" t="str">
        <f t="shared" si="417"/>
        <v>theater</v>
      </c>
      <c r="T3836" s="2" t="str">
        <f t="shared" si="418"/>
        <v>plays</v>
      </c>
      <c r="U3836" s="2">
        <f t="shared" si="419"/>
        <v>30</v>
      </c>
    </row>
    <row r="3837" spans="1:21" ht="60" x14ac:dyDescent="0.25">
      <c r="A3837" s="2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0">
        <f t="shared" si="413"/>
        <v>42481.94222222222</v>
      </c>
      <c r="K3837" s="4">
        <v>1459463808</v>
      </c>
      <c r="L3837" s="10">
        <f t="shared" si="414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4">
        <f t="shared" si="420"/>
        <v>160</v>
      </c>
      <c r="R3837" s="6">
        <f t="shared" si="416"/>
        <v>40</v>
      </c>
      <c r="S3837" s="2" t="str">
        <f t="shared" si="417"/>
        <v>theater</v>
      </c>
      <c r="T3837" s="2" t="str">
        <f t="shared" si="418"/>
        <v>plays</v>
      </c>
      <c r="U3837" s="2">
        <f t="shared" si="419"/>
        <v>21</v>
      </c>
    </row>
    <row r="3838" spans="1:21" ht="45" x14ac:dyDescent="0.25">
      <c r="A3838" s="2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0">
        <f t="shared" si="413"/>
        <v>42585.172916666663</v>
      </c>
      <c r="K3838" s="4">
        <v>1467497652</v>
      </c>
      <c r="L3838" s="10">
        <f t="shared" si="414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4">
        <f t="shared" si="420"/>
        <v>113</v>
      </c>
      <c r="R3838" s="6">
        <f t="shared" si="416"/>
        <v>64.290000000000006</v>
      </c>
      <c r="S3838" s="2" t="str">
        <f t="shared" si="417"/>
        <v>theater</v>
      </c>
      <c r="T3838" s="2" t="str">
        <f t="shared" si="418"/>
        <v>plays</v>
      </c>
      <c r="U3838" s="2">
        <f t="shared" si="419"/>
        <v>31.24638888888876</v>
      </c>
    </row>
    <row r="3839" spans="1:21" ht="30" x14ac:dyDescent="0.25">
      <c r="A3839" s="2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0">
        <f t="shared" si="413"/>
        <v>42188.765717592592</v>
      </c>
      <c r="K3839" s="4">
        <v>1432837358</v>
      </c>
      <c r="L3839" s="10">
        <f t="shared" si="414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4">
        <f t="shared" si="420"/>
        <v>103</v>
      </c>
      <c r="R3839" s="6">
        <f t="shared" si="416"/>
        <v>120.12</v>
      </c>
      <c r="S3839" s="2" t="str">
        <f t="shared" si="417"/>
        <v>theater</v>
      </c>
      <c r="T3839" s="2" t="str">
        <f t="shared" si="418"/>
        <v>plays</v>
      </c>
      <c r="U3839" s="2">
        <f t="shared" si="419"/>
        <v>36</v>
      </c>
    </row>
    <row r="3840" spans="1:21" ht="60" x14ac:dyDescent="0.25">
      <c r="A3840" s="2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0">
        <f t="shared" si="413"/>
        <v>42146.710752314815</v>
      </c>
      <c r="K3840" s="4">
        <v>1429722209</v>
      </c>
      <c r="L3840" s="10">
        <f t="shared" si="414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4">
        <f t="shared" si="420"/>
        <v>101</v>
      </c>
      <c r="R3840" s="6">
        <f t="shared" si="416"/>
        <v>1008.24</v>
      </c>
      <c r="S3840" s="2" t="str">
        <f t="shared" si="417"/>
        <v>theater</v>
      </c>
      <c r="T3840" s="2" t="str">
        <f t="shared" si="418"/>
        <v>plays</v>
      </c>
      <c r="U3840" s="2">
        <f t="shared" si="419"/>
        <v>30</v>
      </c>
    </row>
    <row r="3841" spans="1:21" ht="60" x14ac:dyDescent="0.25">
      <c r="A3841" s="2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0">
        <f t="shared" si="413"/>
        <v>42215.142638888887</v>
      </c>
      <c r="K3841" s="4">
        <v>1433042724</v>
      </c>
      <c r="L3841" s="10">
        <f t="shared" si="414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4">
        <f t="shared" si="420"/>
        <v>102</v>
      </c>
      <c r="R3841" s="6">
        <f t="shared" si="416"/>
        <v>63.28</v>
      </c>
      <c r="S3841" s="2" t="str">
        <f t="shared" si="417"/>
        <v>theater</v>
      </c>
      <c r="T3841" s="2" t="str">
        <f t="shared" si="418"/>
        <v>plays</v>
      </c>
      <c r="U3841" s="2">
        <f t="shared" si="419"/>
        <v>60</v>
      </c>
    </row>
    <row r="3842" spans="1:21" ht="45" x14ac:dyDescent="0.25">
      <c r="A3842" s="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0">
        <f t="shared" si="413"/>
        <v>42457.660057870366</v>
      </c>
      <c r="K3842" s="4">
        <v>1457023829</v>
      </c>
      <c r="L3842" s="10">
        <f t="shared" si="414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4">
        <f t="shared" si="420"/>
        <v>6500</v>
      </c>
      <c r="R3842" s="6">
        <f t="shared" si="416"/>
        <v>21.67</v>
      </c>
      <c r="S3842" s="2" t="str">
        <f t="shared" si="417"/>
        <v>theater</v>
      </c>
      <c r="T3842" s="2" t="str">
        <f t="shared" si="418"/>
        <v>plays</v>
      </c>
      <c r="U3842" s="2">
        <f t="shared" si="419"/>
        <v>24.958333333328483</v>
      </c>
    </row>
    <row r="3843" spans="1:21" ht="60" x14ac:dyDescent="0.25">
      <c r="A3843" s="2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0">
        <f t="shared" ref="J3843:J3906" si="421">(((I3843/60)/60)/24)+DATE(1970,1,1)</f>
        <v>41840.785729166666</v>
      </c>
      <c r="K3843" s="4">
        <v>1400698287</v>
      </c>
      <c r="L3843" s="10">
        <f t="shared" ref="L3843:L3906" si="422">(((K3843/60)/60)/24)+DATE(1970,1,1)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4">
        <f t="shared" si="420"/>
        <v>9</v>
      </c>
      <c r="R3843" s="6">
        <f t="shared" ref="R3843:R3906" si="423">IF(E3843&lt;&gt;0,ROUND(E3843/N3843,2),0)</f>
        <v>25.65</v>
      </c>
      <c r="S3843" s="2" t="str">
        <f t="shared" ref="S3843:S3906" si="424">LEFT(P3843,SEARCH("/",P3843,1)-1)</f>
        <v>theater</v>
      </c>
      <c r="T3843" s="2" t="str">
        <f t="shared" ref="T3843:T3906" si="425">RIGHT(P3843,LEN(P3843)-SEARCH("/",P3843,1))</f>
        <v>plays</v>
      </c>
      <c r="U3843" s="2">
        <f t="shared" ref="U3843:U3906" si="426">J3843-L3843</f>
        <v>60</v>
      </c>
    </row>
    <row r="3844" spans="1:21" ht="60" x14ac:dyDescent="0.25">
      <c r="A3844" s="2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0">
        <f t="shared" si="421"/>
        <v>41770.493657407409</v>
      </c>
      <c r="K3844" s="4">
        <v>1397217052</v>
      </c>
      <c r="L3844" s="10">
        <f t="shared" si="422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4">
        <f t="shared" si="420"/>
        <v>22</v>
      </c>
      <c r="R3844" s="6">
        <f t="shared" si="423"/>
        <v>47.7</v>
      </c>
      <c r="S3844" s="2" t="str">
        <f t="shared" si="424"/>
        <v>theater</v>
      </c>
      <c r="T3844" s="2" t="str">
        <f t="shared" si="425"/>
        <v>plays</v>
      </c>
      <c r="U3844" s="2">
        <f t="shared" si="426"/>
        <v>30</v>
      </c>
    </row>
    <row r="3845" spans="1:21" ht="60" x14ac:dyDescent="0.25">
      <c r="A3845" s="2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0">
        <f t="shared" si="421"/>
        <v>41791.072500000002</v>
      </c>
      <c r="K3845" s="4">
        <v>1399427064</v>
      </c>
      <c r="L3845" s="10">
        <f t="shared" si="422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4">
        <f t="shared" si="420"/>
        <v>22</v>
      </c>
      <c r="R3845" s="6">
        <f t="shared" si="423"/>
        <v>56.05</v>
      </c>
      <c r="S3845" s="2" t="str">
        <f t="shared" si="424"/>
        <v>theater</v>
      </c>
      <c r="T3845" s="2" t="str">
        <f t="shared" si="425"/>
        <v>plays</v>
      </c>
      <c r="U3845" s="2">
        <f t="shared" si="426"/>
        <v>25</v>
      </c>
    </row>
    <row r="3846" spans="1:21" ht="60" x14ac:dyDescent="0.25">
      <c r="A3846" s="2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0">
        <f t="shared" si="421"/>
        <v>41793.290972222225</v>
      </c>
      <c r="K3846" s="4">
        <v>1399474134</v>
      </c>
      <c r="L3846" s="10">
        <f t="shared" si="422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4">
        <f t="shared" si="420"/>
        <v>42</v>
      </c>
      <c r="R3846" s="6">
        <f t="shared" si="423"/>
        <v>81.319999999999993</v>
      </c>
      <c r="S3846" s="2" t="str">
        <f t="shared" si="424"/>
        <v>theater</v>
      </c>
      <c r="T3846" s="2" t="str">
        <f t="shared" si="425"/>
        <v>plays</v>
      </c>
      <c r="U3846" s="2">
        <f t="shared" si="426"/>
        <v>26.67368055555562</v>
      </c>
    </row>
    <row r="3847" spans="1:21" ht="60" x14ac:dyDescent="0.25">
      <c r="A3847" s="2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0">
        <f t="shared" si="421"/>
        <v>42278.627013888887</v>
      </c>
      <c r="K3847" s="4">
        <v>1441119774</v>
      </c>
      <c r="L3847" s="10">
        <f t="shared" si="422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4">
        <f t="shared" si="420"/>
        <v>3</v>
      </c>
      <c r="R3847" s="6">
        <f t="shared" si="423"/>
        <v>70.17</v>
      </c>
      <c r="S3847" s="2" t="str">
        <f t="shared" si="424"/>
        <v>theater</v>
      </c>
      <c r="T3847" s="2" t="str">
        <f t="shared" si="425"/>
        <v>plays</v>
      </c>
      <c r="U3847" s="2">
        <f t="shared" si="426"/>
        <v>30</v>
      </c>
    </row>
    <row r="3848" spans="1:21" ht="45" x14ac:dyDescent="0.25">
      <c r="A3848" s="2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0">
        <f t="shared" si="421"/>
        <v>41916.290972222225</v>
      </c>
      <c r="K3848" s="4">
        <v>1409721542</v>
      </c>
      <c r="L3848" s="10">
        <f t="shared" si="422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4">
        <f t="shared" si="420"/>
        <v>3</v>
      </c>
      <c r="R3848" s="6">
        <f t="shared" si="423"/>
        <v>23.63</v>
      </c>
      <c r="S3848" s="2" t="str">
        <f t="shared" si="424"/>
        <v>theater</v>
      </c>
      <c r="T3848" s="2" t="str">
        <f t="shared" si="425"/>
        <v>plays</v>
      </c>
      <c r="U3848" s="2">
        <f t="shared" si="426"/>
        <v>31.06942129629897</v>
      </c>
    </row>
    <row r="3849" spans="1:21" ht="45" x14ac:dyDescent="0.25">
      <c r="A3849" s="2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0">
        <f t="shared" si="421"/>
        <v>42204.224432870367</v>
      </c>
      <c r="K3849" s="4">
        <v>1433395391</v>
      </c>
      <c r="L3849" s="10">
        <f t="shared" si="422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4">
        <f t="shared" si="420"/>
        <v>17</v>
      </c>
      <c r="R3849" s="6">
        <f t="shared" si="423"/>
        <v>188.56</v>
      </c>
      <c r="S3849" s="2" t="str">
        <f t="shared" si="424"/>
        <v>theater</v>
      </c>
      <c r="T3849" s="2" t="str">
        <f t="shared" si="425"/>
        <v>plays</v>
      </c>
      <c r="U3849" s="2">
        <f t="shared" si="426"/>
        <v>45</v>
      </c>
    </row>
    <row r="3850" spans="1:21" ht="60" x14ac:dyDescent="0.25">
      <c r="A3850" s="2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0">
        <f t="shared" si="421"/>
        <v>42295.817002314812</v>
      </c>
      <c r="K3850" s="4">
        <v>1442604989</v>
      </c>
      <c r="L3850" s="10">
        <f t="shared" si="422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4">
        <f t="shared" si="420"/>
        <v>17</v>
      </c>
      <c r="R3850" s="6">
        <f t="shared" si="423"/>
        <v>49.51</v>
      </c>
      <c r="S3850" s="2" t="str">
        <f t="shared" si="424"/>
        <v>theater</v>
      </c>
      <c r="T3850" s="2" t="str">
        <f t="shared" si="425"/>
        <v>plays</v>
      </c>
      <c r="U3850" s="2">
        <f t="shared" si="426"/>
        <v>30</v>
      </c>
    </row>
    <row r="3851" spans="1:21" ht="75" x14ac:dyDescent="0.25">
      <c r="A3851" s="2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0">
        <f t="shared" si="421"/>
        <v>42166.767175925925</v>
      </c>
      <c r="K3851" s="4">
        <v>1431455084</v>
      </c>
      <c r="L3851" s="10">
        <f t="shared" si="422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4">
        <f t="shared" si="420"/>
        <v>8</v>
      </c>
      <c r="R3851" s="6">
        <f t="shared" si="423"/>
        <v>75.459999999999994</v>
      </c>
      <c r="S3851" s="2" t="str">
        <f t="shared" si="424"/>
        <v>theater</v>
      </c>
      <c r="T3851" s="2" t="str">
        <f t="shared" si="425"/>
        <v>plays</v>
      </c>
      <c r="U3851" s="2">
        <f t="shared" si="426"/>
        <v>30</v>
      </c>
    </row>
    <row r="3852" spans="1:21" ht="30" x14ac:dyDescent="0.25">
      <c r="A3852" s="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0">
        <f t="shared" si="421"/>
        <v>42005.124340277776</v>
      </c>
      <c r="K3852" s="4">
        <v>1417489143</v>
      </c>
      <c r="L3852" s="10">
        <f t="shared" si="422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4">
        <f t="shared" si="420"/>
        <v>4</v>
      </c>
      <c r="R3852" s="6">
        <f t="shared" si="423"/>
        <v>9.5</v>
      </c>
      <c r="S3852" s="2" t="str">
        <f t="shared" si="424"/>
        <v>theater</v>
      </c>
      <c r="T3852" s="2" t="str">
        <f t="shared" si="425"/>
        <v>plays</v>
      </c>
      <c r="U3852" s="2">
        <f t="shared" si="426"/>
        <v>30</v>
      </c>
    </row>
    <row r="3853" spans="1:21" ht="45" x14ac:dyDescent="0.25">
      <c r="A3853" s="2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0">
        <f t="shared" si="421"/>
        <v>42202.439571759256</v>
      </c>
      <c r="K3853" s="4">
        <v>1434537179</v>
      </c>
      <c r="L3853" s="10">
        <f t="shared" si="422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4">
        <f t="shared" si="420"/>
        <v>35</v>
      </c>
      <c r="R3853" s="6">
        <f t="shared" si="423"/>
        <v>35.5</v>
      </c>
      <c r="S3853" s="2" t="str">
        <f t="shared" si="424"/>
        <v>theater</v>
      </c>
      <c r="T3853" s="2" t="str">
        <f t="shared" si="425"/>
        <v>plays</v>
      </c>
      <c r="U3853" s="2">
        <f t="shared" si="426"/>
        <v>30</v>
      </c>
    </row>
    <row r="3854" spans="1:21" ht="45" x14ac:dyDescent="0.25">
      <c r="A3854" s="2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0">
        <f t="shared" si="421"/>
        <v>42090.149027777778</v>
      </c>
      <c r="K3854" s="4">
        <v>1425270876</v>
      </c>
      <c r="L3854" s="10">
        <f t="shared" si="422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4">
        <f t="shared" si="420"/>
        <v>1</v>
      </c>
      <c r="R3854" s="6">
        <f t="shared" si="423"/>
        <v>10</v>
      </c>
      <c r="S3854" s="2" t="str">
        <f t="shared" si="424"/>
        <v>theater</v>
      </c>
      <c r="T3854" s="2" t="str">
        <f t="shared" si="425"/>
        <v>plays</v>
      </c>
      <c r="U3854" s="2">
        <f t="shared" si="426"/>
        <v>24.958333333328483</v>
      </c>
    </row>
    <row r="3855" spans="1:21" ht="45" x14ac:dyDescent="0.25">
      <c r="A3855" s="2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0">
        <f t="shared" si="421"/>
        <v>41883.84002314815</v>
      </c>
      <c r="K3855" s="4">
        <v>1406578178</v>
      </c>
      <c r="L3855" s="10">
        <f t="shared" si="422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4">
        <f t="shared" si="420"/>
        <v>1</v>
      </c>
      <c r="R3855" s="6">
        <f t="shared" si="423"/>
        <v>13</v>
      </c>
      <c r="S3855" s="2" t="str">
        <f t="shared" si="424"/>
        <v>theater</v>
      </c>
      <c r="T3855" s="2" t="str">
        <f t="shared" si="425"/>
        <v>plays</v>
      </c>
      <c r="U3855" s="2">
        <f t="shared" si="426"/>
        <v>35</v>
      </c>
    </row>
    <row r="3856" spans="1:21" ht="30" x14ac:dyDescent="0.25">
      <c r="A3856" s="2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0">
        <f t="shared" si="421"/>
        <v>42133.884930555556</v>
      </c>
      <c r="K3856" s="4">
        <v>1428614058</v>
      </c>
      <c r="L3856" s="10">
        <f t="shared" si="422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4">
        <f t="shared" si="420"/>
        <v>17</v>
      </c>
      <c r="R3856" s="6">
        <f t="shared" si="423"/>
        <v>89.4</v>
      </c>
      <c r="S3856" s="2" t="str">
        <f t="shared" si="424"/>
        <v>theater</v>
      </c>
      <c r="T3856" s="2" t="str">
        <f t="shared" si="425"/>
        <v>plays</v>
      </c>
      <c r="U3856" s="2">
        <f t="shared" si="426"/>
        <v>30</v>
      </c>
    </row>
    <row r="3857" spans="1:21" ht="75" x14ac:dyDescent="0.25">
      <c r="A3857" s="2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0">
        <f t="shared" si="421"/>
        <v>42089.929062499999</v>
      </c>
      <c r="K3857" s="4">
        <v>1424819871</v>
      </c>
      <c r="L3857" s="10">
        <f t="shared" si="422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4">
        <f t="shared" si="420"/>
        <v>3</v>
      </c>
      <c r="R3857" s="6">
        <f t="shared" si="423"/>
        <v>25</v>
      </c>
      <c r="S3857" s="2" t="str">
        <f t="shared" si="424"/>
        <v>theater</v>
      </c>
      <c r="T3857" s="2" t="str">
        <f t="shared" si="425"/>
        <v>plays</v>
      </c>
      <c r="U3857" s="2">
        <f t="shared" si="426"/>
        <v>29.958333333328483</v>
      </c>
    </row>
    <row r="3858" spans="1:21" ht="60" x14ac:dyDescent="0.25">
      <c r="A3858" s="2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0">
        <f t="shared" si="421"/>
        <v>42071.701423611114</v>
      </c>
      <c r="K3858" s="4">
        <v>1423245003</v>
      </c>
      <c r="L3858" s="10">
        <f t="shared" si="422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4">
        <f t="shared" si="420"/>
        <v>1</v>
      </c>
      <c r="R3858" s="6">
        <f t="shared" si="423"/>
        <v>1</v>
      </c>
      <c r="S3858" s="2" t="str">
        <f t="shared" si="424"/>
        <v>theater</v>
      </c>
      <c r="T3858" s="2" t="str">
        <f t="shared" si="425"/>
        <v>plays</v>
      </c>
      <c r="U3858" s="2">
        <f t="shared" si="426"/>
        <v>29.958333333335759</v>
      </c>
    </row>
    <row r="3859" spans="1:21" ht="60" x14ac:dyDescent="0.25">
      <c r="A3859" s="2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0">
        <f t="shared" si="421"/>
        <v>41852.716666666667</v>
      </c>
      <c r="K3859" s="4">
        <v>1404927690</v>
      </c>
      <c r="L3859" s="10">
        <f t="shared" si="422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4">
        <f t="shared" si="420"/>
        <v>6</v>
      </c>
      <c r="R3859" s="6">
        <f t="shared" si="423"/>
        <v>65</v>
      </c>
      <c r="S3859" s="2" t="str">
        <f t="shared" si="424"/>
        <v>theater</v>
      </c>
      <c r="T3859" s="2" t="str">
        <f t="shared" si="425"/>
        <v>plays</v>
      </c>
      <c r="U3859" s="2">
        <f t="shared" si="426"/>
        <v>22.979513888887595</v>
      </c>
    </row>
    <row r="3860" spans="1:21" ht="60" x14ac:dyDescent="0.25">
      <c r="A3860" s="2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0">
        <f t="shared" si="421"/>
        <v>42146.875</v>
      </c>
      <c r="K3860" s="4">
        <v>1430734844</v>
      </c>
      <c r="L3860" s="10">
        <f t="shared" si="422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4">
        <f t="shared" si="420"/>
        <v>2</v>
      </c>
      <c r="R3860" s="6">
        <f t="shared" si="423"/>
        <v>10</v>
      </c>
      <c r="S3860" s="2" t="str">
        <f t="shared" si="424"/>
        <v>theater</v>
      </c>
      <c r="T3860" s="2" t="str">
        <f t="shared" si="425"/>
        <v>plays</v>
      </c>
      <c r="U3860" s="2">
        <f t="shared" si="426"/>
        <v>18.443935185183364</v>
      </c>
    </row>
    <row r="3861" spans="1:21" ht="45" x14ac:dyDescent="0.25">
      <c r="A3861" s="2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0">
        <f t="shared" si="421"/>
        <v>41815.875</v>
      </c>
      <c r="K3861" s="4">
        <v>1401485207</v>
      </c>
      <c r="L3861" s="10">
        <f t="shared" si="422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4">
        <f t="shared" si="420"/>
        <v>1</v>
      </c>
      <c r="R3861" s="6">
        <f t="shared" si="423"/>
        <v>1</v>
      </c>
      <c r="S3861" s="2" t="str">
        <f t="shared" si="424"/>
        <v>theater</v>
      </c>
      <c r="T3861" s="2" t="str">
        <f t="shared" si="425"/>
        <v>plays</v>
      </c>
      <c r="U3861" s="2">
        <f t="shared" si="426"/>
        <v>25.981400462958845</v>
      </c>
    </row>
    <row r="3862" spans="1:21" ht="60" x14ac:dyDescent="0.25">
      <c r="A3862" s="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0">
        <f t="shared" si="421"/>
        <v>41863.660995370366</v>
      </c>
      <c r="K3862" s="4">
        <v>1405266710</v>
      </c>
      <c r="L3862" s="10">
        <f t="shared" si="422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4">
        <f t="shared" si="420"/>
        <v>18</v>
      </c>
      <c r="R3862" s="6">
        <f t="shared" si="423"/>
        <v>81.540000000000006</v>
      </c>
      <c r="S3862" s="2" t="str">
        <f t="shared" si="424"/>
        <v>theater</v>
      </c>
      <c r="T3862" s="2" t="str">
        <f t="shared" si="425"/>
        <v>plays</v>
      </c>
      <c r="U3862" s="2">
        <f t="shared" si="426"/>
        <v>30</v>
      </c>
    </row>
    <row r="3863" spans="1:21" x14ac:dyDescent="0.25">
      <c r="A3863" s="2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0">
        <f t="shared" si="421"/>
        <v>41955.907638888893</v>
      </c>
      <c r="K3863" s="4">
        <v>1412258977</v>
      </c>
      <c r="L3863" s="10">
        <f t="shared" si="422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4">
        <f t="shared" si="420"/>
        <v>5</v>
      </c>
      <c r="R3863" s="6">
        <f t="shared" si="423"/>
        <v>100</v>
      </c>
      <c r="S3863" s="2" t="str">
        <f t="shared" si="424"/>
        <v>theater</v>
      </c>
      <c r="T3863" s="2" t="str">
        <f t="shared" si="425"/>
        <v>plays</v>
      </c>
      <c r="U3863" s="2">
        <f t="shared" si="426"/>
        <v>41.317627314820129</v>
      </c>
    </row>
    <row r="3864" spans="1:21" ht="30" x14ac:dyDescent="0.25">
      <c r="A3864" s="2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0">
        <f t="shared" si="421"/>
        <v>42625.707638888889</v>
      </c>
      <c r="K3864" s="4">
        <v>1472451356</v>
      </c>
      <c r="L3864" s="10">
        <f t="shared" si="422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4">
        <f t="shared" si="420"/>
        <v>1</v>
      </c>
      <c r="R3864" s="6">
        <f t="shared" si="423"/>
        <v>1</v>
      </c>
      <c r="S3864" s="2" t="str">
        <f t="shared" si="424"/>
        <v>theater</v>
      </c>
      <c r="T3864" s="2" t="str">
        <f t="shared" si="425"/>
        <v>plays</v>
      </c>
      <c r="U3864" s="2">
        <f t="shared" si="426"/>
        <v>14.446574074077944</v>
      </c>
    </row>
    <row r="3865" spans="1:21" ht="60" x14ac:dyDescent="0.25">
      <c r="A3865" s="2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0">
        <f t="shared" si="421"/>
        <v>42313.674826388888</v>
      </c>
      <c r="K3865" s="4">
        <v>1441552305</v>
      </c>
      <c r="L3865" s="10">
        <f t="shared" si="422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4">
        <f t="shared" si="420"/>
        <v>0</v>
      </c>
      <c r="R3865" s="6">
        <f t="shared" si="423"/>
        <v>0</v>
      </c>
      <c r="S3865" s="2" t="str">
        <f t="shared" si="424"/>
        <v>theater</v>
      </c>
      <c r="T3865" s="2" t="str">
        <f t="shared" si="425"/>
        <v>plays</v>
      </c>
      <c r="U3865" s="2">
        <f t="shared" si="426"/>
        <v>60.041666666664241</v>
      </c>
    </row>
    <row r="3866" spans="1:21" ht="60" x14ac:dyDescent="0.25">
      <c r="A3866" s="2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0">
        <f t="shared" si="421"/>
        <v>42325.933495370366</v>
      </c>
      <c r="K3866" s="4">
        <v>1445203454</v>
      </c>
      <c r="L3866" s="10">
        <f t="shared" si="422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4">
        <f t="shared" si="420"/>
        <v>2</v>
      </c>
      <c r="R3866" s="6">
        <f t="shared" si="423"/>
        <v>20</v>
      </c>
      <c r="S3866" s="2" t="str">
        <f t="shared" si="424"/>
        <v>theater</v>
      </c>
      <c r="T3866" s="2" t="str">
        <f t="shared" si="425"/>
        <v>plays</v>
      </c>
      <c r="U3866" s="2">
        <f t="shared" si="426"/>
        <v>30.041666666656965</v>
      </c>
    </row>
    <row r="3867" spans="1:21" ht="45" x14ac:dyDescent="0.25">
      <c r="A3867" s="2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0">
        <f t="shared" si="421"/>
        <v>41881.229166666664</v>
      </c>
      <c r="K3867" s="4">
        <v>1405957098</v>
      </c>
      <c r="L3867" s="10">
        <f t="shared" si="422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4">
        <f t="shared" si="420"/>
        <v>27</v>
      </c>
      <c r="R3867" s="6">
        <f t="shared" si="423"/>
        <v>46.43</v>
      </c>
      <c r="S3867" s="2" t="str">
        <f t="shared" si="424"/>
        <v>theater</v>
      </c>
      <c r="T3867" s="2" t="str">
        <f t="shared" si="425"/>
        <v>plays</v>
      </c>
      <c r="U3867" s="2">
        <f t="shared" si="426"/>
        <v>39.577569444438268</v>
      </c>
    </row>
    <row r="3868" spans="1:21" ht="30" x14ac:dyDescent="0.25">
      <c r="A3868" s="2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0">
        <f t="shared" si="421"/>
        <v>42452.145138888889</v>
      </c>
      <c r="K3868" s="4">
        <v>1454453021</v>
      </c>
      <c r="L3868" s="10">
        <f t="shared" si="422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4">
        <f t="shared" si="420"/>
        <v>1</v>
      </c>
      <c r="R3868" s="6">
        <f t="shared" si="423"/>
        <v>5.5</v>
      </c>
      <c r="S3868" s="2" t="str">
        <f t="shared" si="424"/>
        <v>theater</v>
      </c>
      <c r="T3868" s="2" t="str">
        <f t="shared" si="425"/>
        <v>plays</v>
      </c>
      <c r="U3868" s="2">
        <f t="shared" si="426"/>
        <v>49.198136574072123</v>
      </c>
    </row>
    <row r="3869" spans="1:21" ht="45" x14ac:dyDescent="0.25">
      <c r="A3869" s="2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0">
        <f t="shared" si="421"/>
        <v>42539.814108796301</v>
      </c>
      <c r="K3869" s="4">
        <v>1463686339</v>
      </c>
      <c r="L3869" s="10">
        <f t="shared" si="422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4">
        <f t="shared" si="420"/>
        <v>13</v>
      </c>
      <c r="R3869" s="6">
        <f t="shared" si="423"/>
        <v>50.2</v>
      </c>
      <c r="S3869" s="2" t="str">
        <f t="shared" si="424"/>
        <v>theater</v>
      </c>
      <c r="T3869" s="2" t="str">
        <f t="shared" si="425"/>
        <v>plays</v>
      </c>
      <c r="U3869" s="2">
        <f t="shared" si="426"/>
        <v>30</v>
      </c>
    </row>
    <row r="3870" spans="1:21" ht="30" x14ac:dyDescent="0.25">
      <c r="A3870" s="2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0">
        <f t="shared" si="421"/>
        <v>41890.659780092588</v>
      </c>
      <c r="K3870" s="4">
        <v>1408031405</v>
      </c>
      <c r="L3870" s="10">
        <f t="shared" si="422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4">
        <f t="shared" si="420"/>
        <v>1</v>
      </c>
      <c r="R3870" s="6">
        <f t="shared" si="423"/>
        <v>10</v>
      </c>
      <c r="S3870" s="2" t="str">
        <f t="shared" si="424"/>
        <v>theater</v>
      </c>
      <c r="T3870" s="2" t="str">
        <f t="shared" si="425"/>
        <v>musical</v>
      </c>
      <c r="U3870" s="2">
        <f t="shared" si="426"/>
        <v>25</v>
      </c>
    </row>
    <row r="3871" spans="1:21" ht="30" x14ac:dyDescent="0.25">
      <c r="A3871" s="2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0">
        <f t="shared" si="421"/>
        <v>42077.132638888885</v>
      </c>
      <c r="K3871" s="4">
        <v>1423761792</v>
      </c>
      <c r="L3871" s="10">
        <f t="shared" si="422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4">
        <f t="shared" si="420"/>
        <v>4</v>
      </c>
      <c r="R3871" s="6">
        <f t="shared" si="423"/>
        <v>30.13</v>
      </c>
      <c r="S3871" s="2" t="str">
        <f t="shared" si="424"/>
        <v>theater</v>
      </c>
      <c r="T3871" s="2" t="str">
        <f t="shared" si="425"/>
        <v>musical</v>
      </c>
      <c r="U3871" s="2">
        <f t="shared" si="426"/>
        <v>29.408194444440596</v>
      </c>
    </row>
    <row r="3872" spans="1:21" ht="60" x14ac:dyDescent="0.25">
      <c r="A3872" s="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0">
        <f t="shared" si="421"/>
        <v>41823.17219907407</v>
      </c>
      <c r="K3872" s="4">
        <v>1401768478</v>
      </c>
      <c r="L3872" s="10">
        <f t="shared" si="422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4">
        <f t="shared" si="420"/>
        <v>15</v>
      </c>
      <c r="R3872" s="6">
        <f t="shared" si="423"/>
        <v>150</v>
      </c>
      <c r="S3872" s="2" t="str">
        <f t="shared" si="424"/>
        <v>theater</v>
      </c>
      <c r="T3872" s="2" t="str">
        <f t="shared" si="425"/>
        <v>musical</v>
      </c>
      <c r="U3872" s="2">
        <f t="shared" si="426"/>
        <v>30</v>
      </c>
    </row>
    <row r="3873" spans="1:21" ht="45" x14ac:dyDescent="0.25">
      <c r="A3873" s="2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0">
        <f t="shared" si="421"/>
        <v>42823.739004629635</v>
      </c>
      <c r="K3873" s="4">
        <v>1485629050</v>
      </c>
      <c r="L3873" s="10">
        <f t="shared" si="422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4">
        <f t="shared" si="420"/>
        <v>3</v>
      </c>
      <c r="R3873" s="6">
        <f t="shared" si="423"/>
        <v>13.33</v>
      </c>
      <c r="S3873" s="2" t="str">
        <f t="shared" si="424"/>
        <v>theater</v>
      </c>
      <c r="T3873" s="2" t="str">
        <f t="shared" si="425"/>
        <v>musical</v>
      </c>
      <c r="U3873" s="2">
        <f t="shared" si="426"/>
        <v>59.958333333343035</v>
      </c>
    </row>
    <row r="3874" spans="1:21" ht="60" x14ac:dyDescent="0.25">
      <c r="A3874" s="2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0">
        <f t="shared" si="421"/>
        <v>42230.145787037036</v>
      </c>
      <c r="K3874" s="4">
        <v>1435202996</v>
      </c>
      <c r="L3874" s="10">
        <f t="shared" si="422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4">
        <f t="shared" si="420"/>
        <v>0</v>
      </c>
      <c r="R3874" s="6">
        <f t="shared" si="423"/>
        <v>0</v>
      </c>
      <c r="S3874" s="2" t="str">
        <f t="shared" si="424"/>
        <v>theater</v>
      </c>
      <c r="T3874" s="2" t="str">
        <f t="shared" si="425"/>
        <v>musical</v>
      </c>
      <c r="U3874" s="2">
        <f t="shared" si="426"/>
        <v>50</v>
      </c>
    </row>
    <row r="3875" spans="1:21" ht="60" x14ac:dyDescent="0.25">
      <c r="A3875" s="2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0">
        <f t="shared" si="421"/>
        <v>42285.696006944447</v>
      </c>
      <c r="K3875" s="4">
        <v>1441730535</v>
      </c>
      <c r="L3875" s="10">
        <f t="shared" si="422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4">
        <f t="shared" si="420"/>
        <v>0</v>
      </c>
      <c r="R3875" s="6">
        <f t="shared" si="423"/>
        <v>0</v>
      </c>
      <c r="S3875" s="2" t="str">
        <f t="shared" si="424"/>
        <v>theater</v>
      </c>
      <c r="T3875" s="2" t="str">
        <f t="shared" si="425"/>
        <v>musical</v>
      </c>
      <c r="U3875" s="2">
        <f t="shared" si="426"/>
        <v>30</v>
      </c>
    </row>
    <row r="3876" spans="1:21" ht="60" x14ac:dyDescent="0.25">
      <c r="A3876" s="2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0">
        <f t="shared" si="421"/>
        <v>42028.041666666672</v>
      </c>
      <c r="K3876" s="4">
        <v>1420244622</v>
      </c>
      <c r="L3876" s="10">
        <f t="shared" si="422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4">
        <f t="shared" si="420"/>
        <v>0</v>
      </c>
      <c r="R3876" s="6">
        <f t="shared" si="423"/>
        <v>0</v>
      </c>
      <c r="S3876" s="2" t="str">
        <f t="shared" si="424"/>
        <v>theater</v>
      </c>
      <c r="T3876" s="2" t="str">
        <f t="shared" si="425"/>
        <v>musical</v>
      </c>
      <c r="U3876" s="2">
        <f t="shared" si="426"/>
        <v>21.025208333339833</v>
      </c>
    </row>
    <row r="3877" spans="1:21" ht="45" x14ac:dyDescent="0.25">
      <c r="A3877" s="2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0">
        <f t="shared" si="421"/>
        <v>42616.416666666672</v>
      </c>
      <c r="K3877" s="4">
        <v>1472804365</v>
      </c>
      <c r="L3877" s="10">
        <f t="shared" si="422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4">
        <f t="shared" si="420"/>
        <v>0</v>
      </c>
      <c r="R3877" s="6">
        <f t="shared" si="423"/>
        <v>0</v>
      </c>
      <c r="S3877" s="2" t="str">
        <f t="shared" si="424"/>
        <v>theater</v>
      </c>
      <c r="T3877" s="2" t="str">
        <f t="shared" si="425"/>
        <v>musical</v>
      </c>
      <c r="U3877" s="2">
        <f t="shared" si="426"/>
        <v>1.0698495370452292</v>
      </c>
    </row>
    <row r="3878" spans="1:21" ht="60" x14ac:dyDescent="0.25">
      <c r="A3878" s="2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0">
        <f t="shared" si="421"/>
        <v>42402.624166666668</v>
      </c>
      <c r="K3878" s="4">
        <v>1451833128</v>
      </c>
      <c r="L3878" s="10">
        <f t="shared" si="422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4">
        <f t="shared" si="420"/>
        <v>53</v>
      </c>
      <c r="R3878" s="6">
        <f t="shared" si="423"/>
        <v>44.76</v>
      </c>
      <c r="S3878" s="2" t="str">
        <f t="shared" si="424"/>
        <v>theater</v>
      </c>
      <c r="T3878" s="2" t="str">
        <f t="shared" si="425"/>
        <v>musical</v>
      </c>
      <c r="U3878" s="2">
        <f t="shared" si="426"/>
        <v>30</v>
      </c>
    </row>
    <row r="3879" spans="1:21" ht="60" x14ac:dyDescent="0.25">
      <c r="A3879" s="2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0">
        <f t="shared" si="421"/>
        <v>42712.67768518519</v>
      </c>
      <c r="K3879" s="4">
        <v>1478621752</v>
      </c>
      <c r="L3879" s="10">
        <f t="shared" si="422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4">
        <f t="shared" si="420"/>
        <v>5</v>
      </c>
      <c r="R3879" s="6">
        <f t="shared" si="423"/>
        <v>88.64</v>
      </c>
      <c r="S3879" s="2" t="str">
        <f t="shared" si="424"/>
        <v>theater</v>
      </c>
      <c r="T3879" s="2" t="str">
        <f t="shared" si="425"/>
        <v>musical</v>
      </c>
      <c r="U3879" s="2">
        <f t="shared" si="426"/>
        <v>30</v>
      </c>
    </row>
    <row r="3880" spans="1:21" ht="45" x14ac:dyDescent="0.25">
      <c r="A3880" s="2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0">
        <f t="shared" si="421"/>
        <v>42185.165972222225</v>
      </c>
      <c r="K3880" s="4">
        <v>1433014746</v>
      </c>
      <c r="L3880" s="10">
        <f t="shared" si="422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4">
        <f t="shared" si="420"/>
        <v>1</v>
      </c>
      <c r="R3880" s="6">
        <f t="shared" si="423"/>
        <v>10</v>
      </c>
      <c r="S3880" s="2" t="str">
        <f t="shared" si="424"/>
        <v>theater</v>
      </c>
      <c r="T3880" s="2" t="str">
        <f t="shared" si="425"/>
        <v>musical</v>
      </c>
      <c r="U3880" s="2">
        <f t="shared" si="426"/>
        <v>30.347152777780138</v>
      </c>
    </row>
    <row r="3881" spans="1:21" ht="45" x14ac:dyDescent="0.25">
      <c r="A3881" s="2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0">
        <f t="shared" si="421"/>
        <v>42029.861064814817</v>
      </c>
      <c r="K3881" s="4">
        <v>1419626396</v>
      </c>
      <c r="L3881" s="10">
        <f t="shared" si="422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4">
        <f t="shared" si="420"/>
        <v>0</v>
      </c>
      <c r="R3881" s="6">
        <f t="shared" si="423"/>
        <v>0</v>
      </c>
      <c r="S3881" s="2" t="str">
        <f t="shared" si="424"/>
        <v>theater</v>
      </c>
      <c r="T3881" s="2" t="str">
        <f t="shared" si="425"/>
        <v>musical</v>
      </c>
      <c r="U3881" s="2">
        <f t="shared" si="426"/>
        <v>30</v>
      </c>
    </row>
    <row r="3882" spans="1:21" ht="60" x14ac:dyDescent="0.25">
      <c r="A3882" s="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0">
        <f t="shared" si="421"/>
        <v>41850.958333333336</v>
      </c>
      <c r="K3882" s="4">
        <v>1403724820</v>
      </c>
      <c r="L3882" s="10">
        <f t="shared" si="422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4">
        <f t="shared" si="420"/>
        <v>14</v>
      </c>
      <c r="R3882" s="6">
        <f t="shared" si="423"/>
        <v>57.65</v>
      </c>
      <c r="S3882" s="2" t="str">
        <f t="shared" si="424"/>
        <v>theater</v>
      </c>
      <c r="T3882" s="2" t="str">
        <f t="shared" si="425"/>
        <v>musical</v>
      </c>
      <c r="U3882" s="2">
        <f t="shared" si="426"/>
        <v>35.143287037040864</v>
      </c>
    </row>
    <row r="3883" spans="1:21" ht="30" x14ac:dyDescent="0.25">
      <c r="A3883" s="2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0">
        <f t="shared" si="421"/>
        <v>42786.018506944441</v>
      </c>
      <c r="K3883" s="4">
        <v>1484958399</v>
      </c>
      <c r="L3883" s="10">
        <f t="shared" si="422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4">
        <f t="shared" si="420"/>
        <v>5</v>
      </c>
      <c r="R3883" s="6">
        <f t="shared" si="423"/>
        <v>25</v>
      </c>
      <c r="S3883" s="2" t="str">
        <f t="shared" si="424"/>
        <v>theater</v>
      </c>
      <c r="T3883" s="2" t="str">
        <f t="shared" si="425"/>
        <v>musical</v>
      </c>
      <c r="U3883" s="2">
        <f t="shared" si="426"/>
        <v>30</v>
      </c>
    </row>
    <row r="3884" spans="1:21" ht="60" x14ac:dyDescent="0.25">
      <c r="A3884" s="2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0">
        <f t="shared" si="421"/>
        <v>42400.960416666669</v>
      </c>
      <c r="K3884" s="4">
        <v>1451950570</v>
      </c>
      <c r="L3884" s="10">
        <f t="shared" si="422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4">
        <f t="shared" si="420"/>
        <v>0</v>
      </c>
      <c r="R3884" s="6">
        <f t="shared" si="423"/>
        <v>0</v>
      </c>
      <c r="S3884" s="2" t="str">
        <f t="shared" si="424"/>
        <v>theater</v>
      </c>
      <c r="T3884" s="2" t="str">
        <f t="shared" si="425"/>
        <v>musical</v>
      </c>
      <c r="U3884" s="2">
        <f t="shared" si="426"/>
        <v>26.9769675925927</v>
      </c>
    </row>
    <row r="3885" spans="1:21" ht="60" x14ac:dyDescent="0.25">
      <c r="A3885" s="2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0">
        <f t="shared" si="421"/>
        <v>41884.602650462963</v>
      </c>
      <c r="K3885" s="4">
        <v>1407076069</v>
      </c>
      <c r="L3885" s="10">
        <f t="shared" si="422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4">
        <f t="shared" si="420"/>
        <v>0</v>
      </c>
      <c r="R3885" s="6">
        <f t="shared" si="423"/>
        <v>0</v>
      </c>
      <c r="S3885" s="2" t="str">
        <f t="shared" si="424"/>
        <v>theater</v>
      </c>
      <c r="T3885" s="2" t="str">
        <f t="shared" si="425"/>
        <v>musical</v>
      </c>
      <c r="U3885" s="2">
        <f t="shared" si="426"/>
        <v>30</v>
      </c>
    </row>
    <row r="3886" spans="1:21" ht="45" x14ac:dyDescent="0.25">
      <c r="A3886" s="2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0">
        <f t="shared" si="421"/>
        <v>42090.749907407408</v>
      </c>
      <c r="K3886" s="4">
        <v>1425322792</v>
      </c>
      <c r="L3886" s="10">
        <f t="shared" si="422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4">
        <f t="shared" si="420"/>
        <v>0</v>
      </c>
      <c r="R3886" s="6">
        <f t="shared" si="423"/>
        <v>0</v>
      </c>
      <c r="S3886" s="2" t="str">
        <f t="shared" si="424"/>
        <v>theater</v>
      </c>
      <c r="T3886" s="2" t="str">
        <f t="shared" si="425"/>
        <v>musical</v>
      </c>
      <c r="U3886" s="2">
        <f t="shared" si="426"/>
        <v>24.958333333335759</v>
      </c>
    </row>
    <row r="3887" spans="1:21" ht="45" x14ac:dyDescent="0.25">
      <c r="A3887" s="2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0">
        <f t="shared" si="421"/>
        <v>42499.951284722221</v>
      </c>
      <c r="K3887" s="4">
        <v>1460242191</v>
      </c>
      <c r="L3887" s="10">
        <f t="shared" si="422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4">
        <f t="shared" si="420"/>
        <v>0</v>
      </c>
      <c r="R3887" s="6">
        <f t="shared" si="423"/>
        <v>0</v>
      </c>
      <c r="S3887" s="2" t="str">
        <f t="shared" si="424"/>
        <v>theater</v>
      </c>
      <c r="T3887" s="2" t="str">
        <f t="shared" si="425"/>
        <v>musical</v>
      </c>
      <c r="U3887" s="2">
        <f t="shared" si="426"/>
        <v>30</v>
      </c>
    </row>
    <row r="3888" spans="1:21" x14ac:dyDescent="0.25">
      <c r="A3888" s="2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0">
        <f t="shared" si="421"/>
        <v>41984.228032407409</v>
      </c>
      <c r="K3888" s="4">
        <v>1415683702</v>
      </c>
      <c r="L3888" s="10">
        <f t="shared" si="422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4">
        <f t="shared" si="420"/>
        <v>0</v>
      </c>
      <c r="R3888" s="6">
        <f t="shared" si="423"/>
        <v>0</v>
      </c>
      <c r="S3888" s="2" t="str">
        <f t="shared" si="424"/>
        <v>theater</v>
      </c>
      <c r="T3888" s="2" t="str">
        <f t="shared" si="425"/>
        <v>musical</v>
      </c>
      <c r="U3888" s="2">
        <f t="shared" si="426"/>
        <v>30</v>
      </c>
    </row>
    <row r="3889" spans="1:21" ht="60" x14ac:dyDescent="0.25">
      <c r="A3889" s="2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0">
        <f t="shared" si="421"/>
        <v>42125.916666666672</v>
      </c>
      <c r="K3889" s="4">
        <v>1426538129</v>
      </c>
      <c r="L3889" s="10">
        <f t="shared" si="422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4">
        <f t="shared" si="420"/>
        <v>2</v>
      </c>
      <c r="R3889" s="6">
        <f t="shared" si="423"/>
        <v>17.5</v>
      </c>
      <c r="S3889" s="2" t="str">
        <f t="shared" si="424"/>
        <v>theater</v>
      </c>
      <c r="T3889" s="2" t="str">
        <f t="shared" si="425"/>
        <v>musical</v>
      </c>
      <c r="U3889" s="2">
        <f t="shared" si="426"/>
        <v>46.058692129634437</v>
      </c>
    </row>
    <row r="3890" spans="1:21" ht="60" x14ac:dyDescent="0.25">
      <c r="A3890" s="2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0">
        <f t="shared" si="421"/>
        <v>42792.545810185184</v>
      </c>
      <c r="K3890" s="4">
        <v>1485522358</v>
      </c>
      <c r="L3890" s="10">
        <f t="shared" si="422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4">
        <f t="shared" si="420"/>
        <v>28</v>
      </c>
      <c r="R3890" s="6">
        <f t="shared" si="423"/>
        <v>38.71</v>
      </c>
      <c r="S3890" s="2" t="str">
        <f t="shared" si="424"/>
        <v>theater</v>
      </c>
      <c r="T3890" s="2" t="str">
        <f t="shared" si="425"/>
        <v>plays</v>
      </c>
      <c r="U3890" s="2">
        <f t="shared" si="426"/>
        <v>30</v>
      </c>
    </row>
    <row r="3891" spans="1:21" ht="45" x14ac:dyDescent="0.25">
      <c r="A3891" s="2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0">
        <f t="shared" si="421"/>
        <v>42008.976388888885</v>
      </c>
      <c r="K3891" s="4">
        <v>1417651630</v>
      </c>
      <c r="L3891" s="10">
        <f t="shared" si="422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4">
        <f t="shared" si="420"/>
        <v>2</v>
      </c>
      <c r="R3891" s="6">
        <f t="shared" si="423"/>
        <v>13.11</v>
      </c>
      <c r="S3891" s="2" t="str">
        <f t="shared" si="424"/>
        <v>theater</v>
      </c>
      <c r="T3891" s="2" t="str">
        <f t="shared" si="425"/>
        <v>plays</v>
      </c>
      <c r="U3891" s="2">
        <f t="shared" si="426"/>
        <v>31.971412037033588</v>
      </c>
    </row>
    <row r="3892" spans="1:21" ht="60" x14ac:dyDescent="0.25">
      <c r="A3892" s="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0">
        <f t="shared" si="421"/>
        <v>42231.758611111116</v>
      </c>
      <c r="K3892" s="4">
        <v>1434478344</v>
      </c>
      <c r="L3892" s="10">
        <f t="shared" si="422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4">
        <f t="shared" si="420"/>
        <v>17</v>
      </c>
      <c r="R3892" s="6">
        <f t="shared" si="423"/>
        <v>315.5</v>
      </c>
      <c r="S3892" s="2" t="str">
        <f t="shared" si="424"/>
        <v>theater</v>
      </c>
      <c r="T3892" s="2" t="str">
        <f t="shared" si="425"/>
        <v>plays</v>
      </c>
      <c r="U3892" s="2">
        <f t="shared" si="426"/>
        <v>60</v>
      </c>
    </row>
    <row r="3893" spans="1:21" ht="30" x14ac:dyDescent="0.25">
      <c r="A3893" s="2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0">
        <f t="shared" si="421"/>
        <v>42086.207638888889</v>
      </c>
      <c r="K3893" s="4">
        <v>1424488244</v>
      </c>
      <c r="L3893" s="10">
        <f t="shared" si="422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4">
        <f t="shared" si="420"/>
        <v>33</v>
      </c>
      <c r="R3893" s="6">
        <f t="shared" si="423"/>
        <v>37.14</v>
      </c>
      <c r="S3893" s="2" t="str">
        <f t="shared" si="424"/>
        <v>theater</v>
      </c>
      <c r="T3893" s="2" t="str">
        <f t="shared" si="425"/>
        <v>plays</v>
      </c>
      <c r="U3893" s="2">
        <f t="shared" si="426"/>
        <v>30.075185185189184</v>
      </c>
    </row>
    <row r="3894" spans="1:21" ht="60" x14ac:dyDescent="0.25">
      <c r="A3894" s="2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0">
        <f t="shared" si="421"/>
        <v>41875.291666666664</v>
      </c>
      <c r="K3894" s="4">
        <v>1408203557</v>
      </c>
      <c r="L3894" s="10">
        <f t="shared" si="422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4">
        <f t="shared" si="420"/>
        <v>0</v>
      </c>
      <c r="R3894" s="6">
        <f t="shared" si="423"/>
        <v>0</v>
      </c>
      <c r="S3894" s="2" t="str">
        <f t="shared" si="424"/>
        <v>theater</v>
      </c>
      <c r="T3894" s="2" t="str">
        <f t="shared" si="425"/>
        <v>plays</v>
      </c>
      <c r="U3894" s="2">
        <f t="shared" si="426"/>
        <v>7.6393865740683395</v>
      </c>
    </row>
    <row r="3895" spans="1:21" ht="60" x14ac:dyDescent="0.25">
      <c r="A3895" s="2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0">
        <f t="shared" si="421"/>
        <v>41821.25</v>
      </c>
      <c r="K3895" s="4">
        <v>1400600840</v>
      </c>
      <c r="L3895" s="10">
        <f t="shared" si="422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4">
        <f t="shared" si="420"/>
        <v>22</v>
      </c>
      <c r="R3895" s="6">
        <f t="shared" si="423"/>
        <v>128.27000000000001</v>
      </c>
      <c r="S3895" s="2" t="str">
        <f t="shared" si="424"/>
        <v>theater</v>
      </c>
      <c r="T3895" s="2" t="str">
        <f t="shared" si="425"/>
        <v>plays</v>
      </c>
      <c r="U3895" s="2">
        <f t="shared" si="426"/>
        <v>41.592129629629198</v>
      </c>
    </row>
    <row r="3896" spans="1:21" ht="60" x14ac:dyDescent="0.25">
      <c r="A3896" s="2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0">
        <f t="shared" si="421"/>
        <v>42710.207638888889</v>
      </c>
      <c r="K3896" s="4">
        <v>1478386812</v>
      </c>
      <c r="L3896" s="10">
        <f t="shared" si="422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4">
        <f t="shared" si="420"/>
        <v>4</v>
      </c>
      <c r="R3896" s="6">
        <f t="shared" si="423"/>
        <v>47.27</v>
      </c>
      <c r="S3896" s="2" t="str">
        <f t="shared" si="424"/>
        <v>theater</v>
      </c>
      <c r="T3896" s="2" t="str">
        <f t="shared" si="425"/>
        <v>plays</v>
      </c>
      <c r="U3896" s="2">
        <f t="shared" si="426"/>
        <v>30.249166666668316</v>
      </c>
    </row>
    <row r="3897" spans="1:21" ht="60" x14ac:dyDescent="0.25">
      <c r="A3897" s="2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0">
        <f t="shared" si="421"/>
        <v>42063.250208333338</v>
      </c>
      <c r="K3897" s="4">
        <v>1422424818</v>
      </c>
      <c r="L3897" s="10">
        <f t="shared" si="422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4">
        <f t="shared" si="420"/>
        <v>5</v>
      </c>
      <c r="R3897" s="6">
        <f t="shared" si="423"/>
        <v>50</v>
      </c>
      <c r="S3897" s="2" t="str">
        <f t="shared" si="424"/>
        <v>theater</v>
      </c>
      <c r="T3897" s="2" t="str">
        <f t="shared" si="425"/>
        <v>plays</v>
      </c>
      <c r="U3897" s="2">
        <f t="shared" si="426"/>
        <v>31</v>
      </c>
    </row>
    <row r="3898" spans="1:21" ht="60" x14ac:dyDescent="0.25">
      <c r="A3898" s="2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0">
        <f t="shared" si="421"/>
        <v>41807.191875000004</v>
      </c>
      <c r="K3898" s="4">
        <v>1401770178</v>
      </c>
      <c r="L3898" s="10">
        <f t="shared" si="422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4">
        <f t="shared" si="420"/>
        <v>11</v>
      </c>
      <c r="R3898" s="6">
        <f t="shared" si="423"/>
        <v>42.5</v>
      </c>
      <c r="S3898" s="2" t="str">
        <f t="shared" si="424"/>
        <v>theater</v>
      </c>
      <c r="T3898" s="2" t="str">
        <f t="shared" si="425"/>
        <v>plays</v>
      </c>
      <c r="U3898" s="2">
        <f t="shared" si="426"/>
        <v>14</v>
      </c>
    </row>
    <row r="3899" spans="1:21" ht="60" x14ac:dyDescent="0.25">
      <c r="A3899" s="2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0">
        <f t="shared" si="421"/>
        <v>42012.87364583333</v>
      </c>
      <c r="K3899" s="4">
        <v>1418158683</v>
      </c>
      <c r="L3899" s="10">
        <f t="shared" si="422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4">
        <f t="shared" si="420"/>
        <v>18</v>
      </c>
      <c r="R3899" s="6">
        <f t="shared" si="423"/>
        <v>44</v>
      </c>
      <c r="S3899" s="2" t="str">
        <f t="shared" si="424"/>
        <v>theater</v>
      </c>
      <c r="T3899" s="2" t="str">
        <f t="shared" si="425"/>
        <v>plays</v>
      </c>
      <c r="U3899" s="2">
        <f t="shared" si="426"/>
        <v>30</v>
      </c>
    </row>
    <row r="3900" spans="1:21" ht="60" x14ac:dyDescent="0.25">
      <c r="A3900" s="2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0">
        <f t="shared" si="421"/>
        <v>42233.666666666672</v>
      </c>
      <c r="K3900" s="4">
        <v>1436355270</v>
      </c>
      <c r="L3900" s="10">
        <f t="shared" si="422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4">
        <f t="shared" ref="Q3900:Q3963" si="427">ROUNDUP((E3900/D3900)*100,0)</f>
        <v>33</v>
      </c>
      <c r="R3900" s="6">
        <f t="shared" si="423"/>
        <v>50.88</v>
      </c>
      <c r="S3900" s="2" t="str">
        <f t="shared" si="424"/>
        <v>theater</v>
      </c>
      <c r="T3900" s="2" t="str">
        <f t="shared" si="425"/>
        <v>plays</v>
      </c>
      <c r="U3900" s="2">
        <f t="shared" si="426"/>
        <v>40.184375000004366</v>
      </c>
    </row>
    <row r="3901" spans="1:21" ht="45" x14ac:dyDescent="0.25">
      <c r="A3901" s="2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0">
        <f t="shared" si="421"/>
        <v>41863.775011574071</v>
      </c>
      <c r="K3901" s="4">
        <v>1406140561</v>
      </c>
      <c r="L3901" s="10">
        <f t="shared" si="422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4">
        <f t="shared" si="427"/>
        <v>2</v>
      </c>
      <c r="R3901" s="6">
        <f t="shared" si="423"/>
        <v>62.5</v>
      </c>
      <c r="S3901" s="2" t="str">
        <f t="shared" si="424"/>
        <v>theater</v>
      </c>
      <c r="T3901" s="2" t="str">
        <f t="shared" si="425"/>
        <v>plays</v>
      </c>
      <c r="U3901" s="2">
        <f t="shared" si="426"/>
        <v>20</v>
      </c>
    </row>
    <row r="3902" spans="1:21" ht="45" x14ac:dyDescent="0.25">
      <c r="A3902" s="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0">
        <f t="shared" si="421"/>
        <v>42166.092488425929</v>
      </c>
      <c r="K3902" s="4">
        <v>1431396791</v>
      </c>
      <c r="L3902" s="10">
        <f t="shared" si="422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4">
        <f t="shared" si="427"/>
        <v>6</v>
      </c>
      <c r="R3902" s="6">
        <f t="shared" si="423"/>
        <v>27</v>
      </c>
      <c r="S3902" s="2" t="str">
        <f t="shared" si="424"/>
        <v>theater</v>
      </c>
      <c r="T3902" s="2" t="str">
        <f t="shared" si="425"/>
        <v>plays</v>
      </c>
      <c r="U3902" s="2">
        <f t="shared" si="426"/>
        <v>30</v>
      </c>
    </row>
    <row r="3903" spans="1:21" ht="60" x14ac:dyDescent="0.25">
      <c r="A3903" s="2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0">
        <f t="shared" si="421"/>
        <v>42357.826377314821</v>
      </c>
      <c r="K3903" s="4">
        <v>1447098599</v>
      </c>
      <c r="L3903" s="10">
        <f t="shared" si="422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4">
        <f t="shared" si="427"/>
        <v>1</v>
      </c>
      <c r="R3903" s="6">
        <f t="shared" si="423"/>
        <v>25</v>
      </c>
      <c r="S3903" s="2" t="str">
        <f t="shared" si="424"/>
        <v>theater</v>
      </c>
      <c r="T3903" s="2" t="str">
        <f t="shared" si="425"/>
        <v>plays</v>
      </c>
      <c r="U3903" s="2">
        <f t="shared" si="426"/>
        <v>40</v>
      </c>
    </row>
    <row r="3904" spans="1:21" ht="60" x14ac:dyDescent="0.25">
      <c r="A3904" s="2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0">
        <f t="shared" si="421"/>
        <v>42688.509745370371</v>
      </c>
      <c r="K3904" s="4">
        <v>1476962042</v>
      </c>
      <c r="L3904" s="10">
        <f t="shared" si="422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4">
        <f t="shared" si="427"/>
        <v>49</v>
      </c>
      <c r="R3904" s="6">
        <f t="shared" si="423"/>
        <v>47.26</v>
      </c>
      <c r="S3904" s="2" t="str">
        <f t="shared" si="424"/>
        <v>theater</v>
      </c>
      <c r="T3904" s="2" t="str">
        <f t="shared" si="425"/>
        <v>plays</v>
      </c>
      <c r="U3904" s="2">
        <f t="shared" si="426"/>
        <v>25.041666666664241</v>
      </c>
    </row>
    <row r="3905" spans="1:21" ht="60" x14ac:dyDescent="0.25">
      <c r="A3905" s="2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0">
        <f t="shared" si="421"/>
        <v>42230.818055555559</v>
      </c>
      <c r="K3905" s="4">
        <v>1435709765</v>
      </c>
      <c r="L3905" s="10">
        <f t="shared" si="422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4">
        <f t="shared" si="427"/>
        <v>0</v>
      </c>
      <c r="R3905" s="6">
        <f t="shared" si="423"/>
        <v>0</v>
      </c>
      <c r="S3905" s="2" t="str">
        <f t="shared" si="424"/>
        <v>theater</v>
      </c>
      <c r="T3905" s="2" t="str">
        <f t="shared" si="425"/>
        <v>plays</v>
      </c>
      <c r="U3905" s="2">
        <f t="shared" si="426"/>
        <v>44.806886574078817</v>
      </c>
    </row>
    <row r="3906" spans="1:21" ht="30" x14ac:dyDescent="0.25">
      <c r="A3906" s="2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0">
        <f t="shared" si="421"/>
        <v>42109.211111111115</v>
      </c>
      <c r="K3906" s="4">
        <v>1427866200</v>
      </c>
      <c r="L3906" s="10">
        <f t="shared" si="422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4">
        <f t="shared" si="427"/>
        <v>1</v>
      </c>
      <c r="R3906" s="6">
        <f t="shared" si="423"/>
        <v>1.5</v>
      </c>
      <c r="S3906" s="2" t="str">
        <f t="shared" si="424"/>
        <v>theater</v>
      </c>
      <c r="T3906" s="2" t="str">
        <f t="shared" si="425"/>
        <v>plays</v>
      </c>
      <c r="U3906" s="2">
        <f t="shared" si="426"/>
        <v>13.981944444443798</v>
      </c>
    </row>
    <row r="3907" spans="1:21" ht="60" x14ac:dyDescent="0.25">
      <c r="A3907" s="2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0">
        <f t="shared" ref="J3907:J3970" si="428">(((I3907/60)/60)/24)+DATE(1970,1,1)</f>
        <v>42166.958333333328</v>
      </c>
      <c r="K3907" s="4">
        <v>1430405903</v>
      </c>
      <c r="L3907" s="10">
        <f t="shared" ref="L3907:L3970" si="429">(((K3907/60)/60)/24)+DATE(1970,1,1)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4">
        <f t="shared" si="427"/>
        <v>12</v>
      </c>
      <c r="R3907" s="6">
        <f t="shared" ref="R3907:R3970" si="430">IF(E3907&lt;&gt;0,ROUND(E3907/N3907,2),0)</f>
        <v>24.71</v>
      </c>
      <c r="S3907" s="2" t="str">
        <f t="shared" ref="S3907:S3970" si="431">LEFT(P3907,SEARCH("/",P3907,1)-1)</f>
        <v>theater</v>
      </c>
      <c r="T3907" s="2" t="str">
        <f t="shared" ref="T3907:T3970" si="432">RIGHT(P3907,LEN(P3907)-SEARCH("/",P3907,1))</f>
        <v>plays</v>
      </c>
      <c r="U3907" s="2">
        <f t="shared" ref="U3907:U3970" si="433">J3907-L3907</f>
        <v>42.334456018514175</v>
      </c>
    </row>
    <row r="3908" spans="1:21" ht="45" x14ac:dyDescent="0.25">
      <c r="A3908" s="2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0">
        <f t="shared" si="428"/>
        <v>42181.559027777781</v>
      </c>
      <c r="K3908" s="4">
        <v>1432072893</v>
      </c>
      <c r="L3908" s="10">
        <f t="shared" si="429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4">
        <f t="shared" si="427"/>
        <v>68</v>
      </c>
      <c r="R3908" s="6">
        <f t="shared" si="430"/>
        <v>63.13</v>
      </c>
      <c r="S3908" s="2" t="str">
        <f t="shared" si="431"/>
        <v>theater</v>
      </c>
      <c r="T3908" s="2" t="str">
        <f t="shared" si="432"/>
        <v>plays</v>
      </c>
      <c r="U3908" s="2">
        <f t="shared" si="433"/>
        <v>37.641284722223645</v>
      </c>
    </row>
    <row r="3909" spans="1:21" ht="45" x14ac:dyDescent="0.25">
      <c r="A3909" s="2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0">
        <f t="shared" si="428"/>
        <v>41938.838888888888</v>
      </c>
      <c r="K3909" s="4">
        <v>1411587606</v>
      </c>
      <c r="L3909" s="10">
        <f t="shared" si="429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4">
        <f t="shared" si="427"/>
        <v>16</v>
      </c>
      <c r="R3909" s="6">
        <f t="shared" si="430"/>
        <v>38.25</v>
      </c>
      <c r="S3909" s="2" t="str">
        <f t="shared" si="431"/>
        <v>theater</v>
      </c>
      <c r="T3909" s="2" t="str">
        <f t="shared" si="432"/>
        <v>plays</v>
      </c>
      <c r="U3909" s="2">
        <f t="shared" si="433"/>
        <v>32.019374999996217</v>
      </c>
    </row>
    <row r="3910" spans="1:21" ht="60" x14ac:dyDescent="0.25">
      <c r="A3910" s="2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0">
        <f t="shared" si="428"/>
        <v>41849.135370370372</v>
      </c>
      <c r="K3910" s="4">
        <v>1405307696</v>
      </c>
      <c r="L3910" s="10">
        <f t="shared" si="429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4">
        <f t="shared" si="427"/>
        <v>9</v>
      </c>
      <c r="R3910" s="6">
        <f t="shared" si="430"/>
        <v>16.25</v>
      </c>
      <c r="S3910" s="2" t="str">
        <f t="shared" si="431"/>
        <v>theater</v>
      </c>
      <c r="T3910" s="2" t="str">
        <f t="shared" si="432"/>
        <v>plays</v>
      </c>
      <c r="U3910" s="2">
        <f t="shared" si="433"/>
        <v>15</v>
      </c>
    </row>
    <row r="3911" spans="1:21" ht="45" x14ac:dyDescent="0.25">
      <c r="A3911" s="2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0">
        <f t="shared" si="428"/>
        <v>41893.359282407408</v>
      </c>
      <c r="K3911" s="4">
        <v>1407832642</v>
      </c>
      <c r="L3911" s="10">
        <f t="shared" si="429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4">
        <f t="shared" si="427"/>
        <v>1</v>
      </c>
      <c r="R3911" s="6">
        <f t="shared" si="430"/>
        <v>33.75</v>
      </c>
      <c r="S3911" s="2" t="str">
        <f t="shared" si="431"/>
        <v>theater</v>
      </c>
      <c r="T3911" s="2" t="str">
        <f t="shared" si="432"/>
        <v>plays</v>
      </c>
      <c r="U3911" s="2">
        <f t="shared" si="433"/>
        <v>30</v>
      </c>
    </row>
    <row r="3912" spans="1:21" ht="45" x14ac:dyDescent="0.25">
      <c r="A3912" s="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0">
        <f t="shared" si="428"/>
        <v>42254.756909722222</v>
      </c>
      <c r="K3912" s="4">
        <v>1439057397</v>
      </c>
      <c r="L3912" s="10">
        <f t="shared" si="429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4">
        <f t="shared" si="427"/>
        <v>4</v>
      </c>
      <c r="R3912" s="6">
        <f t="shared" si="430"/>
        <v>61.67</v>
      </c>
      <c r="S3912" s="2" t="str">
        <f t="shared" si="431"/>
        <v>theater</v>
      </c>
      <c r="T3912" s="2" t="str">
        <f t="shared" si="432"/>
        <v>plays</v>
      </c>
      <c r="U3912" s="2">
        <f t="shared" si="433"/>
        <v>30</v>
      </c>
    </row>
    <row r="3913" spans="1:21" ht="45" x14ac:dyDescent="0.25">
      <c r="A3913" s="2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0">
        <f t="shared" si="428"/>
        <v>41969.853900462964</v>
      </c>
      <c r="K3913" s="4">
        <v>1414438177</v>
      </c>
      <c r="L3913" s="10">
        <f t="shared" si="429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4">
        <f t="shared" si="427"/>
        <v>38</v>
      </c>
      <c r="R3913" s="6">
        <f t="shared" si="430"/>
        <v>83.14</v>
      </c>
      <c r="S3913" s="2" t="str">
        <f t="shared" si="431"/>
        <v>theater</v>
      </c>
      <c r="T3913" s="2" t="str">
        <f t="shared" si="432"/>
        <v>plays</v>
      </c>
      <c r="U3913" s="2">
        <f t="shared" si="433"/>
        <v>30.041666666664241</v>
      </c>
    </row>
    <row r="3914" spans="1:21" ht="45" x14ac:dyDescent="0.25">
      <c r="A3914" s="2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0">
        <f t="shared" si="428"/>
        <v>42119.190972222219</v>
      </c>
      <c r="K3914" s="4">
        <v>1424759330</v>
      </c>
      <c r="L3914" s="10">
        <f t="shared" si="429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4">
        <f t="shared" si="427"/>
        <v>1</v>
      </c>
      <c r="R3914" s="6">
        <f t="shared" si="430"/>
        <v>1</v>
      </c>
      <c r="S3914" s="2" t="str">
        <f t="shared" si="431"/>
        <v>theater</v>
      </c>
      <c r="T3914" s="2" t="str">
        <f t="shared" si="432"/>
        <v>plays</v>
      </c>
      <c r="U3914" s="2">
        <f t="shared" si="433"/>
        <v>59.920949074075907</v>
      </c>
    </row>
    <row r="3915" spans="1:21" ht="45" x14ac:dyDescent="0.25">
      <c r="A3915" s="2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0">
        <f t="shared" si="428"/>
        <v>42338.252881944441</v>
      </c>
      <c r="K3915" s="4">
        <v>1446267849</v>
      </c>
      <c r="L3915" s="10">
        <f t="shared" si="429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4">
        <f t="shared" si="427"/>
        <v>10</v>
      </c>
      <c r="R3915" s="6">
        <f t="shared" si="430"/>
        <v>142.86000000000001</v>
      </c>
      <c r="S3915" s="2" t="str">
        <f t="shared" si="431"/>
        <v>theater</v>
      </c>
      <c r="T3915" s="2" t="str">
        <f t="shared" si="432"/>
        <v>plays</v>
      </c>
      <c r="U3915" s="2">
        <f t="shared" si="433"/>
        <v>30.041666666664241</v>
      </c>
    </row>
    <row r="3916" spans="1:21" ht="60" x14ac:dyDescent="0.25">
      <c r="A3916" s="2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0">
        <f t="shared" si="428"/>
        <v>42134.957638888889</v>
      </c>
      <c r="K3916" s="4">
        <v>1429558756</v>
      </c>
      <c r="L3916" s="10">
        <f t="shared" si="429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4">
        <f t="shared" si="427"/>
        <v>37</v>
      </c>
      <c r="R3916" s="6">
        <f t="shared" si="430"/>
        <v>33.67</v>
      </c>
      <c r="S3916" s="2" t="str">
        <f t="shared" si="431"/>
        <v>theater</v>
      </c>
      <c r="T3916" s="2" t="str">
        <f t="shared" si="432"/>
        <v>plays</v>
      </c>
      <c r="U3916" s="2">
        <f t="shared" si="433"/>
        <v>20.138703703705687</v>
      </c>
    </row>
    <row r="3917" spans="1:21" ht="60" x14ac:dyDescent="0.25">
      <c r="A3917" s="2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0">
        <f t="shared" si="428"/>
        <v>42522.98505787037</v>
      </c>
      <c r="K3917" s="4">
        <v>1462232309</v>
      </c>
      <c r="L3917" s="10">
        <f t="shared" si="429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4">
        <f t="shared" si="427"/>
        <v>1</v>
      </c>
      <c r="R3917" s="6">
        <f t="shared" si="430"/>
        <v>5</v>
      </c>
      <c r="S3917" s="2" t="str">
        <f t="shared" si="431"/>
        <v>theater</v>
      </c>
      <c r="T3917" s="2" t="str">
        <f t="shared" si="432"/>
        <v>plays</v>
      </c>
      <c r="U3917" s="2">
        <f t="shared" si="433"/>
        <v>30</v>
      </c>
    </row>
    <row r="3918" spans="1:21" ht="60" x14ac:dyDescent="0.25">
      <c r="A3918" s="2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0">
        <f t="shared" si="428"/>
        <v>42524.471666666665</v>
      </c>
      <c r="K3918" s="4">
        <v>1462360752</v>
      </c>
      <c r="L3918" s="10">
        <f t="shared" si="429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4">
        <f t="shared" si="427"/>
        <v>0</v>
      </c>
      <c r="R3918" s="6">
        <f t="shared" si="430"/>
        <v>0</v>
      </c>
      <c r="S3918" s="2" t="str">
        <f t="shared" si="431"/>
        <v>theater</v>
      </c>
      <c r="T3918" s="2" t="str">
        <f t="shared" si="432"/>
        <v>plays</v>
      </c>
      <c r="U3918" s="2">
        <f t="shared" si="433"/>
        <v>30</v>
      </c>
    </row>
    <row r="3919" spans="1:21" ht="45" x14ac:dyDescent="0.25">
      <c r="A3919" s="2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0">
        <f t="shared" si="428"/>
        <v>41893.527326388888</v>
      </c>
      <c r="K3919" s="4">
        <v>1407847161</v>
      </c>
      <c r="L3919" s="10">
        <f t="shared" si="429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4">
        <f t="shared" si="427"/>
        <v>1</v>
      </c>
      <c r="R3919" s="6">
        <f t="shared" si="430"/>
        <v>10</v>
      </c>
      <c r="S3919" s="2" t="str">
        <f t="shared" si="431"/>
        <v>theater</v>
      </c>
      <c r="T3919" s="2" t="str">
        <f t="shared" si="432"/>
        <v>plays</v>
      </c>
      <c r="U3919" s="2">
        <f t="shared" si="433"/>
        <v>30</v>
      </c>
    </row>
    <row r="3920" spans="1:21" ht="60" x14ac:dyDescent="0.25">
      <c r="A3920" s="2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0">
        <f t="shared" si="428"/>
        <v>41855.666666666664</v>
      </c>
      <c r="K3920" s="4">
        <v>1406131023</v>
      </c>
      <c r="L3920" s="10">
        <f t="shared" si="429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4">
        <f t="shared" si="427"/>
        <v>1</v>
      </c>
      <c r="R3920" s="6">
        <f t="shared" si="430"/>
        <v>40</v>
      </c>
      <c r="S3920" s="2" t="str">
        <f t="shared" si="431"/>
        <v>theater</v>
      </c>
      <c r="T3920" s="2" t="str">
        <f t="shared" si="432"/>
        <v>plays</v>
      </c>
      <c r="U3920" s="2">
        <f t="shared" si="433"/>
        <v>12.002048611109785</v>
      </c>
    </row>
    <row r="3921" spans="1:21" ht="45" x14ac:dyDescent="0.25">
      <c r="A3921" s="2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0">
        <f t="shared" si="428"/>
        <v>42387</v>
      </c>
      <c r="K3921" s="4">
        <v>1450628773</v>
      </c>
      <c r="L3921" s="10">
        <f t="shared" si="429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4">
        <f t="shared" si="427"/>
        <v>2</v>
      </c>
      <c r="R3921" s="6">
        <f t="shared" si="430"/>
        <v>30</v>
      </c>
      <c r="S3921" s="2" t="str">
        <f t="shared" si="431"/>
        <v>theater</v>
      </c>
      <c r="T3921" s="2" t="str">
        <f t="shared" si="432"/>
        <v>plays</v>
      </c>
      <c r="U3921" s="2">
        <f t="shared" si="433"/>
        <v>28.315127314810525</v>
      </c>
    </row>
    <row r="3922" spans="1:21" ht="60" x14ac:dyDescent="0.25">
      <c r="A3922" s="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0">
        <f t="shared" si="428"/>
        <v>42687.428935185191</v>
      </c>
      <c r="K3922" s="4">
        <v>1476436660</v>
      </c>
      <c r="L3922" s="10">
        <f t="shared" si="429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4">
        <f t="shared" si="427"/>
        <v>6</v>
      </c>
      <c r="R3922" s="6">
        <f t="shared" si="430"/>
        <v>45</v>
      </c>
      <c r="S3922" s="2" t="str">
        <f t="shared" si="431"/>
        <v>theater</v>
      </c>
      <c r="T3922" s="2" t="str">
        <f t="shared" si="432"/>
        <v>plays</v>
      </c>
      <c r="U3922" s="2">
        <f t="shared" si="433"/>
        <v>30.041666666671517</v>
      </c>
    </row>
    <row r="3923" spans="1:21" ht="60" x14ac:dyDescent="0.25">
      <c r="A3923" s="2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0">
        <f t="shared" si="428"/>
        <v>41938.75</v>
      </c>
      <c r="K3923" s="4">
        <v>1413291655</v>
      </c>
      <c r="L3923" s="10">
        <f t="shared" si="429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4">
        <f t="shared" si="427"/>
        <v>0</v>
      </c>
      <c r="R3923" s="6">
        <f t="shared" si="430"/>
        <v>0</v>
      </c>
      <c r="S3923" s="2" t="str">
        <f t="shared" si="431"/>
        <v>theater</v>
      </c>
      <c r="T3923" s="2" t="str">
        <f t="shared" si="432"/>
        <v>plays</v>
      </c>
      <c r="U3923" s="2">
        <f t="shared" si="433"/>
        <v>12.207696759258397</v>
      </c>
    </row>
    <row r="3924" spans="1:21" ht="60" x14ac:dyDescent="0.25">
      <c r="A3924" s="2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0">
        <f t="shared" si="428"/>
        <v>42065.958333333328</v>
      </c>
      <c r="K3924" s="4">
        <v>1421432810</v>
      </c>
      <c r="L3924" s="10">
        <f t="shared" si="429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4">
        <f t="shared" si="427"/>
        <v>9</v>
      </c>
      <c r="R3924" s="6">
        <f t="shared" si="430"/>
        <v>10.17</v>
      </c>
      <c r="S3924" s="2" t="str">
        <f t="shared" si="431"/>
        <v>theater</v>
      </c>
      <c r="T3924" s="2" t="str">
        <f t="shared" si="432"/>
        <v>plays</v>
      </c>
      <c r="U3924" s="2">
        <f t="shared" si="433"/>
        <v>45.189699074064265</v>
      </c>
    </row>
    <row r="3925" spans="1:21" ht="60" x14ac:dyDescent="0.25">
      <c r="A3925" s="2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0">
        <f t="shared" si="428"/>
        <v>42103.979988425926</v>
      </c>
      <c r="K3925" s="4">
        <v>1426203071</v>
      </c>
      <c r="L3925" s="10">
        <f t="shared" si="429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4">
        <f t="shared" si="427"/>
        <v>13</v>
      </c>
      <c r="R3925" s="6">
        <f t="shared" si="430"/>
        <v>81.41</v>
      </c>
      <c r="S3925" s="2" t="str">
        <f t="shared" si="431"/>
        <v>theater</v>
      </c>
      <c r="T3925" s="2" t="str">
        <f t="shared" si="432"/>
        <v>plays</v>
      </c>
      <c r="U3925" s="2">
        <f t="shared" si="433"/>
        <v>28</v>
      </c>
    </row>
    <row r="3926" spans="1:21" ht="45" x14ac:dyDescent="0.25">
      <c r="A3926" s="2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0">
        <f t="shared" si="428"/>
        <v>41816.959745370368</v>
      </c>
      <c r="K3926" s="4">
        <v>1401231722</v>
      </c>
      <c r="L3926" s="10">
        <f t="shared" si="429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4">
        <f t="shared" si="427"/>
        <v>16</v>
      </c>
      <c r="R3926" s="6">
        <f t="shared" si="430"/>
        <v>57.25</v>
      </c>
      <c r="S3926" s="2" t="str">
        <f t="shared" si="431"/>
        <v>theater</v>
      </c>
      <c r="T3926" s="2" t="str">
        <f t="shared" si="432"/>
        <v>plays</v>
      </c>
      <c r="U3926" s="2">
        <f t="shared" si="433"/>
        <v>30</v>
      </c>
    </row>
    <row r="3927" spans="1:21" ht="45" x14ac:dyDescent="0.25">
      <c r="A3927" s="2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0">
        <f t="shared" si="428"/>
        <v>41850.870821759258</v>
      </c>
      <c r="K3927" s="4">
        <v>1404161639</v>
      </c>
      <c r="L3927" s="10">
        <f t="shared" si="429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4">
        <f t="shared" si="427"/>
        <v>10</v>
      </c>
      <c r="R3927" s="6">
        <f t="shared" si="430"/>
        <v>5</v>
      </c>
      <c r="S3927" s="2" t="str">
        <f t="shared" si="431"/>
        <v>theater</v>
      </c>
      <c r="T3927" s="2" t="str">
        <f t="shared" si="432"/>
        <v>plays</v>
      </c>
      <c r="U3927" s="2">
        <f t="shared" si="433"/>
        <v>30</v>
      </c>
    </row>
    <row r="3928" spans="1:21" ht="45" x14ac:dyDescent="0.25">
      <c r="A3928" s="2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0">
        <f t="shared" si="428"/>
        <v>42000.085046296299</v>
      </c>
      <c r="K3928" s="4">
        <v>1417053748</v>
      </c>
      <c r="L3928" s="10">
        <f t="shared" si="429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4">
        <f t="shared" si="427"/>
        <v>1</v>
      </c>
      <c r="R3928" s="6">
        <f t="shared" si="430"/>
        <v>15</v>
      </c>
      <c r="S3928" s="2" t="str">
        <f t="shared" si="431"/>
        <v>theater</v>
      </c>
      <c r="T3928" s="2" t="str">
        <f t="shared" si="432"/>
        <v>plays</v>
      </c>
      <c r="U3928" s="2">
        <f t="shared" si="433"/>
        <v>30</v>
      </c>
    </row>
    <row r="3929" spans="1:21" ht="60" x14ac:dyDescent="0.25">
      <c r="A3929" s="2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0">
        <f t="shared" si="428"/>
        <v>41860.267407407409</v>
      </c>
      <c r="K3929" s="4">
        <v>1404973504</v>
      </c>
      <c r="L3929" s="10">
        <f t="shared" si="429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4">
        <f t="shared" si="427"/>
        <v>1</v>
      </c>
      <c r="R3929" s="6">
        <f t="shared" si="430"/>
        <v>12.5</v>
      </c>
      <c r="S3929" s="2" t="str">
        <f t="shared" si="431"/>
        <v>theater</v>
      </c>
      <c r="T3929" s="2" t="str">
        <f t="shared" si="432"/>
        <v>plays</v>
      </c>
      <c r="U3929" s="2">
        <f t="shared" si="433"/>
        <v>30</v>
      </c>
    </row>
    <row r="3930" spans="1:21" ht="60" x14ac:dyDescent="0.25">
      <c r="A3930" s="2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0">
        <f t="shared" si="428"/>
        <v>42293.207638888889</v>
      </c>
      <c r="K3930" s="4">
        <v>1442593427</v>
      </c>
      <c r="L3930" s="10">
        <f t="shared" si="429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4">
        <f t="shared" si="427"/>
        <v>14</v>
      </c>
      <c r="R3930" s="6">
        <f t="shared" si="430"/>
        <v>93</v>
      </c>
      <c r="S3930" s="2" t="str">
        <f t="shared" si="431"/>
        <v>theater</v>
      </c>
      <c r="T3930" s="2" t="str">
        <f t="shared" si="432"/>
        <v>plays</v>
      </c>
      <c r="U3930" s="2">
        <f t="shared" si="433"/>
        <v>27.524456018516503</v>
      </c>
    </row>
    <row r="3931" spans="1:21" ht="60" x14ac:dyDescent="0.25">
      <c r="A3931" s="2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0">
        <f t="shared" si="428"/>
        <v>42631.827141203699</v>
      </c>
      <c r="K3931" s="4">
        <v>1471636265</v>
      </c>
      <c r="L3931" s="10">
        <f t="shared" si="429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4">
        <f t="shared" si="427"/>
        <v>3</v>
      </c>
      <c r="R3931" s="6">
        <f t="shared" si="430"/>
        <v>32.36</v>
      </c>
      <c r="S3931" s="2" t="str">
        <f t="shared" si="431"/>
        <v>theater</v>
      </c>
      <c r="T3931" s="2" t="str">
        <f t="shared" si="432"/>
        <v>plays</v>
      </c>
      <c r="U3931" s="2">
        <f t="shared" si="433"/>
        <v>30</v>
      </c>
    </row>
    <row r="3932" spans="1:21" ht="60" x14ac:dyDescent="0.25">
      <c r="A3932" s="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0">
        <f t="shared" si="428"/>
        <v>42461.25</v>
      </c>
      <c r="K3932" s="4">
        <v>1457078868</v>
      </c>
      <c r="L3932" s="10">
        <f t="shared" si="429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4">
        <f t="shared" si="427"/>
        <v>0</v>
      </c>
      <c r="R3932" s="6">
        <f t="shared" si="430"/>
        <v>0</v>
      </c>
      <c r="S3932" s="2" t="str">
        <f t="shared" si="431"/>
        <v>theater</v>
      </c>
      <c r="T3932" s="2" t="str">
        <f t="shared" si="432"/>
        <v>plays</v>
      </c>
      <c r="U3932" s="2">
        <f t="shared" si="433"/>
        <v>27.911250000004657</v>
      </c>
    </row>
    <row r="3933" spans="1:21" ht="60" x14ac:dyDescent="0.25">
      <c r="A3933" s="2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0">
        <f t="shared" si="428"/>
        <v>42253.151701388888</v>
      </c>
      <c r="K3933" s="4">
        <v>1439350707</v>
      </c>
      <c r="L3933" s="10">
        <f t="shared" si="429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4">
        <f t="shared" si="427"/>
        <v>0</v>
      </c>
      <c r="R3933" s="6">
        <f t="shared" si="430"/>
        <v>0</v>
      </c>
      <c r="S3933" s="2" t="str">
        <f t="shared" si="431"/>
        <v>theater</v>
      </c>
      <c r="T3933" s="2" t="str">
        <f t="shared" si="432"/>
        <v>plays</v>
      </c>
      <c r="U3933" s="2">
        <f t="shared" si="433"/>
        <v>25</v>
      </c>
    </row>
    <row r="3934" spans="1:21" ht="60" x14ac:dyDescent="0.25">
      <c r="A3934" s="2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0">
        <f t="shared" si="428"/>
        <v>42445.126898148148</v>
      </c>
      <c r="K3934" s="4">
        <v>1455508964</v>
      </c>
      <c r="L3934" s="10">
        <f t="shared" si="429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4">
        <f t="shared" si="427"/>
        <v>1</v>
      </c>
      <c r="R3934" s="6">
        <f t="shared" si="430"/>
        <v>1</v>
      </c>
      <c r="S3934" s="2" t="str">
        <f t="shared" si="431"/>
        <v>theater</v>
      </c>
      <c r="T3934" s="2" t="str">
        <f t="shared" si="432"/>
        <v>plays</v>
      </c>
      <c r="U3934" s="2">
        <f t="shared" si="433"/>
        <v>29.958333333335759</v>
      </c>
    </row>
    <row r="3935" spans="1:21" ht="60" x14ac:dyDescent="0.25">
      <c r="A3935" s="2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0">
        <f t="shared" si="428"/>
        <v>42568.029861111107</v>
      </c>
      <c r="K3935" s="4">
        <v>1466205262</v>
      </c>
      <c r="L3935" s="10">
        <f t="shared" si="429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4">
        <f t="shared" si="427"/>
        <v>16</v>
      </c>
      <c r="R3935" s="6">
        <f t="shared" si="430"/>
        <v>91.83</v>
      </c>
      <c r="S3935" s="2" t="str">
        <f t="shared" si="431"/>
        <v>theater</v>
      </c>
      <c r="T3935" s="2" t="str">
        <f t="shared" si="432"/>
        <v>plays</v>
      </c>
      <c r="U3935" s="2">
        <f t="shared" si="433"/>
        <v>29.061550925922347</v>
      </c>
    </row>
    <row r="3936" spans="1:21" ht="45" x14ac:dyDescent="0.25">
      <c r="A3936" s="2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0">
        <f t="shared" si="428"/>
        <v>42278.541666666672</v>
      </c>
      <c r="K3936" s="4">
        <v>1439827639</v>
      </c>
      <c r="L3936" s="10">
        <f t="shared" si="429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4">
        <f t="shared" si="427"/>
        <v>11</v>
      </c>
      <c r="R3936" s="6">
        <f t="shared" si="430"/>
        <v>45.83</v>
      </c>
      <c r="S3936" s="2" t="str">
        <f t="shared" si="431"/>
        <v>theater</v>
      </c>
      <c r="T3936" s="2" t="str">
        <f t="shared" si="432"/>
        <v>plays</v>
      </c>
      <c r="U3936" s="2">
        <f t="shared" si="433"/>
        <v>44.86991898148699</v>
      </c>
    </row>
    <row r="3937" spans="1:21" ht="60" x14ac:dyDescent="0.25">
      <c r="A3937" s="2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0">
        <f t="shared" si="428"/>
        <v>42281.656782407401</v>
      </c>
      <c r="K3937" s="4">
        <v>1438789546</v>
      </c>
      <c r="L3937" s="10">
        <f t="shared" si="429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4">
        <f t="shared" si="427"/>
        <v>44</v>
      </c>
      <c r="R3937" s="6">
        <f t="shared" si="430"/>
        <v>57.17</v>
      </c>
      <c r="S3937" s="2" t="str">
        <f t="shared" si="431"/>
        <v>theater</v>
      </c>
      <c r="T3937" s="2" t="str">
        <f t="shared" si="432"/>
        <v>plays</v>
      </c>
      <c r="U3937" s="2">
        <f t="shared" si="433"/>
        <v>60</v>
      </c>
    </row>
    <row r="3938" spans="1:21" ht="60" x14ac:dyDescent="0.25">
      <c r="A3938" s="2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0">
        <f t="shared" si="428"/>
        <v>42705.304629629631</v>
      </c>
      <c r="K3938" s="4">
        <v>1477981120</v>
      </c>
      <c r="L3938" s="10">
        <f t="shared" si="429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4">
        <f t="shared" si="427"/>
        <v>0</v>
      </c>
      <c r="R3938" s="6">
        <f t="shared" si="430"/>
        <v>0</v>
      </c>
      <c r="S3938" s="2" t="str">
        <f t="shared" si="431"/>
        <v>theater</v>
      </c>
      <c r="T3938" s="2" t="str">
        <f t="shared" si="432"/>
        <v>plays</v>
      </c>
      <c r="U3938" s="2">
        <f t="shared" si="433"/>
        <v>30.041666666664241</v>
      </c>
    </row>
    <row r="3939" spans="1:21" ht="45" x14ac:dyDescent="0.25">
      <c r="A3939" s="2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0">
        <f t="shared" si="428"/>
        <v>42562.631481481483</v>
      </c>
      <c r="K3939" s="4">
        <v>1465830560</v>
      </c>
      <c r="L3939" s="10">
        <f t="shared" si="429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4">
        <f t="shared" si="427"/>
        <v>87</v>
      </c>
      <c r="R3939" s="6">
        <f t="shared" si="430"/>
        <v>248.5</v>
      </c>
      <c r="S3939" s="2" t="str">
        <f t="shared" si="431"/>
        <v>theater</v>
      </c>
      <c r="T3939" s="2" t="str">
        <f t="shared" si="432"/>
        <v>plays</v>
      </c>
      <c r="U3939" s="2">
        <f t="shared" si="433"/>
        <v>28</v>
      </c>
    </row>
    <row r="3940" spans="1:21" ht="60" x14ac:dyDescent="0.25">
      <c r="A3940" s="2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0">
        <f t="shared" si="428"/>
        <v>42182.905717592599</v>
      </c>
      <c r="K3940" s="4">
        <v>1432763054</v>
      </c>
      <c r="L3940" s="10">
        <f t="shared" si="429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4">
        <f t="shared" si="427"/>
        <v>13</v>
      </c>
      <c r="R3940" s="6">
        <f t="shared" si="430"/>
        <v>79.400000000000006</v>
      </c>
      <c r="S3940" s="2" t="str">
        <f t="shared" si="431"/>
        <v>theater</v>
      </c>
      <c r="T3940" s="2" t="str">
        <f t="shared" si="432"/>
        <v>plays</v>
      </c>
      <c r="U3940" s="2">
        <f t="shared" si="433"/>
        <v>31</v>
      </c>
    </row>
    <row r="3941" spans="1:21" ht="60" x14ac:dyDescent="0.25">
      <c r="A3941" s="2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0">
        <f t="shared" si="428"/>
        <v>41919.1875</v>
      </c>
      <c r="K3941" s="4">
        <v>1412328979</v>
      </c>
      <c r="L3941" s="10">
        <f t="shared" si="429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4">
        <f t="shared" si="427"/>
        <v>1</v>
      </c>
      <c r="R3941" s="6">
        <f t="shared" si="430"/>
        <v>5</v>
      </c>
      <c r="S3941" s="2" t="str">
        <f t="shared" si="431"/>
        <v>theater</v>
      </c>
      <c r="T3941" s="2" t="str">
        <f t="shared" si="432"/>
        <v>plays</v>
      </c>
      <c r="U3941" s="2">
        <f t="shared" si="433"/>
        <v>3.7872800925906631</v>
      </c>
    </row>
    <row r="3942" spans="1:21" ht="60" x14ac:dyDescent="0.25">
      <c r="A3942" s="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0">
        <f t="shared" si="428"/>
        <v>42006.492488425924</v>
      </c>
      <c r="K3942" s="4">
        <v>1416311351</v>
      </c>
      <c r="L3942" s="10">
        <f t="shared" si="429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4">
        <f t="shared" si="427"/>
        <v>1</v>
      </c>
      <c r="R3942" s="6">
        <f t="shared" si="430"/>
        <v>5.5</v>
      </c>
      <c r="S3942" s="2" t="str">
        <f t="shared" si="431"/>
        <v>theater</v>
      </c>
      <c r="T3942" s="2" t="str">
        <f t="shared" si="432"/>
        <v>plays</v>
      </c>
      <c r="U3942" s="2">
        <f t="shared" si="433"/>
        <v>45</v>
      </c>
    </row>
    <row r="3943" spans="1:21" ht="75" x14ac:dyDescent="0.25">
      <c r="A3943" s="2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0">
        <f t="shared" si="428"/>
        <v>41968.041666666672</v>
      </c>
      <c r="K3943" s="4">
        <v>1414505137</v>
      </c>
      <c r="L3943" s="10">
        <f t="shared" si="429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4">
        <f t="shared" si="427"/>
        <v>1</v>
      </c>
      <c r="R3943" s="6">
        <f t="shared" si="430"/>
        <v>25</v>
      </c>
      <c r="S3943" s="2" t="str">
        <f t="shared" si="431"/>
        <v>theater</v>
      </c>
      <c r="T3943" s="2" t="str">
        <f t="shared" si="432"/>
        <v>plays</v>
      </c>
      <c r="U3943" s="2">
        <f t="shared" si="433"/>
        <v>27.454432870377786</v>
      </c>
    </row>
    <row r="3944" spans="1:21" ht="45" x14ac:dyDescent="0.25">
      <c r="A3944" s="2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0">
        <f t="shared" si="428"/>
        <v>42171.904097222221</v>
      </c>
      <c r="K3944" s="4">
        <v>1429306914</v>
      </c>
      <c r="L3944" s="10">
        <f t="shared" si="429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4">
        <f t="shared" si="427"/>
        <v>0</v>
      </c>
      <c r="R3944" s="6">
        <f t="shared" si="430"/>
        <v>0</v>
      </c>
      <c r="S3944" s="2" t="str">
        <f t="shared" si="431"/>
        <v>theater</v>
      </c>
      <c r="T3944" s="2" t="str">
        <f t="shared" si="432"/>
        <v>plays</v>
      </c>
      <c r="U3944" s="2">
        <f t="shared" si="433"/>
        <v>60</v>
      </c>
    </row>
    <row r="3945" spans="1:21" ht="45" x14ac:dyDescent="0.25">
      <c r="A3945" s="2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0">
        <f t="shared" si="428"/>
        <v>42310.701388888891</v>
      </c>
      <c r="K3945" s="4">
        <v>1443811268</v>
      </c>
      <c r="L3945" s="10">
        <f t="shared" si="429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4">
        <f t="shared" si="427"/>
        <v>36</v>
      </c>
      <c r="R3945" s="6">
        <f t="shared" si="430"/>
        <v>137.08000000000001</v>
      </c>
      <c r="S3945" s="2" t="str">
        <f t="shared" si="431"/>
        <v>theater</v>
      </c>
      <c r="T3945" s="2" t="str">
        <f t="shared" si="432"/>
        <v>plays</v>
      </c>
      <c r="U3945" s="2">
        <f t="shared" si="433"/>
        <v>30.922824074077653</v>
      </c>
    </row>
    <row r="3946" spans="1:21" ht="60" x14ac:dyDescent="0.25">
      <c r="A3946" s="2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0">
        <f t="shared" si="428"/>
        <v>42243.662905092591</v>
      </c>
      <c r="K3946" s="4">
        <v>1438098875</v>
      </c>
      <c r="L3946" s="10">
        <f t="shared" si="429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4">
        <f t="shared" si="427"/>
        <v>0</v>
      </c>
      <c r="R3946" s="6">
        <f t="shared" si="430"/>
        <v>0</v>
      </c>
      <c r="S3946" s="2" t="str">
        <f t="shared" si="431"/>
        <v>theater</v>
      </c>
      <c r="T3946" s="2" t="str">
        <f t="shared" si="432"/>
        <v>plays</v>
      </c>
      <c r="U3946" s="2">
        <f t="shared" si="433"/>
        <v>30</v>
      </c>
    </row>
    <row r="3947" spans="1:21" ht="60" x14ac:dyDescent="0.25">
      <c r="A3947" s="2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0">
        <f t="shared" si="428"/>
        <v>42139.801712962959</v>
      </c>
      <c r="K3947" s="4">
        <v>1429125268</v>
      </c>
      <c r="L3947" s="10">
        <f t="shared" si="429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4">
        <f t="shared" si="427"/>
        <v>1</v>
      </c>
      <c r="R3947" s="6">
        <f t="shared" si="430"/>
        <v>5</v>
      </c>
      <c r="S3947" s="2" t="str">
        <f t="shared" si="431"/>
        <v>theater</v>
      </c>
      <c r="T3947" s="2" t="str">
        <f t="shared" si="432"/>
        <v>plays</v>
      </c>
      <c r="U3947" s="2">
        <f t="shared" si="433"/>
        <v>30</v>
      </c>
    </row>
    <row r="3948" spans="1:21" ht="30" x14ac:dyDescent="0.25">
      <c r="A3948" s="2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0">
        <f t="shared" si="428"/>
        <v>42063.333333333328</v>
      </c>
      <c r="K3948" s="4">
        <v>1422388822</v>
      </c>
      <c r="L3948" s="10">
        <f t="shared" si="429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4">
        <f t="shared" si="427"/>
        <v>4</v>
      </c>
      <c r="R3948" s="6">
        <f t="shared" si="430"/>
        <v>39</v>
      </c>
      <c r="S3948" s="2" t="str">
        <f t="shared" si="431"/>
        <v>theater</v>
      </c>
      <c r="T3948" s="2" t="str">
        <f t="shared" si="432"/>
        <v>plays</v>
      </c>
      <c r="U3948" s="2">
        <f t="shared" si="433"/>
        <v>31.499745370369055</v>
      </c>
    </row>
    <row r="3949" spans="1:21" ht="60" x14ac:dyDescent="0.25">
      <c r="A3949" s="2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0">
        <f t="shared" si="428"/>
        <v>42645.142870370371</v>
      </c>
      <c r="K3949" s="4">
        <v>1472786744</v>
      </c>
      <c r="L3949" s="10">
        <f t="shared" si="429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4">
        <f t="shared" si="427"/>
        <v>4</v>
      </c>
      <c r="R3949" s="6">
        <f t="shared" si="430"/>
        <v>50.5</v>
      </c>
      <c r="S3949" s="2" t="str">
        <f t="shared" si="431"/>
        <v>theater</v>
      </c>
      <c r="T3949" s="2" t="str">
        <f t="shared" si="432"/>
        <v>plays</v>
      </c>
      <c r="U3949" s="2">
        <f t="shared" si="433"/>
        <v>30</v>
      </c>
    </row>
    <row r="3950" spans="1:21" ht="60" x14ac:dyDescent="0.25">
      <c r="A3950" s="2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0">
        <f t="shared" si="428"/>
        <v>41889.325497685182</v>
      </c>
      <c r="K3950" s="4">
        <v>1404892123</v>
      </c>
      <c r="L3950" s="10">
        <f t="shared" si="429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4">
        <f t="shared" si="427"/>
        <v>0</v>
      </c>
      <c r="R3950" s="6">
        <f t="shared" si="430"/>
        <v>0</v>
      </c>
      <c r="S3950" s="2" t="str">
        <f t="shared" si="431"/>
        <v>theater</v>
      </c>
      <c r="T3950" s="2" t="str">
        <f t="shared" si="432"/>
        <v>plays</v>
      </c>
      <c r="U3950" s="2">
        <f t="shared" si="433"/>
        <v>60</v>
      </c>
    </row>
    <row r="3951" spans="1:21" ht="60" x14ac:dyDescent="0.25">
      <c r="A3951" s="2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0">
        <f t="shared" si="428"/>
        <v>42046.120613425926</v>
      </c>
      <c r="K3951" s="4">
        <v>1421031221</v>
      </c>
      <c r="L3951" s="10">
        <f t="shared" si="429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4">
        <f t="shared" si="427"/>
        <v>16</v>
      </c>
      <c r="R3951" s="6">
        <f t="shared" si="430"/>
        <v>49.28</v>
      </c>
      <c r="S3951" s="2" t="str">
        <f t="shared" si="431"/>
        <v>theater</v>
      </c>
      <c r="T3951" s="2" t="str">
        <f t="shared" si="432"/>
        <v>plays</v>
      </c>
      <c r="U3951" s="2">
        <f t="shared" si="433"/>
        <v>30</v>
      </c>
    </row>
    <row r="3952" spans="1:21" ht="60" x14ac:dyDescent="0.25">
      <c r="A3952" s="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0">
        <f t="shared" si="428"/>
        <v>42468.774305555555</v>
      </c>
      <c r="K3952" s="4">
        <v>1457628680</v>
      </c>
      <c r="L3952" s="10">
        <f t="shared" si="429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4">
        <f t="shared" si="427"/>
        <v>1</v>
      </c>
      <c r="R3952" s="6">
        <f t="shared" si="430"/>
        <v>25</v>
      </c>
      <c r="S3952" s="2" t="str">
        <f t="shared" si="431"/>
        <v>theater</v>
      </c>
      <c r="T3952" s="2" t="str">
        <f t="shared" si="432"/>
        <v>plays</v>
      </c>
      <c r="U3952" s="2">
        <f t="shared" si="433"/>
        <v>29.071990740740148</v>
      </c>
    </row>
    <row r="3953" spans="1:21" ht="60" x14ac:dyDescent="0.25">
      <c r="A3953" s="2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0">
        <f t="shared" si="428"/>
        <v>42493.784050925926</v>
      </c>
      <c r="K3953" s="4">
        <v>1457120942</v>
      </c>
      <c r="L3953" s="10">
        <f t="shared" si="429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4">
        <f t="shared" si="427"/>
        <v>1</v>
      </c>
      <c r="R3953" s="6">
        <f t="shared" si="430"/>
        <v>1</v>
      </c>
      <c r="S3953" s="2" t="str">
        <f t="shared" si="431"/>
        <v>theater</v>
      </c>
      <c r="T3953" s="2" t="str">
        <f t="shared" si="432"/>
        <v>plays</v>
      </c>
      <c r="U3953" s="2">
        <f t="shared" si="433"/>
        <v>59.958333333328483</v>
      </c>
    </row>
    <row r="3954" spans="1:21" ht="60" x14ac:dyDescent="0.25">
      <c r="A3954" s="2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0">
        <f t="shared" si="428"/>
        <v>42303.790393518517</v>
      </c>
      <c r="K3954" s="4">
        <v>1440701890</v>
      </c>
      <c r="L3954" s="10">
        <f t="shared" si="429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4">
        <f t="shared" si="427"/>
        <v>1</v>
      </c>
      <c r="R3954" s="6">
        <f t="shared" si="430"/>
        <v>25</v>
      </c>
      <c r="S3954" s="2" t="str">
        <f t="shared" si="431"/>
        <v>theater</v>
      </c>
      <c r="T3954" s="2" t="str">
        <f t="shared" si="432"/>
        <v>plays</v>
      </c>
      <c r="U3954" s="2">
        <f t="shared" si="433"/>
        <v>60</v>
      </c>
    </row>
    <row r="3955" spans="1:21" ht="45" x14ac:dyDescent="0.25">
      <c r="A3955" s="2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0">
        <f t="shared" si="428"/>
        <v>42580.978472222225</v>
      </c>
      <c r="K3955" s="4">
        <v>1467162586</v>
      </c>
      <c r="L3955" s="10">
        <f t="shared" si="429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4">
        <f t="shared" si="427"/>
        <v>0</v>
      </c>
      <c r="R3955" s="6">
        <f t="shared" si="430"/>
        <v>0</v>
      </c>
      <c r="S3955" s="2" t="str">
        <f t="shared" si="431"/>
        <v>theater</v>
      </c>
      <c r="T3955" s="2" t="str">
        <f t="shared" si="432"/>
        <v>plays</v>
      </c>
      <c r="U3955" s="2">
        <f t="shared" si="433"/>
        <v>30.930023148146574</v>
      </c>
    </row>
    <row r="3956" spans="1:21" ht="60" x14ac:dyDescent="0.25">
      <c r="A3956" s="2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0">
        <f t="shared" si="428"/>
        <v>41834.651203703703</v>
      </c>
      <c r="K3956" s="4">
        <v>1400168264</v>
      </c>
      <c r="L3956" s="10">
        <f t="shared" si="429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4">
        <f t="shared" si="427"/>
        <v>0</v>
      </c>
      <c r="R3956" s="6">
        <f t="shared" si="430"/>
        <v>0</v>
      </c>
      <c r="S3956" s="2" t="str">
        <f t="shared" si="431"/>
        <v>theater</v>
      </c>
      <c r="T3956" s="2" t="str">
        <f t="shared" si="432"/>
        <v>plays</v>
      </c>
      <c r="U3956" s="2">
        <f t="shared" si="433"/>
        <v>60</v>
      </c>
    </row>
    <row r="3957" spans="1:21" ht="60" x14ac:dyDescent="0.25">
      <c r="A3957" s="2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0">
        <f t="shared" si="428"/>
        <v>42336.890520833331</v>
      </c>
      <c r="K3957" s="4">
        <v>1446150141</v>
      </c>
      <c r="L3957" s="10">
        <f t="shared" si="429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4">
        <f t="shared" si="427"/>
        <v>25</v>
      </c>
      <c r="R3957" s="6">
        <f t="shared" si="430"/>
        <v>53.13</v>
      </c>
      <c r="S3957" s="2" t="str">
        <f t="shared" si="431"/>
        <v>theater</v>
      </c>
      <c r="T3957" s="2" t="str">
        <f t="shared" si="432"/>
        <v>plays</v>
      </c>
      <c r="U3957" s="2">
        <f t="shared" si="433"/>
        <v>30.041666666664241</v>
      </c>
    </row>
    <row r="3958" spans="1:21" ht="60" x14ac:dyDescent="0.25">
      <c r="A3958" s="2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0">
        <f t="shared" si="428"/>
        <v>42485.013888888891</v>
      </c>
      <c r="K3958" s="4">
        <v>1459203727</v>
      </c>
      <c r="L3958" s="10">
        <f t="shared" si="429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4">
        <f t="shared" si="427"/>
        <v>0</v>
      </c>
      <c r="R3958" s="6">
        <f t="shared" si="430"/>
        <v>0</v>
      </c>
      <c r="S3958" s="2" t="str">
        <f t="shared" si="431"/>
        <v>theater</v>
      </c>
      <c r="T3958" s="2" t="str">
        <f t="shared" si="432"/>
        <v>plays</v>
      </c>
      <c r="U3958" s="2">
        <f t="shared" si="433"/>
        <v>27.081863425926713</v>
      </c>
    </row>
    <row r="3959" spans="1:21" ht="45" x14ac:dyDescent="0.25">
      <c r="A3959" s="2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0">
        <f t="shared" si="428"/>
        <v>42559.976319444439</v>
      </c>
      <c r="K3959" s="4">
        <v>1464045954</v>
      </c>
      <c r="L3959" s="10">
        <f t="shared" si="429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4">
        <f t="shared" si="427"/>
        <v>1</v>
      </c>
      <c r="R3959" s="6">
        <f t="shared" si="430"/>
        <v>7</v>
      </c>
      <c r="S3959" s="2" t="str">
        <f t="shared" si="431"/>
        <v>theater</v>
      </c>
      <c r="T3959" s="2" t="str">
        <f t="shared" si="432"/>
        <v>plays</v>
      </c>
      <c r="U3959" s="2">
        <f t="shared" si="433"/>
        <v>46</v>
      </c>
    </row>
    <row r="3960" spans="1:21" ht="60" x14ac:dyDescent="0.25">
      <c r="A3960" s="2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0">
        <f t="shared" si="428"/>
        <v>41853.583333333336</v>
      </c>
      <c r="K3960" s="4">
        <v>1403822912</v>
      </c>
      <c r="L3960" s="10">
        <f t="shared" si="429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4">
        <f t="shared" si="427"/>
        <v>33</v>
      </c>
      <c r="R3960" s="6">
        <f t="shared" si="430"/>
        <v>40.06</v>
      </c>
      <c r="S3960" s="2" t="str">
        <f t="shared" si="431"/>
        <v>theater</v>
      </c>
      <c r="T3960" s="2" t="str">
        <f t="shared" si="432"/>
        <v>plays</v>
      </c>
      <c r="U3960" s="2">
        <f t="shared" si="433"/>
        <v>36.632962962961756</v>
      </c>
    </row>
    <row r="3961" spans="1:21" ht="60" x14ac:dyDescent="0.25">
      <c r="A3961" s="2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0">
        <f t="shared" si="428"/>
        <v>41910.788842592592</v>
      </c>
      <c r="K3961" s="4">
        <v>1409338556</v>
      </c>
      <c r="L3961" s="10">
        <f t="shared" si="429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4">
        <f t="shared" si="427"/>
        <v>25</v>
      </c>
      <c r="R3961" s="6">
        <f t="shared" si="430"/>
        <v>24.33</v>
      </c>
      <c r="S3961" s="2" t="str">
        <f t="shared" si="431"/>
        <v>theater</v>
      </c>
      <c r="T3961" s="2" t="str">
        <f t="shared" si="432"/>
        <v>plays</v>
      </c>
      <c r="U3961" s="2">
        <f t="shared" si="433"/>
        <v>30</v>
      </c>
    </row>
    <row r="3962" spans="1:21" ht="60" x14ac:dyDescent="0.25">
      <c r="A3962" s="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0">
        <f t="shared" si="428"/>
        <v>42372.845555555556</v>
      </c>
      <c r="K3962" s="4">
        <v>1449260256</v>
      </c>
      <c r="L3962" s="10">
        <f t="shared" si="429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4">
        <f t="shared" si="427"/>
        <v>2</v>
      </c>
      <c r="R3962" s="6">
        <f t="shared" si="430"/>
        <v>11.25</v>
      </c>
      <c r="S3962" s="2" t="str">
        <f t="shared" si="431"/>
        <v>theater</v>
      </c>
      <c r="T3962" s="2" t="str">
        <f t="shared" si="432"/>
        <v>plays</v>
      </c>
      <c r="U3962" s="2">
        <f t="shared" si="433"/>
        <v>30</v>
      </c>
    </row>
    <row r="3963" spans="1:21" ht="60" x14ac:dyDescent="0.25">
      <c r="A3963" s="2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0">
        <f t="shared" si="428"/>
        <v>41767.891319444447</v>
      </c>
      <c r="K3963" s="4">
        <v>1397683410</v>
      </c>
      <c r="L3963" s="10">
        <f t="shared" si="429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4">
        <f t="shared" si="427"/>
        <v>1</v>
      </c>
      <c r="R3963" s="6">
        <f t="shared" si="430"/>
        <v>10.5</v>
      </c>
      <c r="S3963" s="2" t="str">
        <f t="shared" si="431"/>
        <v>theater</v>
      </c>
      <c r="T3963" s="2" t="str">
        <f t="shared" si="432"/>
        <v>plays</v>
      </c>
      <c r="U3963" s="2">
        <f t="shared" si="433"/>
        <v>22</v>
      </c>
    </row>
    <row r="3964" spans="1:21" ht="60" x14ac:dyDescent="0.25">
      <c r="A3964" s="2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0">
        <f t="shared" si="428"/>
        <v>42336.621458333335</v>
      </c>
      <c r="K3964" s="4">
        <v>1446562494</v>
      </c>
      <c r="L3964" s="10">
        <f t="shared" si="429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4">
        <f t="shared" ref="Q3964:Q4027" si="434">ROUNDUP((E3964/D3964)*100,0)</f>
        <v>4</v>
      </c>
      <c r="R3964" s="6">
        <f t="shared" si="430"/>
        <v>15</v>
      </c>
      <c r="S3964" s="2" t="str">
        <f t="shared" si="431"/>
        <v>theater</v>
      </c>
      <c r="T3964" s="2" t="str">
        <f t="shared" si="432"/>
        <v>plays</v>
      </c>
      <c r="U3964" s="2">
        <f t="shared" si="433"/>
        <v>25</v>
      </c>
    </row>
    <row r="3965" spans="1:21" ht="60" x14ac:dyDescent="0.25">
      <c r="A3965" s="2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0">
        <f t="shared" si="428"/>
        <v>42326.195798611108</v>
      </c>
      <c r="K3965" s="4">
        <v>1445226117</v>
      </c>
      <c r="L3965" s="10">
        <f t="shared" si="429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4">
        <f t="shared" si="434"/>
        <v>0</v>
      </c>
      <c r="R3965" s="6">
        <f t="shared" si="430"/>
        <v>0</v>
      </c>
      <c r="S3965" s="2" t="str">
        <f t="shared" si="431"/>
        <v>theater</v>
      </c>
      <c r="T3965" s="2" t="str">
        <f t="shared" si="432"/>
        <v>plays</v>
      </c>
      <c r="U3965" s="2">
        <f t="shared" si="433"/>
        <v>30.041666666664241</v>
      </c>
    </row>
    <row r="3966" spans="1:21" ht="45" x14ac:dyDescent="0.25">
      <c r="A3966" s="2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0">
        <f t="shared" si="428"/>
        <v>42113.680393518516</v>
      </c>
      <c r="K3966" s="4">
        <v>1424279986</v>
      </c>
      <c r="L3966" s="10">
        <f t="shared" si="429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4">
        <f t="shared" si="434"/>
        <v>7</v>
      </c>
      <c r="R3966" s="6">
        <f t="shared" si="430"/>
        <v>42</v>
      </c>
      <c r="S3966" s="2" t="str">
        <f t="shared" si="431"/>
        <v>theater</v>
      </c>
      <c r="T3966" s="2" t="str">
        <f t="shared" si="432"/>
        <v>plays</v>
      </c>
      <c r="U3966" s="2">
        <f t="shared" si="433"/>
        <v>59.958333333328483</v>
      </c>
    </row>
    <row r="3967" spans="1:21" ht="60" x14ac:dyDescent="0.25">
      <c r="A3967" s="2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0">
        <f t="shared" si="428"/>
        <v>42474.194212962961</v>
      </c>
      <c r="K3967" s="4">
        <v>1455428380</v>
      </c>
      <c r="L3967" s="10">
        <f t="shared" si="429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4">
        <f t="shared" si="434"/>
        <v>15</v>
      </c>
      <c r="R3967" s="6">
        <f t="shared" si="430"/>
        <v>71.25</v>
      </c>
      <c r="S3967" s="2" t="str">
        <f t="shared" si="431"/>
        <v>theater</v>
      </c>
      <c r="T3967" s="2" t="str">
        <f t="shared" si="432"/>
        <v>plays</v>
      </c>
      <c r="U3967" s="2">
        <f t="shared" si="433"/>
        <v>59.958333333328483</v>
      </c>
    </row>
    <row r="3968" spans="1:21" ht="60" x14ac:dyDescent="0.25">
      <c r="A3968" s="2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0">
        <f t="shared" si="428"/>
        <v>41844.124305555553</v>
      </c>
      <c r="K3968" s="4">
        <v>1402506278</v>
      </c>
      <c r="L3968" s="10">
        <f t="shared" si="429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4">
        <f t="shared" si="434"/>
        <v>1</v>
      </c>
      <c r="R3968" s="6">
        <f t="shared" si="430"/>
        <v>22.5</v>
      </c>
      <c r="S3968" s="2" t="str">
        <f t="shared" si="431"/>
        <v>theater</v>
      </c>
      <c r="T3968" s="2" t="str">
        <f t="shared" si="432"/>
        <v>plays</v>
      </c>
      <c r="U3968" s="2">
        <f t="shared" si="433"/>
        <v>42.41275462962949</v>
      </c>
    </row>
    <row r="3969" spans="1:21" ht="60" x14ac:dyDescent="0.25">
      <c r="A3969" s="2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0">
        <f t="shared" si="428"/>
        <v>42800.290590277778</v>
      </c>
      <c r="K3969" s="4">
        <v>1486191507</v>
      </c>
      <c r="L3969" s="10">
        <f t="shared" si="429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4">
        <f t="shared" si="434"/>
        <v>25</v>
      </c>
      <c r="R3969" s="6">
        <f t="shared" si="430"/>
        <v>41</v>
      </c>
      <c r="S3969" s="2" t="str">
        <f t="shared" si="431"/>
        <v>theater</v>
      </c>
      <c r="T3969" s="2" t="str">
        <f t="shared" si="432"/>
        <v>plays</v>
      </c>
      <c r="U3969" s="2">
        <f t="shared" si="433"/>
        <v>30</v>
      </c>
    </row>
    <row r="3970" spans="1:21" ht="45" x14ac:dyDescent="0.25">
      <c r="A3970" s="2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0">
        <f t="shared" si="428"/>
        <v>42512.815659722226</v>
      </c>
      <c r="K3970" s="4">
        <v>1458761673</v>
      </c>
      <c r="L3970" s="10">
        <f t="shared" si="429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4">
        <f t="shared" si="434"/>
        <v>11</v>
      </c>
      <c r="R3970" s="6">
        <f t="shared" si="430"/>
        <v>47.91</v>
      </c>
      <c r="S3970" s="2" t="str">
        <f t="shared" si="431"/>
        <v>theater</v>
      </c>
      <c r="T3970" s="2" t="str">
        <f t="shared" si="432"/>
        <v>plays</v>
      </c>
      <c r="U3970" s="2">
        <f t="shared" si="433"/>
        <v>60</v>
      </c>
    </row>
    <row r="3971" spans="1:21" ht="60" x14ac:dyDescent="0.25">
      <c r="A3971" s="2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0">
        <f t="shared" ref="J3971:J4034" si="435">(((I3971/60)/60)/24)+DATE(1970,1,1)</f>
        <v>42611.163194444445</v>
      </c>
      <c r="K3971" s="4">
        <v>1471638646</v>
      </c>
      <c r="L3971" s="10">
        <f t="shared" ref="L3971:L4034" si="436">(((K3971/60)/60)/24)+DATE(1970,1,1)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4">
        <f t="shared" si="434"/>
        <v>8</v>
      </c>
      <c r="R3971" s="6">
        <f t="shared" ref="R3971:R4034" si="437">IF(E3971&lt;&gt;0,ROUND(E3971/N3971,2),0)</f>
        <v>35.17</v>
      </c>
      <c r="S3971" s="2" t="str">
        <f t="shared" ref="S3971:S4034" si="438">LEFT(P3971,SEARCH("/",P3971,1)-1)</f>
        <v>theater</v>
      </c>
      <c r="T3971" s="2" t="str">
        <f t="shared" ref="T3971:T4034" si="439">RIGHT(P3971,LEN(P3971)-SEARCH("/",P3971,1))</f>
        <v>plays</v>
      </c>
      <c r="U3971" s="2">
        <f t="shared" ref="U3971:U4034" si="440">J3971-L3971</f>
        <v>9.3084953703728388</v>
      </c>
    </row>
    <row r="3972" spans="1:21" ht="60" x14ac:dyDescent="0.25">
      <c r="A3972" s="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0">
        <f t="shared" si="435"/>
        <v>42477.863553240735</v>
      </c>
      <c r="K3972" s="4">
        <v>1458333811</v>
      </c>
      <c r="L3972" s="10">
        <f t="shared" si="436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4">
        <f t="shared" si="434"/>
        <v>1</v>
      </c>
      <c r="R3972" s="6">
        <f t="shared" si="437"/>
        <v>5.5</v>
      </c>
      <c r="S3972" s="2" t="str">
        <f t="shared" si="438"/>
        <v>theater</v>
      </c>
      <c r="T3972" s="2" t="str">
        <f t="shared" si="439"/>
        <v>plays</v>
      </c>
      <c r="U3972" s="2">
        <f t="shared" si="440"/>
        <v>30</v>
      </c>
    </row>
    <row r="3973" spans="1:21" ht="60" x14ac:dyDescent="0.25">
      <c r="A3973" s="2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0">
        <f t="shared" si="435"/>
        <v>41841.536180555559</v>
      </c>
      <c r="K3973" s="4">
        <v>1403355126</v>
      </c>
      <c r="L3973" s="10">
        <f t="shared" si="436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4">
        <f t="shared" si="434"/>
        <v>1</v>
      </c>
      <c r="R3973" s="6">
        <f t="shared" si="437"/>
        <v>22.67</v>
      </c>
      <c r="S3973" s="2" t="str">
        <f t="shared" si="438"/>
        <v>theater</v>
      </c>
      <c r="T3973" s="2" t="str">
        <f t="shared" si="439"/>
        <v>plays</v>
      </c>
      <c r="U3973" s="2">
        <f t="shared" si="440"/>
        <v>30</v>
      </c>
    </row>
    <row r="3974" spans="1:21" ht="45" x14ac:dyDescent="0.25">
      <c r="A3974" s="2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0">
        <f t="shared" si="435"/>
        <v>42041.067523148144</v>
      </c>
      <c r="K3974" s="4">
        <v>1418002634</v>
      </c>
      <c r="L3974" s="10">
        <f t="shared" si="436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4">
        <f t="shared" si="434"/>
        <v>22</v>
      </c>
      <c r="R3974" s="6">
        <f t="shared" si="437"/>
        <v>26.38</v>
      </c>
      <c r="S3974" s="2" t="str">
        <f t="shared" si="438"/>
        <v>theater</v>
      </c>
      <c r="T3974" s="2" t="str">
        <f t="shared" si="439"/>
        <v>plays</v>
      </c>
      <c r="U3974" s="2">
        <f t="shared" si="440"/>
        <v>60</v>
      </c>
    </row>
    <row r="3975" spans="1:21" ht="60" x14ac:dyDescent="0.25">
      <c r="A3975" s="2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0">
        <f t="shared" si="435"/>
        <v>42499.166666666672</v>
      </c>
      <c r="K3975" s="4">
        <v>1460219110</v>
      </c>
      <c r="L3975" s="10">
        <f t="shared" si="436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4">
        <f t="shared" si="434"/>
        <v>79</v>
      </c>
      <c r="R3975" s="6">
        <f t="shared" si="437"/>
        <v>105.54</v>
      </c>
      <c r="S3975" s="2" t="str">
        <f t="shared" si="438"/>
        <v>theater</v>
      </c>
      <c r="T3975" s="2" t="str">
        <f t="shared" si="439"/>
        <v>plays</v>
      </c>
      <c r="U3975" s="2">
        <f t="shared" si="440"/>
        <v>29.482523148151813</v>
      </c>
    </row>
    <row r="3976" spans="1:21" ht="60" x14ac:dyDescent="0.25">
      <c r="A3976" s="2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0">
        <f t="shared" si="435"/>
        <v>42523.546851851846</v>
      </c>
      <c r="K3976" s="4">
        <v>1462280848</v>
      </c>
      <c r="L3976" s="10">
        <f t="shared" si="436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4">
        <f t="shared" si="434"/>
        <v>32</v>
      </c>
      <c r="R3976" s="6">
        <f t="shared" si="437"/>
        <v>29.09</v>
      </c>
      <c r="S3976" s="2" t="str">
        <f t="shared" si="438"/>
        <v>theater</v>
      </c>
      <c r="T3976" s="2" t="str">
        <f t="shared" si="439"/>
        <v>plays</v>
      </c>
      <c r="U3976" s="2">
        <f t="shared" si="440"/>
        <v>30</v>
      </c>
    </row>
    <row r="3977" spans="1:21" ht="60" x14ac:dyDescent="0.25">
      <c r="A3977" s="2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0">
        <f t="shared" si="435"/>
        <v>42564.866875</v>
      </c>
      <c r="K3977" s="4">
        <v>1465850898</v>
      </c>
      <c r="L3977" s="10">
        <f t="shared" si="436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4">
        <f t="shared" si="434"/>
        <v>0</v>
      </c>
      <c r="R3977" s="6">
        <f t="shared" si="437"/>
        <v>0</v>
      </c>
      <c r="S3977" s="2" t="str">
        <f t="shared" si="438"/>
        <v>theater</v>
      </c>
      <c r="T3977" s="2" t="str">
        <f t="shared" si="439"/>
        <v>plays</v>
      </c>
      <c r="U3977" s="2">
        <f t="shared" si="440"/>
        <v>30</v>
      </c>
    </row>
    <row r="3978" spans="1:21" ht="60" x14ac:dyDescent="0.25">
      <c r="A3978" s="2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0">
        <f t="shared" si="435"/>
        <v>41852.291666666664</v>
      </c>
      <c r="K3978" s="4">
        <v>1405024561</v>
      </c>
      <c r="L3978" s="10">
        <f t="shared" si="436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4">
        <f t="shared" si="434"/>
        <v>48</v>
      </c>
      <c r="R3978" s="6">
        <f t="shared" si="437"/>
        <v>62</v>
      </c>
      <c r="S3978" s="2" t="str">
        <f t="shared" si="438"/>
        <v>theater</v>
      </c>
      <c r="T3978" s="2" t="str">
        <f t="shared" si="439"/>
        <v>plays</v>
      </c>
      <c r="U3978" s="2">
        <f t="shared" si="440"/>
        <v>21.433321759257524</v>
      </c>
    </row>
    <row r="3979" spans="1:21" ht="60" x14ac:dyDescent="0.25">
      <c r="A3979" s="2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0">
        <f t="shared" si="435"/>
        <v>42573.788564814815</v>
      </c>
      <c r="K3979" s="4">
        <v>1466621732</v>
      </c>
      <c r="L3979" s="10">
        <f t="shared" si="436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4">
        <f t="shared" si="434"/>
        <v>2</v>
      </c>
      <c r="R3979" s="6">
        <f t="shared" si="437"/>
        <v>217.5</v>
      </c>
      <c r="S3979" s="2" t="str">
        <f t="shared" si="438"/>
        <v>theater</v>
      </c>
      <c r="T3979" s="2" t="str">
        <f t="shared" si="439"/>
        <v>plays</v>
      </c>
      <c r="U3979" s="2">
        <f t="shared" si="440"/>
        <v>30</v>
      </c>
    </row>
    <row r="3980" spans="1:21" ht="60" x14ac:dyDescent="0.25">
      <c r="A3980" s="2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0">
        <f t="shared" si="435"/>
        <v>42035.642974537041</v>
      </c>
      <c r="K3980" s="4">
        <v>1417533953</v>
      </c>
      <c r="L3980" s="10">
        <f t="shared" si="436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4">
        <f t="shared" si="434"/>
        <v>11</v>
      </c>
      <c r="R3980" s="6">
        <f t="shared" si="437"/>
        <v>26.75</v>
      </c>
      <c r="S3980" s="2" t="str">
        <f t="shared" si="438"/>
        <v>theater</v>
      </c>
      <c r="T3980" s="2" t="str">
        <f t="shared" si="439"/>
        <v>plays</v>
      </c>
      <c r="U3980" s="2">
        <f t="shared" si="440"/>
        <v>60</v>
      </c>
    </row>
    <row r="3981" spans="1:21" ht="60" x14ac:dyDescent="0.25">
      <c r="A3981" s="2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0">
        <f t="shared" si="435"/>
        <v>42092.833333333328</v>
      </c>
      <c r="K3981" s="4">
        <v>1425678057</v>
      </c>
      <c r="L3981" s="10">
        <f t="shared" si="436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4">
        <f t="shared" si="434"/>
        <v>2</v>
      </c>
      <c r="R3981" s="6">
        <f t="shared" si="437"/>
        <v>18.329999999999998</v>
      </c>
      <c r="S3981" s="2" t="str">
        <f t="shared" si="438"/>
        <v>theater</v>
      </c>
      <c r="T3981" s="2" t="str">
        <f t="shared" si="439"/>
        <v>plays</v>
      </c>
      <c r="U3981" s="2">
        <f t="shared" si="440"/>
        <v>22.929895833323826</v>
      </c>
    </row>
    <row r="3982" spans="1:21" ht="60" x14ac:dyDescent="0.25">
      <c r="A3982" s="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0">
        <f t="shared" si="435"/>
        <v>41825.598923611113</v>
      </c>
      <c r="K3982" s="4">
        <v>1401978147</v>
      </c>
      <c r="L3982" s="10">
        <f t="shared" si="436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4">
        <f t="shared" si="434"/>
        <v>18</v>
      </c>
      <c r="R3982" s="6">
        <f t="shared" si="437"/>
        <v>64.290000000000006</v>
      </c>
      <c r="S3982" s="2" t="str">
        <f t="shared" si="438"/>
        <v>theater</v>
      </c>
      <c r="T3982" s="2" t="str">
        <f t="shared" si="439"/>
        <v>plays</v>
      </c>
      <c r="U3982" s="2">
        <f t="shared" si="440"/>
        <v>30</v>
      </c>
    </row>
    <row r="3983" spans="1:21" ht="45" x14ac:dyDescent="0.25">
      <c r="A3983" s="2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0">
        <f t="shared" si="435"/>
        <v>42568.179965277777</v>
      </c>
      <c r="K3983" s="4">
        <v>1463545149</v>
      </c>
      <c r="L3983" s="10">
        <f t="shared" si="436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4">
        <f t="shared" si="434"/>
        <v>5</v>
      </c>
      <c r="R3983" s="6">
        <f t="shared" si="437"/>
        <v>175</v>
      </c>
      <c r="S3983" s="2" t="str">
        <f t="shared" si="438"/>
        <v>theater</v>
      </c>
      <c r="T3983" s="2" t="str">
        <f t="shared" si="439"/>
        <v>plays</v>
      </c>
      <c r="U3983" s="2">
        <f t="shared" si="440"/>
        <v>60</v>
      </c>
    </row>
    <row r="3984" spans="1:21" ht="60" x14ac:dyDescent="0.25">
      <c r="A3984" s="2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0">
        <f t="shared" si="435"/>
        <v>42192.809953703705</v>
      </c>
      <c r="K3984" s="4">
        <v>1431113180</v>
      </c>
      <c r="L3984" s="10">
        <f t="shared" si="436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4">
        <f t="shared" si="434"/>
        <v>20</v>
      </c>
      <c r="R3984" s="6">
        <f t="shared" si="437"/>
        <v>34</v>
      </c>
      <c r="S3984" s="2" t="str">
        <f t="shared" si="438"/>
        <v>theater</v>
      </c>
      <c r="T3984" s="2" t="str">
        <f t="shared" si="439"/>
        <v>plays</v>
      </c>
      <c r="U3984" s="2">
        <f t="shared" si="440"/>
        <v>60</v>
      </c>
    </row>
    <row r="3985" spans="1:21" ht="60" x14ac:dyDescent="0.25">
      <c r="A3985" s="2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0">
        <f t="shared" si="435"/>
        <v>41779.290972222225</v>
      </c>
      <c r="K3985" s="4">
        <v>1397854356</v>
      </c>
      <c r="L3985" s="10">
        <f t="shared" si="436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4">
        <f t="shared" si="434"/>
        <v>35</v>
      </c>
      <c r="R3985" s="6">
        <f t="shared" si="437"/>
        <v>84.28</v>
      </c>
      <c r="S3985" s="2" t="str">
        <f t="shared" si="438"/>
        <v>theater</v>
      </c>
      <c r="T3985" s="2" t="str">
        <f t="shared" si="439"/>
        <v>plays</v>
      </c>
      <c r="U3985" s="2">
        <f t="shared" si="440"/>
        <v>31.421111111114442</v>
      </c>
    </row>
    <row r="3986" spans="1:21" ht="60" x14ac:dyDescent="0.25">
      <c r="A3986" s="2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0">
        <f t="shared" si="435"/>
        <v>41951</v>
      </c>
      <c r="K3986" s="4">
        <v>1412809644</v>
      </c>
      <c r="L3986" s="10">
        <f t="shared" si="436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4">
        <f t="shared" si="434"/>
        <v>7</v>
      </c>
      <c r="R3986" s="6">
        <f t="shared" si="437"/>
        <v>9.5</v>
      </c>
      <c r="S3986" s="2" t="str">
        <f t="shared" si="438"/>
        <v>theater</v>
      </c>
      <c r="T3986" s="2" t="str">
        <f t="shared" si="439"/>
        <v>plays</v>
      </c>
      <c r="U3986" s="2">
        <f t="shared" si="440"/>
        <v>30.036527777781885</v>
      </c>
    </row>
    <row r="3987" spans="1:21" ht="60" x14ac:dyDescent="0.25">
      <c r="A3987" s="2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0">
        <f t="shared" si="435"/>
        <v>42420.878472222219</v>
      </c>
      <c r="K3987" s="4">
        <v>1454173120</v>
      </c>
      <c r="L3987" s="10">
        <f t="shared" si="436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4">
        <f t="shared" si="434"/>
        <v>33</v>
      </c>
      <c r="R3987" s="6">
        <f t="shared" si="437"/>
        <v>33.74</v>
      </c>
      <c r="S3987" s="2" t="str">
        <f t="shared" si="438"/>
        <v>theater</v>
      </c>
      <c r="T3987" s="2" t="str">
        <f t="shared" si="439"/>
        <v>plays</v>
      </c>
      <c r="U3987" s="2">
        <f t="shared" si="440"/>
        <v>21.171064814814599</v>
      </c>
    </row>
    <row r="3988" spans="1:21" ht="60" x14ac:dyDescent="0.25">
      <c r="A3988" s="2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0">
        <f t="shared" si="435"/>
        <v>42496.544444444444</v>
      </c>
      <c r="K3988" s="4">
        <v>1460034594</v>
      </c>
      <c r="L3988" s="10">
        <f t="shared" si="436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4">
        <f t="shared" si="434"/>
        <v>10</v>
      </c>
      <c r="R3988" s="6">
        <f t="shared" si="437"/>
        <v>37.54</v>
      </c>
      <c r="S3988" s="2" t="str">
        <f t="shared" si="438"/>
        <v>theater</v>
      </c>
      <c r="T3988" s="2" t="str">
        <f t="shared" si="439"/>
        <v>plays</v>
      </c>
      <c r="U3988" s="2">
        <f t="shared" si="440"/>
        <v>28.995902777780429</v>
      </c>
    </row>
    <row r="3989" spans="1:21" ht="45" x14ac:dyDescent="0.25">
      <c r="A3989" s="2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0">
        <f t="shared" si="435"/>
        <v>41775.92465277778</v>
      </c>
      <c r="K3989" s="4">
        <v>1399414290</v>
      </c>
      <c r="L3989" s="10">
        <f t="shared" si="436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4">
        <f t="shared" si="434"/>
        <v>38</v>
      </c>
      <c r="R3989" s="6">
        <f t="shared" si="437"/>
        <v>11.62</v>
      </c>
      <c r="S3989" s="2" t="str">
        <f t="shared" si="438"/>
        <v>theater</v>
      </c>
      <c r="T3989" s="2" t="str">
        <f t="shared" si="439"/>
        <v>plays</v>
      </c>
      <c r="U3989" s="2">
        <f t="shared" si="440"/>
        <v>10</v>
      </c>
    </row>
    <row r="3990" spans="1:21" ht="30" x14ac:dyDescent="0.25">
      <c r="A3990" s="2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0">
        <f t="shared" si="435"/>
        <v>42245.08116898148</v>
      </c>
      <c r="K3990" s="4">
        <v>1439517413</v>
      </c>
      <c r="L3990" s="10">
        <f t="shared" si="436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4">
        <f t="shared" si="434"/>
        <v>3</v>
      </c>
      <c r="R3990" s="6">
        <f t="shared" si="437"/>
        <v>8</v>
      </c>
      <c r="S3990" s="2" t="str">
        <f t="shared" si="438"/>
        <v>theater</v>
      </c>
      <c r="T3990" s="2" t="str">
        <f t="shared" si="439"/>
        <v>plays</v>
      </c>
      <c r="U3990" s="2">
        <f t="shared" si="440"/>
        <v>15</v>
      </c>
    </row>
    <row r="3991" spans="1:21" ht="60" x14ac:dyDescent="0.25">
      <c r="A3991" s="2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0">
        <f t="shared" si="435"/>
        <v>42316.791446759264</v>
      </c>
      <c r="K3991" s="4">
        <v>1444413581</v>
      </c>
      <c r="L3991" s="10">
        <f t="shared" si="436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4">
        <f t="shared" si="434"/>
        <v>0</v>
      </c>
      <c r="R3991" s="6">
        <f t="shared" si="437"/>
        <v>0</v>
      </c>
      <c r="S3991" s="2" t="str">
        <f t="shared" si="438"/>
        <v>theater</v>
      </c>
      <c r="T3991" s="2" t="str">
        <f t="shared" si="439"/>
        <v>plays</v>
      </c>
      <c r="U3991" s="2">
        <f t="shared" si="440"/>
        <v>30.041666666671517</v>
      </c>
    </row>
    <row r="3992" spans="1:21" ht="45" x14ac:dyDescent="0.25">
      <c r="A3992" s="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0">
        <f t="shared" si="435"/>
        <v>42431.672372685185</v>
      </c>
      <c r="K3992" s="4">
        <v>1454342893</v>
      </c>
      <c r="L3992" s="10">
        <f t="shared" si="436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4">
        <f t="shared" si="434"/>
        <v>5</v>
      </c>
      <c r="R3992" s="6">
        <f t="shared" si="437"/>
        <v>23</v>
      </c>
      <c r="S3992" s="2" t="str">
        <f t="shared" si="438"/>
        <v>theater</v>
      </c>
      <c r="T3992" s="2" t="str">
        <f t="shared" si="439"/>
        <v>plays</v>
      </c>
      <c r="U3992" s="2">
        <f t="shared" si="440"/>
        <v>30</v>
      </c>
    </row>
    <row r="3993" spans="1:21" ht="30" x14ac:dyDescent="0.25">
      <c r="A3993" s="2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0">
        <f t="shared" si="435"/>
        <v>42155.644467592589</v>
      </c>
      <c r="K3993" s="4">
        <v>1430494082</v>
      </c>
      <c r="L3993" s="10">
        <f t="shared" si="436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4">
        <f t="shared" si="434"/>
        <v>20</v>
      </c>
      <c r="R3993" s="6">
        <f t="shared" si="437"/>
        <v>100</v>
      </c>
      <c r="S3993" s="2" t="str">
        <f t="shared" si="438"/>
        <v>theater</v>
      </c>
      <c r="T3993" s="2" t="str">
        <f t="shared" si="439"/>
        <v>plays</v>
      </c>
      <c r="U3993" s="2">
        <f t="shared" si="440"/>
        <v>30</v>
      </c>
    </row>
    <row r="3994" spans="1:21" ht="45" x14ac:dyDescent="0.25">
      <c r="A3994" s="2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0">
        <f t="shared" si="435"/>
        <v>42349.982164351852</v>
      </c>
      <c r="K3994" s="4">
        <v>1444689259</v>
      </c>
      <c r="L3994" s="10">
        <f t="shared" si="436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4">
        <f t="shared" si="434"/>
        <v>6</v>
      </c>
      <c r="R3994" s="6">
        <f t="shared" si="437"/>
        <v>60.11</v>
      </c>
      <c r="S3994" s="2" t="str">
        <f t="shared" si="438"/>
        <v>theater</v>
      </c>
      <c r="T3994" s="2" t="str">
        <f t="shared" si="439"/>
        <v>plays</v>
      </c>
      <c r="U3994" s="2">
        <f t="shared" si="440"/>
        <v>60.041666666671517</v>
      </c>
    </row>
    <row r="3995" spans="1:21" ht="45" x14ac:dyDescent="0.25">
      <c r="A3995" s="2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0">
        <f t="shared" si="435"/>
        <v>42137.864722222221</v>
      </c>
      <c r="K3995" s="4">
        <v>1428957912</v>
      </c>
      <c r="L3995" s="10">
        <f t="shared" si="436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4">
        <f t="shared" si="434"/>
        <v>1</v>
      </c>
      <c r="R3995" s="6">
        <f t="shared" si="437"/>
        <v>3</v>
      </c>
      <c r="S3995" s="2" t="str">
        <f t="shared" si="438"/>
        <v>theater</v>
      </c>
      <c r="T3995" s="2" t="str">
        <f t="shared" si="439"/>
        <v>plays</v>
      </c>
      <c r="U3995" s="2">
        <f t="shared" si="440"/>
        <v>30</v>
      </c>
    </row>
    <row r="3996" spans="1:21" ht="45" x14ac:dyDescent="0.25">
      <c r="A3996" s="2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0">
        <f t="shared" si="435"/>
        <v>41839.389930555553</v>
      </c>
      <c r="K3996" s="4">
        <v>1403169690</v>
      </c>
      <c r="L3996" s="10">
        <f t="shared" si="436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4">
        <f t="shared" si="434"/>
        <v>1</v>
      </c>
      <c r="R3996" s="6">
        <f t="shared" si="437"/>
        <v>5</v>
      </c>
      <c r="S3996" s="2" t="str">
        <f t="shared" si="438"/>
        <v>theater</v>
      </c>
      <c r="T3996" s="2" t="str">
        <f t="shared" si="439"/>
        <v>plays</v>
      </c>
      <c r="U3996" s="2">
        <f t="shared" si="440"/>
        <v>30</v>
      </c>
    </row>
    <row r="3997" spans="1:21" ht="60" x14ac:dyDescent="0.25">
      <c r="A3997" s="2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0">
        <f t="shared" si="435"/>
        <v>42049.477083333331</v>
      </c>
      <c r="K3997" s="4">
        <v>1421339077</v>
      </c>
      <c r="L3997" s="10">
        <f t="shared" si="436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4">
        <f t="shared" si="434"/>
        <v>35</v>
      </c>
      <c r="R3997" s="6">
        <f t="shared" si="437"/>
        <v>17.5</v>
      </c>
      <c r="S3997" s="2" t="str">
        <f t="shared" si="438"/>
        <v>theater</v>
      </c>
      <c r="T3997" s="2" t="str">
        <f t="shared" si="439"/>
        <v>plays</v>
      </c>
      <c r="U3997" s="2">
        <f t="shared" si="440"/>
        <v>29.793321759258106</v>
      </c>
    </row>
    <row r="3998" spans="1:21" ht="45" x14ac:dyDescent="0.25">
      <c r="A3998" s="2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0">
        <f t="shared" si="435"/>
        <v>41963.669444444444</v>
      </c>
      <c r="K3998" s="4">
        <v>1415341464</v>
      </c>
      <c r="L3998" s="10">
        <f t="shared" si="436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4">
        <f t="shared" si="434"/>
        <v>17</v>
      </c>
      <c r="R3998" s="6">
        <f t="shared" si="437"/>
        <v>29.24</v>
      </c>
      <c r="S3998" s="2" t="str">
        <f t="shared" si="438"/>
        <v>theater</v>
      </c>
      <c r="T3998" s="2" t="str">
        <f t="shared" si="439"/>
        <v>plays</v>
      </c>
      <c r="U3998" s="2">
        <f t="shared" si="440"/>
        <v>13.402500000003783</v>
      </c>
    </row>
    <row r="3999" spans="1:21" ht="60" x14ac:dyDescent="0.25">
      <c r="A3999" s="2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0">
        <f t="shared" si="435"/>
        <v>42099.349780092598</v>
      </c>
      <c r="K3999" s="4">
        <v>1425633821</v>
      </c>
      <c r="L3999" s="10">
        <f t="shared" si="436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4">
        <f t="shared" si="434"/>
        <v>0</v>
      </c>
      <c r="R3999" s="6">
        <f t="shared" si="437"/>
        <v>0</v>
      </c>
      <c r="S3999" s="2" t="str">
        <f t="shared" si="438"/>
        <v>theater</v>
      </c>
      <c r="T3999" s="2" t="str">
        <f t="shared" si="439"/>
        <v>plays</v>
      </c>
      <c r="U3999" s="2">
        <f t="shared" si="440"/>
        <v>29.958333333343035</v>
      </c>
    </row>
    <row r="4000" spans="1:21" ht="45" x14ac:dyDescent="0.25">
      <c r="A4000" s="2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0">
        <f t="shared" si="435"/>
        <v>42091.921597222223</v>
      </c>
      <c r="K4000" s="4">
        <v>1424992026</v>
      </c>
      <c r="L4000" s="10">
        <f t="shared" si="436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4">
        <f t="shared" si="434"/>
        <v>58</v>
      </c>
      <c r="R4000" s="6">
        <f t="shared" si="437"/>
        <v>59.58</v>
      </c>
      <c r="S4000" s="2" t="str">
        <f t="shared" si="438"/>
        <v>theater</v>
      </c>
      <c r="T4000" s="2" t="str">
        <f t="shared" si="439"/>
        <v>plays</v>
      </c>
      <c r="U4000" s="2">
        <f t="shared" si="440"/>
        <v>29.958333333335759</v>
      </c>
    </row>
    <row r="4001" spans="1:21" ht="45" x14ac:dyDescent="0.25">
      <c r="A4001" s="2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0">
        <f t="shared" si="435"/>
        <v>41882.827650462961</v>
      </c>
      <c r="K4001" s="4">
        <v>1406058798</v>
      </c>
      <c r="L4001" s="10">
        <f t="shared" si="436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4">
        <f t="shared" si="434"/>
        <v>17</v>
      </c>
      <c r="R4001" s="6">
        <f t="shared" si="437"/>
        <v>82.57</v>
      </c>
      <c r="S4001" s="2" t="str">
        <f t="shared" si="438"/>
        <v>theater</v>
      </c>
      <c r="T4001" s="2" t="str">
        <f t="shared" si="439"/>
        <v>plays</v>
      </c>
      <c r="U4001" s="2">
        <f t="shared" si="440"/>
        <v>39.998969907406718</v>
      </c>
    </row>
    <row r="4002" spans="1:21" ht="30" x14ac:dyDescent="0.25">
      <c r="A4002" s="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0">
        <f t="shared" si="435"/>
        <v>42497.603680555556</v>
      </c>
      <c r="K4002" s="4">
        <v>1457450958</v>
      </c>
      <c r="L4002" s="10">
        <f t="shared" si="436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4">
        <f t="shared" si="434"/>
        <v>1</v>
      </c>
      <c r="R4002" s="6">
        <f t="shared" si="437"/>
        <v>10</v>
      </c>
      <c r="S4002" s="2" t="str">
        <f t="shared" si="438"/>
        <v>theater</v>
      </c>
      <c r="T4002" s="2" t="str">
        <f t="shared" si="439"/>
        <v>plays</v>
      </c>
      <c r="U4002" s="2">
        <f t="shared" si="440"/>
        <v>59.958333333335759</v>
      </c>
    </row>
    <row r="4003" spans="1:21" ht="60" x14ac:dyDescent="0.25">
      <c r="A4003" s="2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0">
        <f t="shared" si="435"/>
        <v>42795.791666666672</v>
      </c>
      <c r="K4003" s="4">
        <v>1486681708</v>
      </c>
      <c r="L4003" s="10">
        <f t="shared" si="436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4">
        <f t="shared" si="434"/>
        <v>38</v>
      </c>
      <c r="R4003" s="6">
        <f t="shared" si="437"/>
        <v>32.36</v>
      </c>
      <c r="S4003" s="2" t="str">
        <f t="shared" si="438"/>
        <v>theater</v>
      </c>
      <c r="T4003" s="2" t="str">
        <f t="shared" si="439"/>
        <v>plays</v>
      </c>
      <c r="U4003" s="2">
        <f t="shared" si="440"/>
        <v>19.827453703706851</v>
      </c>
    </row>
    <row r="4004" spans="1:21" ht="60" x14ac:dyDescent="0.25">
      <c r="A4004" s="2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0">
        <f t="shared" si="435"/>
        <v>41909.043530092589</v>
      </c>
      <c r="K4004" s="4">
        <v>1409187761</v>
      </c>
      <c r="L4004" s="10">
        <f t="shared" si="436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4">
        <f t="shared" si="434"/>
        <v>2</v>
      </c>
      <c r="R4004" s="6">
        <f t="shared" si="437"/>
        <v>5.75</v>
      </c>
      <c r="S4004" s="2" t="str">
        <f t="shared" si="438"/>
        <v>theater</v>
      </c>
      <c r="T4004" s="2" t="str">
        <f t="shared" si="439"/>
        <v>plays</v>
      </c>
      <c r="U4004" s="2">
        <f t="shared" si="440"/>
        <v>30</v>
      </c>
    </row>
    <row r="4005" spans="1:21" ht="45" x14ac:dyDescent="0.25">
      <c r="A4005" s="2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0">
        <f t="shared" si="435"/>
        <v>42050.587349537032</v>
      </c>
      <c r="K4005" s="4">
        <v>1421417147</v>
      </c>
      <c r="L4005" s="10">
        <f t="shared" si="436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4">
        <f t="shared" si="434"/>
        <v>11</v>
      </c>
      <c r="R4005" s="6">
        <f t="shared" si="437"/>
        <v>100.5</v>
      </c>
      <c r="S4005" s="2" t="str">
        <f t="shared" si="438"/>
        <v>theater</v>
      </c>
      <c r="T4005" s="2" t="str">
        <f t="shared" si="439"/>
        <v>plays</v>
      </c>
      <c r="U4005" s="2">
        <f t="shared" si="440"/>
        <v>30</v>
      </c>
    </row>
    <row r="4006" spans="1:21" x14ac:dyDescent="0.25">
      <c r="A4006" s="2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0">
        <f t="shared" si="435"/>
        <v>41920.16269675926</v>
      </c>
      <c r="K4006" s="4">
        <v>1410148457</v>
      </c>
      <c r="L4006" s="10">
        <f t="shared" si="436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4">
        <f t="shared" si="434"/>
        <v>1</v>
      </c>
      <c r="R4006" s="6">
        <f t="shared" si="437"/>
        <v>1</v>
      </c>
      <c r="S4006" s="2" t="str">
        <f t="shared" si="438"/>
        <v>theater</v>
      </c>
      <c r="T4006" s="2" t="str">
        <f t="shared" si="439"/>
        <v>plays</v>
      </c>
      <c r="U4006" s="2">
        <f t="shared" si="440"/>
        <v>30</v>
      </c>
    </row>
    <row r="4007" spans="1:21" ht="45" x14ac:dyDescent="0.25">
      <c r="A4007" s="2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0">
        <f t="shared" si="435"/>
        <v>41932.807696759257</v>
      </c>
      <c r="K4007" s="4">
        <v>1408648985</v>
      </c>
      <c r="L4007" s="10">
        <f t="shared" si="436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4">
        <f t="shared" si="434"/>
        <v>2</v>
      </c>
      <c r="R4007" s="6">
        <f t="shared" si="437"/>
        <v>20</v>
      </c>
      <c r="S4007" s="2" t="str">
        <f t="shared" si="438"/>
        <v>theater</v>
      </c>
      <c r="T4007" s="2" t="str">
        <f t="shared" si="439"/>
        <v>plays</v>
      </c>
      <c r="U4007" s="2">
        <f t="shared" si="440"/>
        <v>60</v>
      </c>
    </row>
    <row r="4008" spans="1:21" ht="60" x14ac:dyDescent="0.25">
      <c r="A4008" s="2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0">
        <f t="shared" si="435"/>
        <v>42416.772997685184</v>
      </c>
      <c r="K4008" s="4">
        <v>1453487587</v>
      </c>
      <c r="L4008" s="10">
        <f t="shared" si="436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4">
        <f t="shared" si="434"/>
        <v>1</v>
      </c>
      <c r="R4008" s="6">
        <f t="shared" si="437"/>
        <v>2</v>
      </c>
      <c r="S4008" s="2" t="str">
        <f t="shared" si="438"/>
        <v>theater</v>
      </c>
      <c r="T4008" s="2" t="str">
        <f t="shared" si="439"/>
        <v>plays</v>
      </c>
      <c r="U4008" s="2">
        <f t="shared" si="440"/>
        <v>25</v>
      </c>
    </row>
    <row r="4009" spans="1:21" ht="45" x14ac:dyDescent="0.25">
      <c r="A4009" s="2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0">
        <f t="shared" si="435"/>
        <v>41877.686111111114</v>
      </c>
      <c r="K4009" s="4">
        <v>1406572381</v>
      </c>
      <c r="L4009" s="10">
        <f t="shared" si="436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4">
        <f t="shared" si="434"/>
        <v>1</v>
      </c>
      <c r="R4009" s="6">
        <f t="shared" si="437"/>
        <v>5</v>
      </c>
      <c r="S4009" s="2" t="str">
        <f t="shared" si="438"/>
        <v>theater</v>
      </c>
      <c r="T4009" s="2" t="str">
        <f t="shared" si="439"/>
        <v>plays</v>
      </c>
      <c r="U4009" s="2">
        <f t="shared" si="440"/>
        <v>28.913182870375749</v>
      </c>
    </row>
    <row r="4010" spans="1:21" ht="60" x14ac:dyDescent="0.25">
      <c r="A4010" s="2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0">
        <f t="shared" si="435"/>
        <v>42207.964201388888</v>
      </c>
      <c r="K4010" s="4">
        <v>1435014507</v>
      </c>
      <c r="L4010" s="10">
        <f t="shared" si="436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4">
        <f t="shared" si="434"/>
        <v>6</v>
      </c>
      <c r="R4010" s="6">
        <f t="shared" si="437"/>
        <v>15</v>
      </c>
      <c r="S4010" s="2" t="str">
        <f t="shared" si="438"/>
        <v>theater</v>
      </c>
      <c r="T4010" s="2" t="str">
        <f t="shared" si="439"/>
        <v>plays</v>
      </c>
      <c r="U4010" s="2">
        <f t="shared" si="440"/>
        <v>30</v>
      </c>
    </row>
    <row r="4011" spans="1:21" ht="45" x14ac:dyDescent="0.25">
      <c r="A4011" s="2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0">
        <f t="shared" si="435"/>
        <v>41891.700925925928</v>
      </c>
      <c r="K4011" s="4">
        <v>1406825360</v>
      </c>
      <c r="L4011" s="10">
        <f t="shared" si="436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4">
        <f t="shared" si="434"/>
        <v>4</v>
      </c>
      <c r="R4011" s="6">
        <f t="shared" si="437"/>
        <v>25</v>
      </c>
      <c r="S4011" s="2" t="str">
        <f t="shared" si="438"/>
        <v>theater</v>
      </c>
      <c r="T4011" s="2" t="str">
        <f t="shared" si="439"/>
        <v>plays</v>
      </c>
      <c r="U4011" s="2">
        <f t="shared" si="440"/>
        <v>40</v>
      </c>
    </row>
    <row r="4012" spans="1:21" ht="45" x14ac:dyDescent="0.25">
      <c r="A4012" s="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0">
        <f t="shared" si="435"/>
        <v>41938.770439814813</v>
      </c>
      <c r="K4012" s="4">
        <v>1412879366</v>
      </c>
      <c r="L4012" s="10">
        <f t="shared" si="436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4">
        <f t="shared" si="434"/>
        <v>25</v>
      </c>
      <c r="R4012" s="6">
        <f t="shared" si="437"/>
        <v>45.84</v>
      </c>
      <c r="S4012" s="2" t="str">
        <f t="shared" si="438"/>
        <v>theater</v>
      </c>
      <c r="T4012" s="2" t="str">
        <f t="shared" si="439"/>
        <v>plays</v>
      </c>
      <c r="U4012" s="2">
        <f t="shared" si="440"/>
        <v>17</v>
      </c>
    </row>
    <row r="4013" spans="1:21" ht="60" x14ac:dyDescent="0.25">
      <c r="A4013" s="2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0">
        <f t="shared" si="435"/>
        <v>42032.54488425926</v>
      </c>
      <c r="K4013" s="4">
        <v>1419858278</v>
      </c>
      <c r="L4013" s="10">
        <f t="shared" si="436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4">
        <f t="shared" si="434"/>
        <v>8</v>
      </c>
      <c r="R4013" s="6">
        <f t="shared" si="437"/>
        <v>4.75</v>
      </c>
      <c r="S4013" s="2" t="str">
        <f t="shared" si="438"/>
        <v>theater</v>
      </c>
      <c r="T4013" s="2" t="str">
        <f t="shared" si="439"/>
        <v>plays</v>
      </c>
      <c r="U4013" s="2">
        <f t="shared" si="440"/>
        <v>30</v>
      </c>
    </row>
    <row r="4014" spans="1:21" ht="60" x14ac:dyDescent="0.25">
      <c r="A4014" s="2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0">
        <f t="shared" si="435"/>
        <v>42126.544548611113</v>
      </c>
      <c r="K4014" s="4">
        <v>1427979849</v>
      </c>
      <c r="L4014" s="10">
        <f t="shared" si="436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4">
        <f t="shared" si="434"/>
        <v>0</v>
      </c>
      <c r="R4014" s="6">
        <f t="shared" si="437"/>
        <v>0</v>
      </c>
      <c r="S4014" s="2" t="str">
        <f t="shared" si="438"/>
        <v>theater</v>
      </c>
      <c r="T4014" s="2" t="str">
        <f t="shared" si="439"/>
        <v>plays</v>
      </c>
      <c r="U4014" s="2">
        <f t="shared" si="440"/>
        <v>30</v>
      </c>
    </row>
    <row r="4015" spans="1:21" ht="60" x14ac:dyDescent="0.25">
      <c r="A4015" s="2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0">
        <f t="shared" si="435"/>
        <v>42051.301192129627</v>
      </c>
      <c r="K4015" s="4">
        <v>1421478823</v>
      </c>
      <c r="L4015" s="10">
        <f t="shared" si="436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4">
        <f t="shared" si="434"/>
        <v>2</v>
      </c>
      <c r="R4015" s="6">
        <f t="shared" si="437"/>
        <v>13</v>
      </c>
      <c r="S4015" s="2" t="str">
        <f t="shared" si="438"/>
        <v>theater</v>
      </c>
      <c r="T4015" s="2" t="str">
        <f t="shared" si="439"/>
        <v>plays</v>
      </c>
      <c r="U4015" s="2">
        <f t="shared" si="440"/>
        <v>30</v>
      </c>
    </row>
    <row r="4016" spans="1:21" ht="60" x14ac:dyDescent="0.25">
      <c r="A4016" s="2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0">
        <f t="shared" si="435"/>
        <v>42434.246168981481</v>
      </c>
      <c r="K4016" s="4">
        <v>1455861269</v>
      </c>
      <c r="L4016" s="10">
        <f t="shared" si="436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4">
        <f t="shared" si="434"/>
        <v>0</v>
      </c>
      <c r="R4016" s="6">
        <f t="shared" si="437"/>
        <v>0</v>
      </c>
      <c r="S4016" s="2" t="str">
        <f t="shared" si="438"/>
        <v>theater</v>
      </c>
      <c r="T4016" s="2" t="str">
        <f t="shared" si="439"/>
        <v>plays</v>
      </c>
      <c r="U4016" s="2">
        <f t="shared" si="440"/>
        <v>15</v>
      </c>
    </row>
    <row r="4017" spans="1:21" ht="60" x14ac:dyDescent="0.25">
      <c r="A4017" s="2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0">
        <f t="shared" si="435"/>
        <v>42204.780821759254</v>
      </c>
      <c r="K4017" s="4">
        <v>1434739463</v>
      </c>
      <c r="L4017" s="10">
        <f t="shared" si="436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4">
        <f t="shared" si="434"/>
        <v>1</v>
      </c>
      <c r="R4017" s="6">
        <f t="shared" si="437"/>
        <v>1</v>
      </c>
      <c r="S4017" s="2" t="str">
        <f t="shared" si="438"/>
        <v>theater</v>
      </c>
      <c r="T4017" s="2" t="str">
        <f t="shared" si="439"/>
        <v>plays</v>
      </c>
      <c r="U4017" s="2">
        <f t="shared" si="440"/>
        <v>30</v>
      </c>
    </row>
    <row r="4018" spans="1:21" ht="60" x14ac:dyDescent="0.25">
      <c r="A4018" s="2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0">
        <f t="shared" si="435"/>
        <v>41899.872685185182</v>
      </c>
      <c r="K4018" s="4">
        <v>1408395400</v>
      </c>
      <c r="L4018" s="10">
        <f t="shared" si="436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4">
        <f t="shared" si="434"/>
        <v>14</v>
      </c>
      <c r="R4018" s="6">
        <f t="shared" si="437"/>
        <v>10</v>
      </c>
      <c r="S4018" s="2" t="str">
        <f t="shared" si="438"/>
        <v>theater</v>
      </c>
      <c r="T4018" s="2" t="str">
        <f t="shared" si="439"/>
        <v>plays</v>
      </c>
      <c r="U4018" s="2">
        <f t="shared" si="440"/>
        <v>30</v>
      </c>
    </row>
    <row r="4019" spans="1:21" ht="60" x14ac:dyDescent="0.25">
      <c r="A4019" s="2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0">
        <f t="shared" si="435"/>
        <v>41886.672152777777</v>
      </c>
      <c r="K4019" s="4">
        <v>1407254874</v>
      </c>
      <c r="L4019" s="10">
        <f t="shared" si="436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4">
        <f t="shared" si="434"/>
        <v>2</v>
      </c>
      <c r="R4019" s="6">
        <f t="shared" si="437"/>
        <v>52.5</v>
      </c>
      <c r="S4019" s="2" t="str">
        <f t="shared" si="438"/>
        <v>theater</v>
      </c>
      <c r="T4019" s="2" t="str">
        <f t="shared" si="439"/>
        <v>plays</v>
      </c>
      <c r="U4019" s="2">
        <f t="shared" si="440"/>
        <v>30</v>
      </c>
    </row>
    <row r="4020" spans="1:21" ht="30" x14ac:dyDescent="0.25">
      <c r="A4020" s="2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0">
        <f t="shared" si="435"/>
        <v>42650.91097222222</v>
      </c>
      <c r="K4020" s="4">
        <v>1473285108</v>
      </c>
      <c r="L4020" s="10">
        <f t="shared" si="436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4">
        <f t="shared" si="434"/>
        <v>9</v>
      </c>
      <c r="R4020" s="6">
        <f t="shared" si="437"/>
        <v>32.5</v>
      </c>
      <c r="S4020" s="2" t="str">
        <f t="shared" si="438"/>
        <v>theater</v>
      </c>
      <c r="T4020" s="2" t="str">
        <f t="shared" si="439"/>
        <v>plays</v>
      </c>
      <c r="U4020" s="2">
        <f t="shared" si="440"/>
        <v>30</v>
      </c>
    </row>
    <row r="4021" spans="1:21" ht="60" x14ac:dyDescent="0.25">
      <c r="A4021" s="2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0">
        <f t="shared" si="435"/>
        <v>42475.686111111107</v>
      </c>
      <c r="K4021" s="4">
        <v>1455725596</v>
      </c>
      <c r="L4021" s="10">
        <f t="shared" si="436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4">
        <f t="shared" si="434"/>
        <v>1</v>
      </c>
      <c r="R4021" s="6">
        <f t="shared" si="437"/>
        <v>7.25</v>
      </c>
      <c r="S4021" s="2" t="str">
        <f t="shared" si="438"/>
        <v>theater</v>
      </c>
      <c r="T4021" s="2" t="str">
        <f t="shared" si="439"/>
        <v>plays</v>
      </c>
      <c r="U4021" s="2">
        <f t="shared" si="440"/>
        <v>58.010231481472147</v>
      </c>
    </row>
    <row r="4022" spans="1:21" ht="60" x14ac:dyDescent="0.25">
      <c r="A4022" s="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0">
        <f t="shared" si="435"/>
        <v>42087.149293981478</v>
      </c>
      <c r="K4022" s="4">
        <v>1424579699</v>
      </c>
      <c r="L4022" s="10">
        <f t="shared" si="436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4">
        <f t="shared" si="434"/>
        <v>17</v>
      </c>
      <c r="R4022" s="6">
        <f t="shared" si="437"/>
        <v>33.33</v>
      </c>
      <c r="S4022" s="2" t="str">
        <f t="shared" si="438"/>
        <v>theater</v>
      </c>
      <c r="T4022" s="2" t="str">
        <f t="shared" si="439"/>
        <v>plays</v>
      </c>
      <c r="U4022" s="2">
        <f t="shared" si="440"/>
        <v>29.958333333328483</v>
      </c>
    </row>
    <row r="4023" spans="1:21" ht="45" x14ac:dyDescent="0.25">
      <c r="A4023" s="2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0">
        <f t="shared" si="435"/>
        <v>41938.911550925928</v>
      </c>
      <c r="K4023" s="4">
        <v>1409176358</v>
      </c>
      <c r="L4023" s="10">
        <f t="shared" si="436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4">
        <f t="shared" si="434"/>
        <v>1</v>
      </c>
      <c r="R4023" s="6">
        <f t="shared" si="437"/>
        <v>62.5</v>
      </c>
      <c r="S4023" s="2" t="str">
        <f t="shared" si="438"/>
        <v>theater</v>
      </c>
      <c r="T4023" s="2" t="str">
        <f t="shared" si="439"/>
        <v>plays</v>
      </c>
      <c r="U4023" s="2">
        <f t="shared" si="440"/>
        <v>60</v>
      </c>
    </row>
    <row r="4024" spans="1:21" ht="30" x14ac:dyDescent="0.25">
      <c r="A4024" s="2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0">
        <f t="shared" si="435"/>
        <v>42036.120833333334</v>
      </c>
      <c r="K4024" s="4">
        <v>1418824867</v>
      </c>
      <c r="L4024" s="10">
        <f t="shared" si="436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4">
        <f t="shared" si="434"/>
        <v>70</v>
      </c>
      <c r="R4024" s="6">
        <f t="shared" si="437"/>
        <v>63.56</v>
      </c>
      <c r="S4024" s="2" t="str">
        <f t="shared" si="438"/>
        <v>theater</v>
      </c>
      <c r="T4024" s="2" t="str">
        <f t="shared" si="439"/>
        <v>plays</v>
      </c>
      <c r="U4024" s="2">
        <f t="shared" si="440"/>
        <v>45.536724537043483</v>
      </c>
    </row>
    <row r="4025" spans="1:21" ht="45" x14ac:dyDescent="0.25">
      <c r="A4025" s="2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0">
        <f t="shared" si="435"/>
        <v>42453.957905092597</v>
      </c>
      <c r="K4025" s="4">
        <v>1454975963</v>
      </c>
      <c r="L4025" s="10">
        <f t="shared" si="436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4">
        <f t="shared" si="434"/>
        <v>0</v>
      </c>
      <c r="R4025" s="6">
        <f t="shared" si="437"/>
        <v>0</v>
      </c>
      <c r="S4025" s="2" t="str">
        <f t="shared" si="438"/>
        <v>theater</v>
      </c>
      <c r="T4025" s="2" t="str">
        <f t="shared" si="439"/>
        <v>plays</v>
      </c>
      <c r="U4025" s="2">
        <f t="shared" si="440"/>
        <v>44.958333333343035</v>
      </c>
    </row>
    <row r="4026" spans="1:21" ht="60" x14ac:dyDescent="0.25">
      <c r="A4026" s="2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0">
        <f t="shared" si="435"/>
        <v>42247.670104166667</v>
      </c>
      <c r="K4026" s="4">
        <v>1438445097</v>
      </c>
      <c r="L4026" s="10">
        <f t="shared" si="436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4">
        <f t="shared" si="434"/>
        <v>2</v>
      </c>
      <c r="R4026" s="6">
        <f t="shared" si="437"/>
        <v>10</v>
      </c>
      <c r="S4026" s="2" t="str">
        <f t="shared" si="438"/>
        <v>theater</v>
      </c>
      <c r="T4026" s="2" t="str">
        <f t="shared" si="439"/>
        <v>plays</v>
      </c>
      <c r="U4026" s="2">
        <f t="shared" si="440"/>
        <v>30</v>
      </c>
    </row>
    <row r="4027" spans="1:21" ht="60" x14ac:dyDescent="0.25">
      <c r="A4027" s="2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0">
        <f t="shared" si="435"/>
        <v>42211.237685185188</v>
      </c>
      <c r="K4027" s="4">
        <v>1432705336</v>
      </c>
      <c r="L4027" s="10">
        <f t="shared" si="436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4">
        <f t="shared" si="434"/>
        <v>5</v>
      </c>
      <c r="R4027" s="6">
        <f t="shared" si="437"/>
        <v>62.5</v>
      </c>
      <c r="S4027" s="2" t="str">
        <f t="shared" si="438"/>
        <v>theater</v>
      </c>
      <c r="T4027" s="2" t="str">
        <f t="shared" si="439"/>
        <v>plays</v>
      </c>
      <c r="U4027" s="2">
        <f t="shared" si="440"/>
        <v>60</v>
      </c>
    </row>
    <row r="4028" spans="1:21" ht="45" x14ac:dyDescent="0.25">
      <c r="A4028" s="2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0">
        <f t="shared" si="435"/>
        <v>42342.697210648148</v>
      </c>
      <c r="K4028" s="4">
        <v>1444059839</v>
      </c>
      <c r="L4028" s="10">
        <f t="shared" si="436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4">
        <f t="shared" ref="Q4028:Q4091" si="441">ROUNDUP((E4028/D4028)*100,0)</f>
        <v>0</v>
      </c>
      <c r="R4028" s="6">
        <f t="shared" si="437"/>
        <v>0</v>
      </c>
      <c r="S4028" s="2" t="str">
        <f t="shared" si="438"/>
        <v>theater</v>
      </c>
      <c r="T4028" s="2" t="str">
        <f t="shared" si="439"/>
        <v>plays</v>
      </c>
      <c r="U4028" s="2">
        <f t="shared" si="440"/>
        <v>60.041666666664241</v>
      </c>
    </row>
    <row r="4029" spans="1:21" ht="60" x14ac:dyDescent="0.25">
      <c r="A4029" s="2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0">
        <f t="shared" si="435"/>
        <v>42789.041666666672</v>
      </c>
      <c r="K4029" s="4">
        <v>1486077481</v>
      </c>
      <c r="L4029" s="10">
        <f t="shared" si="436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4">
        <f t="shared" si="441"/>
        <v>8</v>
      </c>
      <c r="R4029" s="6">
        <f t="shared" si="437"/>
        <v>30.71</v>
      </c>
      <c r="S4029" s="2" t="str">
        <f t="shared" si="438"/>
        <v>theater</v>
      </c>
      <c r="T4029" s="2" t="str">
        <f t="shared" si="439"/>
        <v>plays</v>
      </c>
      <c r="U4029" s="2">
        <f t="shared" si="440"/>
        <v>20.070821759261889</v>
      </c>
    </row>
    <row r="4030" spans="1:21" ht="45" x14ac:dyDescent="0.25">
      <c r="A4030" s="2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0">
        <f t="shared" si="435"/>
        <v>41795.938657407409</v>
      </c>
      <c r="K4030" s="4">
        <v>1399415500</v>
      </c>
      <c r="L4030" s="10">
        <f t="shared" si="436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4">
        <f t="shared" si="441"/>
        <v>29</v>
      </c>
      <c r="R4030" s="6">
        <f t="shared" si="437"/>
        <v>51</v>
      </c>
      <c r="S4030" s="2" t="str">
        <f t="shared" si="438"/>
        <v>theater</v>
      </c>
      <c r="T4030" s="2" t="str">
        <f t="shared" si="439"/>
        <v>plays</v>
      </c>
      <c r="U4030" s="2">
        <f t="shared" si="440"/>
        <v>30</v>
      </c>
    </row>
    <row r="4031" spans="1:21" ht="45" x14ac:dyDescent="0.25">
      <c r="A4031" s="2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0">
        <f t="shared" si="435"/>
        <v>42352.025115740747</v>
      </c>
      <c r="K4031" s="4">
        <v>1447461370</v>
      </c>
      <c r="L4031" s="10">
        <f t="shared" si="436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4">
        <f t="shared" si="441"/>
        <v>0</v>
      </c>
      <c r="R4031" s="6">
        <f t="shared" si="437"/>
        <v>0</v>
      </c>
      <c r="S4031" s="2" t="str">
        <f t="shared" si="438"/>
        <v>theater</v>
      </c>
      <c r="T4031" s="2" t="str">
        <f t="shared" si="439"/>
        <v>plays</v>
      </c>
      <c r="U4031" s="2">
        <f t="shared" si="440"/>
        <v>30</v>
      </c>
    </row>
    <row r="4032" spans="1:21" ht="60" x14ac:dyDescent="0.25">
      <c r="A4032" s="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0">
        <f t="shared" si="435"/>
        <v>42403.784027777772</v>
      </c>
      <c r="K4032" s="4">
        <v>1452008599</v>
      </c>
      <c r="L4032" s="10">
        <f t="shared" si="436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4">
        <f t="shared" si="441"/>
        <v>16</v>
      </c>
      <c r="R4032" s="6">
        <f t="shared" si="437"/>
        <v>66.67</v>
      </c>
      <c r="S4032" s="2" t="str">
        <f t="shared" si="438"/>
        <v>theater</v>
      </c>
      <c r="T4032" s="2" t="str">
        <f t="shared" si="439"/>
        <v>plays</v>
      </c>
      <c r="U4032" s="2">
        <f t="shared" si="440"/>
        <v>29.128946759257815</v>
      </c>
    </row>
    <row r="4033" spans="1:21" ht="60" x14ac:dyDescent="0.25">
      <c r="A4033" s="2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0">
        <f t="shared" si="435"/>
        <v>41991.626898148148</v>
      </c>
      <c r="K4033" s="4">
        <v>1414591364</v>
      </c>
      <c r="L4033" s="10">
        <f t="shared" si="436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4">
        <f t="shared" si="441"/>
        <v>0</v>
      </c>
      <c r="R4033" s="6">
        <f t="shared" si="437"/>
        <v>0</v>
      </c>
      <c r="S4033" s="2" t="str">
        <f t="shared" si="438"/>
        <v>theater</v>
      </c>
      <c r="T4033" s="2" t="str">
        <f t="shared" si="439"/>
        <v>plays</v>
      </c>
      <c r="U4033" s="2">
        <f t="shared" si="440"/>
        <v>50.041666666664241</v>
      </c>
    </row>
    <row r="4034" spans="1:21" ht="60" x14ac:dyDescent="0.25">
      <c r="A4034" s="2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0">
        <f t="shared" si="435"/>
        <v>42353.85087962963</v>
      </c>
      <c r="K4034" s="4">
        <v>1445023516</v>
      </c>
      <c r="L4034" s="10">
        <f t="shared" si="436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4">
        <f t="shared" si="441"/>
        <v>7</v>
      </c>
      <c r="R4034" s="6">
        <f t="shared" si="437"/>
        <v>59</v>
      </c>
      <c r="S4034" s="2" t="str">
        <f t="shared" si="438"/>
        <v>theater</v>
      </c>
      <c r="T4034" s="2" t="str">
        <f t="shared" si="439"/>
        <v>plays</v>
      </c>
      <c r="U4034" s="2">
        <f t="shared" si="440"/>
        <v>60.041666666664241</v>
      </c>
    </row>
    <row r="4035" spans="1:21" ht="45" x14ac:dyDescent="0.25">
      <c r="A4035" s="2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0">
        <f t="shared" ref="J4035:J4098" si="442">(((I4035/60)/60)/24)+DATE(1970,1,1)</f>
        <v>42645.375</v>
      </c>
      <c r="K4035" s="4">
        <v>1472711224</v>
      </c>
      <c r="L4035" s="10">
        <f t="shared" ref="L4035:L4098" si="443">(((K4035/60)/60)/24)+DATE(1970,1,1)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4">
        <f t="shared" si="441"/>
        <v>26</v>
      </c>
      <c r="R4035" s="6">
        <f t="shared" ref="R4035:R4098" si="444">IF(E4035&lt;&gt;0,ROUND(E4035/N4035,2),0)</f>
        <v>65.34</v>
      </c>
      <c r="S4035" s="2" t="str">
        <f t="shared" ref="S4035:S4098" si="445">LEFT(P4035,SEARCH("/",P4035,1)-1)</f>
        <v>theater</v>
      </c>
      <c r="T4035" s="2" t="str">
        <f t="shared" ref="T4035:T4098" si="446">RIGHT(P4035,LEN(P4035)-SEARCH("/",P4035,1))</f>
        <v>plays</v>
      </c>
      <c r="U4035" s="2">
        <f t="shared" ref="U4035:U4098" si="447">J4035-L4035</f>
        <v>31.106203703704523</v>
      </c>
    </row>
    <row r="4036" spans="1:21" ht="60" x14ac:dyDescent="0.25">
      <c r="A4036" s="2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0">
        <f t="shared" si="442"/>
        <v>42097.905671296292</v>
      </c>
      <c r="K4036" s="4">
        <v>1425509050</v>
      </c>
      <c r="L4036" s="10">
        <f t="shared" si="443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4">
        <f t="shared" si="441"/>
        <v>2</v>
      </c>
      <c r="R4036" s="6">
        <f t="shared" si="444"/>
        <v>100</v>
      </c>
      <c r="S4036" s="2" t="str">
        <f t="shared" si="445"/>
        <v>theater</v>
      </c>
      <c r="T4036" s="2" t="str">
        <f t="shared" si="446"/>
        <v>plays</v>
      </c>
      <c r="U4036" s="2">
        <f t="shared" si="447"/>
        <v>29.958333333328483</v>
      </c>
    </row>
    <row r="4037" spans="1:21" ht="30" x14ac:dyDescent="0.25">
      <c r="A4037" s="2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0">
        <f t="shared" si="442"/>
        <v>41933.882951388885</v>
      </c>
      <c r="K4037" s="4">
        <v>1411333887</v>
      </c>
      <c r="L4037" s="10">
        <f t="shared" si="443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4">
        <f t="shared" si="441"/>
        <v>37</v>
      </c>
      <c r="R4037" s="6">
        <f t="shared" si="444"/>
        <v>147.4</v>
      </c>
      <c r="S4037" s="2" t="str">
        <f t="shared" si="445"/>
        <v>theater</v>
      </c>
      <c r="T4037" s="2" t="str">
        <f t="shared" si="446"/>
        <v>plays</v>
      </c>
      <c r="U4037" s="2">
        <f t="shared" si="447"/>
        <v>30</v>
      </c>
    </row>
    <row r="4038" spans="1:21" ht="45" x14ac:dyDescent="0.25">
      <c r="A4038" s="2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0">
        <f t="shared" si="442"/>
        <v>41821.9375</v>
      </c>
      <c r="K4038" s="4">
        <v>1402784964</v>
      </c>
      <c r="L4038" s="10">
        <f t="shared" si="443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4">
        <f t="shared" si="441"/>
        <v>48</v>
      </c>
      <c r="R4038" s="6">
        <f t="shared" si="444"/>
        <v>166.06</v>
      </c>
      <c r="S4038" s="2" t="str">
        <f t="shared" si="445"/>
        <v>theater</v>
      </c>
      <c r="T4038" s="2" t="str">
        <f t="shared" si="446"/>
        <v>plays</v>
      </c>
      <c r="U4038" s="2">
        <f t="shared" si="447"/>
        <v>17.00041666666948</v>
      </c>
    </row>
    <row r="4039" spans="1:21" ht="60" x14ac:dyDescent="0.25">
      <c r="A4039" s="2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0">
        <f t="shared" si="442"/>
        <v>42514.600694444445</v>
      </c>
      <c r="K4039" s="4">
        <v>1462585315</v>
      </c>
      <c r="L4039" s="10">
        <f t="shared" si="443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4">
        <f t="shared" si="441"/>
        <v>12</v>
      </c>
      <c r="R4039" s="6">
        <f t="shared" si="444"/>
        <v>40</v>
      </c>
      <c r="S4039" s="2" t="str">
        <f t="shared" si="445"/>
        <v>theater</v>
      </c>
      <c r="T4039" s="2" t="str">
        <f t="shared" si="446"/>
        <v>plays</v>
      </c>
      <c r="U4039" s="2">
        <f t="shared" si="447"/>
        <v>17.52991898147593</v>
      </c>
    </row>
    <row r="4040" spans="1:21" ht="45" x14ac:dyDescent="0.25">
      <c r="A4040" s="2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0">
        <f t="shared" si="442"/>
        <v>41929.798726851855</v>
      </c>
      <c r="K4040" s="4">
        <v>1408389010</v>
      </c>
      <c r="L4040" s="10">
        <f t="shared" si="443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4">
        <f t="shared" si="441"/>
        <v>13</v>
      </c>
      <c r="R4040" s="6">
        <f t="shared" si="444"/>
        <v>75.25</v>
      </c>
      <c r="S4040" s="2" t="str">
        <f t="shared" si="445"/>
        <v>theater</v>
      </c>
      <c r="T4040" s="2" t="str">
        <f t="shared" si="446"/>
        <v>plays</v>
      </c>
      <c r="U4040" s="2">
        <f t="shared" si="447"/>
        <v>60</v>
      </c>
    </row>
    <row r="4041" spans="1:21" ht="45" x14ac:dyDescent="0.25">
      <c r="A4041" s="2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0">
        <f t="shared" si="442"/>
        <v>42339.249305555553</v>
      </c>
      <c r="K4041" s="4">
        <v>1446048367</v>
      </c>
      <c r="L4041" s="10">
        <f t="shared" si="443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4">
        <f t="shared" si="441"/>
        <v>60</v>
      </c>
      <c r="R4041" s="6">
        <f t="shared" si="444"/>
        <v>60</v>
      </c>
      <c r="S4041" s="2" t="str">
        <f t="shared" si="445"/>
        <v>theater</v>
      </c>
      <c r="T4041" s="2" t="str">
        <f t="shared" si="446"/>
        <v>plays</v>
      </c>
      <c r="U4041" s="2">
        <f t="shared" si="447"/>
        <v>33.578391203700448</v>
      </c>
    </row>
    <row r="4042" spans="1:21" ht="45" x14ac:dyDescent="0.25">
      <c r="A4042" s="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0">
        <f t="shared" si="442"/>
        <v>42203.125</v>
      </c>
      <c r="K4042" s="4">
        <v>1432100004</v>
      </c>
      <c r="L4042" s="10">
        <f t="shared" si="443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4">
        <f t="shared" si="441"/>
        <v>32</v>
      </c>
      <c r="R4042" s="6">
        <f t="shared" si="444"/>
        <v>1250</v>
      </c>
      <c r="S4042" s="2" t="str">
        <f t="shared" si="445"/>
        <v>theater</v>
      </c>
      <c r="T4042" s="2" t="str">
        <f t="shared" si="446"/>
        <v>plays</v>
      </c>
      <c r="U4042" s="2">
        <f t="shared" si="447"/>
        <v>58.893472222218406</v>
      </c>
    </row>
    <row r="4043" spans="1:21" ht="45" x14ac:dyDescent="0.25">
      <c r="A4043" s="2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0">
        <f t="shared" si="442"/>
        <v>42619.474004629628</v>
      </c>
      <c r="K4043" s="4">
        <v>1467976954</v>
      </c>
      <c r="L4043" s="10">
        <f t="shared" si="443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4">
        <f t="shared" si="441"/>
        <v>1</v>
      </c>
      <c r="R4043" s="6">
        <f t="shared" si="444"/>
        <v>10.5</v>
      </c>
      <c r="S4043" s="2" t="str">
        <f t="shared" si="445"/>
        <v>theater</v>
      </c>
      <c r="T4043" s="2" t="str">
        <f t="shared" si="446"/>
        <v>plays</v>
      </c>
      <c r="U4043" s="2">
        <f t="shared" si="447"/>
        <v>60</v>
      </c>
    </row>
    <row r="4044" spans="1:21" ht="60" x14ac:dyDescent="0.25">
      <c r="A4044" s="2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0">
        <f t="shared" si="442"/>
        <v>42024.802777777775</v>
      </c>
      <c r="K4044" s="4">
        <v>1419213664</v>
      </c>
      <c r="L4044" s="10">
        <f t="shared" si="443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4">
        <f t="shared" si="441"/>
        <v>1</v>
      </c>
      <c r="R4044" s="6">
        <f t="shared" si="444"/>
        <v>7</v>
      </c>
      <c r="S4044" s="2" t="str">
        <f t="shared" si="445"/>
        <v>theater</v>
      </c>
      <c r="T4044" s="2" t="str">
        <f t="shared" si="446"/>
        <v>plays</v>
      </c>
      <c r="U4044" s="2">
        <f t="shared" si="447"/>
        <v>29.718703703700157</v>
      </c>
    </row>
    <row r="4045" spans="1:21" ht="45" x14ac:dyDescent="0.25">
      <c r="A4045" s="2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0">
        <f t="shared" si="442"/>
        <v>41963.957465277781</v>
      </c>
      <c r="K4045" s="4">
        <v>1415228325</v>
      </c>
      <c r="L4045" s="10">
        <f t="shared" si="443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4">
        <f t="shared" si="441"/>
        <v>0</v>
      </c>
      <c r="R4045" s="6">
        <f t="shared" si="444"/>
        <v>0</v>
      </c>
      <c r="S4045" s="2" t="str">
        <f t="shared" si="445"/>
        <v>theater</v>
      </c>
      <c r="T4045" s="2" t="str">
        <f t="shared" si="446"/>
        <v>plays</v>
      </c>
      <c r="U4045" s="2">
        <f t="shared" si="447"/>
        <v>15</v>
      </c>
    </row>
    <row r="4046" spans="1:21" ht="60" x14ac:dyDescent="0.25">
      <c r="A4046" s="2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0">
        <f t="shared" si="442"/>
        <v>42104.208333333328</v>
      </c>
      <c r="K4046" s="4">
        <v>1426050982</v>
      </c>
      <c r="L4046" s="10">
        <f t="shared" si="443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4">
        <f t="shared" si="441"/>
        <v>38</v>
      </c>
      <c r="R4046" s="6">
        <f t="shared" si="444"/>
        <v>56.25</v>
      </c>
      <c r="S4046" s="2" t="str">
        <f t="shared" si="445"/>
        <v>theater</v>
      </c>
      <c r="T4046" s="2" t="str">
        <f t="shared" si="446"/>
        <v>plays</v>
      </c>
      <c r="U4046" s="2">
        <f t="shared" si="447"/>
        <v>29.98863425925083</v>
      </c>
    </row>
    <row r="4047" spans="1:21" ht="60" x14ac:dyDescent="0.25">
      <c r="A4047" s="2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0">
        <f t="shared" si="442"/>
        <v>41872.201261574075</v>
      </c>
      <c r="K4047" s="4">
        <v>1406004589</v>
      </c>
      <c r="L4047" s="10">
        <f t="shared" si="443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4">
        <f t="shared" si="441"/>
        <v>1</v>
      </c>
      <c r="R4047" s="6">
        <f t="shared" si="444"/>
        <v>1</v>
      </c>
      <c r="S4047" s="2" t="str">
        <f t="shared" si="445"/>
        <v>theater</v>
      </c>
      <c r="T4047" s="2" t="str">
        <f t="shared" si="446"/>
        <v>plays</v>
      </c>
      <c r="U4047" s="2">
        <f t="shared" si="447"/>
        <v>30</v>
      </c>
    </row>
    <row r="4048" spans="1:21" ht="60" x14ac:dyDescent="0.25">
      <c r="A4048" s="2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0">
        <f t="shared" si="442"/>
        <v>41934.650578703702</v>
      </c>
      <c r="K4048" s="4">
        <v>1411400210</v>
      </c>
      <c r="L4048" s="10">
        <f t="shared" si="443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4">
        <f t="shared" si="441"/>
        <v>9</v>
      </c>
      <c r="R4048" s="6">
        <f t="shared" si="444"/>
        <v>38.33</v>
      </c>
      <c r="S4048" s="2" t="str">
        <f t="shared" si="445"/>
        <v>theater</v>
      </c>
      <c r="T4048" s="2" t="str">
        <f t="shared" si="446"/>
        <v>plays</v>
      </c>
      <c r="U4048" s="2">
        <f t="shared" si="447"/>
        <v>30</v>
      </c>
    </row>
    <row r="4049" spans="1:21" ht="45" x14ac:dyDescent="0.25">
      <c r="A4049" s="2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0">
        <f t="shared" si="442"/>
        <v>42015.041666666672</v>
      </c>
      <c r="K4049" s="4">
        <v>1418862743</v>
      </c>
      <c r="L4049" s="10">
        <f t="shared" si="443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4">
        <f t="shared" si="441"/>
        <v>3</v>
      </c>
      <c r="R4049" s="6">
        <f t="shared" si="444"/>
        <v>27.5</v>
      </c>
      <c r="S4049" s="2" t="str">
        <f t="shared" si="445"/>
        <v>theater</v>
      </c>
      <c r="T4049" s="2" t="str">
        <f t="shared" si="446"/>
        <v>plays</v>
      </c>
      <c r="U4049" s="2">
        <f t="shared" si="447"/>
        <v>24.01917824074917</v>
      </c>
    </row>
    <row r="4050" spans="1:21" ht="60" x14ac:dyDescent="0.25">
      <c r="A4050" s="2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0">
        <f t="shared" si="442"/>
        <v>42471.467442129629</v>
      </c>
      <c r="K4050" s="4">
        <v>1457352787</v>
      </c>
      <c r="L4050" s="10">
        <f t="shared" si="443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4">
        <f t="shared" si="441"/>
        <v>18</v>
      </c>
      <c r="R4050" s="6">
        <f t="shared" si="444"/>
        <v>32.979999999999997</v>
      </c>
      <c r="S4050" s="2" t="str">
        <f t="shared" si="445"/>
        <v>theater</v>
      </c>
      <c r="T4050" s="2" t="str">
        <f t="shared" si="446"/>
        <v>plays</v>
      </c>
      <c r="U4050" s="2">
        <f t="shared" si="447"/>
        <v>34.958333333335759</v>
      </c>
    </row>
    <row r="4051" spans="1:21" ht="60" x14ac:dyDescent="0.25">
      <c r="A4051" s="2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0">
        <f t="shared" si="442"/>
        <v>42199.958506944444</v>
      </c>
      <c r="K4051" s="4">
        <v>1434322815</v>
      </c>
      <c r="L4051" s="10">
        <f t="shared" si="443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4">
        <f t="shared" si="441"/>
        <v>1</v>
      </c>
      <c r="R4051" s="6">
        <f t="shared" si="444"/>
        <v>16</v>
      </c>
      <c r="S4051" s="2" t="str">
        <f t="shared" si="445"/>
        <v>theater</v>
      </c>
      <c r="T4051" s="2" t="str">
        <f t="shared" si="446"/>
        <v>plays</v>
      </c>
      <c r="U4051" s="2">
        <f t="shared" si="447"/>
        <v>30</v>
      </c>
    </row>
    <row r="4052" spans="1:21" ht="60" x14ac:dyDescent="0.25">
      <c r="A4052" s="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0">
        <f t="shared" si="442"/>
        <v>41935.636469907404</v>
      </c>
      <c r="K4052" s="4">
        <v>1411485391</v>
      </c>
      <c r="L4052" s="10">
        <f t="shared" si="443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4">
        <f t="shared" si="441"/>
        <v>1</v>
      </c>
      <c r="R4052" s="6">
        <f t="shared" si="444"/>
        <v>1</v>
      </c>
      <c r="S4052" s="2" t="str">
        <f t="shared" si="445"/>
        <v>theater</v>
      </c>
      <c r="T4052" s="2" t="str">
        <f t="shared" si="446"/>
        <v>plays</v>
      </c>
      <c r="U4052" s="2">
        <f t="shared" si="447"/>
        <v>30</v>
      </c>
    </row>
    <row r="4053" spans="1:21" ht="45" x14ac:dyDescent="0.25">
      <c r="A4053" s="2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0">
        <f t="shared" si="442"/>
        <v>41768.286805555559</v>
      </c>
      <c r="K4053" s="4">
        <v>1399058797</v>
      </c>
      <c r="L4053" s="10">
        <f t="shared" si="443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4">
        <f t="shared" si="441"/>
        <v>0</v>
      </c>
      <c r="R4053" s="6">
        <f t="shared" si="444"/>
        <v>0</v>
      </c>
      <c r="S4053" s="2" t="str">
        <f t="shared" si="445"/>
        <v>theater</v>
      </c>
      <c r="T4053" s="2" t="str">
        <f t="shared" si="446"/>
        <v>plays</v>
      </c>
      <c r="U4053" s="2">
        <f t="shared" si="447"/>
        <v>6.4766550925924093</v>
      </c>
    </row>
    <row r="4054" spans="1:21" ht="60" x14ac:dyDescent="0.25">
      <c r="A4054" s="2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0">
        <f t="shared" si="442"/>
        <v>41925.878657407404</v>
      </c>
      <c r="K4054" s="4">
        <v>1408050316</v>
      </c>
      <c r="L4054" s="10">
        <f t="shared" si="443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4">
        <f t="shared" si="441"/>
        <v>38</v>
      </c>
      <c r="R4054" s="6">
        <f t="shared" si="444"/>
        <v>86.62</v>
      </c>
      <c r="S4054" s="2" t="str">
        <f t="shared" si="445"/>
        <v>theater</v>
      </c>
      <c r="T4054" s="2" t="str">
        <f t="shared" si="446"/>
        <v>plays</v>
      </c>
      <c r="U4054" s="2">
        <f t="shared" si="447"/>
        <v>60</v>
      </c>
    </row>
    <row r="4055" spans="1:21" ht="60" x14ac:dyDescent="0.25">
      <c r="A4055" s="2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0">
        <f t="shared" si="442"/>
        <v>41958.833333333328</v>
      </c>
      <c r="K4055" s="4">
        <v>1413477228</v>
      </c>
      <c r="L4055" s="10">
        <f t="shared" si="443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4">
        <f t="shared" si="441"/>
        <v>22</v>
      </c>
      <c r="R4055" s="6">
        <f t="shared" si="444"/>
        <v>55</v>
      </c>
      <c r="S4055" s="2" t="str">
        <f t="shared" si="445"/>
        <v>theater</v>
      </c>
      <c r="T4055" s="2" t="str">
        <f t="shared" si="446"/>
        <v>plays</v>
      </c>
      <c r="U4055" s="2">
        <f t="shared" si="447"/>
        <v>30.143194444441178</v>
      </c>
    </row>
    <row r="4056" spans="1:21" ht="45" x14ac:dyDescent="0.25">
      <c r="A4056" s="2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0">
        <f t="shared" si="442"/>
        <v>42644.166666666672</v>
      </c>
      <c r="K4056" s="4">
        <v>1472674285</v>
      </c>
      <c r="L4056" s="10">
        <f t="shared" si="443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4">
        <f t="shared" si="441"/>
        <v>0</v>
      </c>
      <c r="R4056" s="6">
        <f t="shared" si="444"/>
        <v>0</v>
      </c>
      <c r="S4056" s="2" t="str">
        <f t="shared" si="445"/>
        <v>theater</v>
      </c>
      <c r="T4056" s="2" t="str">
        <f t="shared" si="446"/>
        <v>plays</v>
      </c>
      <c r="U4056" s="2">
        <f t="shared" si="447"/>
        <v>30.325405092597066</v>
      </c>
    </row>
    <row r="4057" spans="1:21" ht="60" x14ac:dyDescent="0.25">
      <c r="A4057" s="2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0">
        <f t="shared" si="442"/>
        <v>41809.648506944446</v>
      </c>
      <c r="K4057" s="4">
        <v>1400600031</v>
      </c>
      <c r="L4057" s="10">
        <f t="shared" si="443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4">
        <f t="shared" si="441"/>
        <v>18</v>
      </c>
      <c r="R4057" s="6">
        <f t="shared" si="444"/>
        <v>41.95</v>
      </c>
      <c r="S4057" s="2" t="str">
        <f t="shared" si="445"/>
        <v>theater</v>
      </c>
      <c r="T4057" s="2" t="str">
        <f t="shared" si="446"/>
        <v>plays</v>
      </c>
      <c r="U4057" s="2">
        <f t="shared" si="447"/>
        <v>30</v>
      </c>
    </row>
    <row r="4058" spans="1:21" ht="60" x14ac:dyDescent="0.25">
      <c r="A4058" s="2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0">
        <f t="shared" si="442"/>
        <v>42554.832638888889</v>
      </c>
      <c r="K4058" s="4">
        <v>1465856639</v>
      </c>
      <c r="L4058" s="10">
        <f t="shared" si="443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4">
        <f t="shared" si="441"/>
        <v>53</v>
      </c>
      <c r="R4058" s="6">
        <f t="shared" si="444"/>
        <v>88.33</v>
      </c>
      <c r="S4058" s="2" t="str">
        <f t="shared" si="445"/>
        <v>theater</v>
      </c>
      <c r="T4058" s="2" t="str">
        <f t="shared" si="446"/>
        <v>plays</v>
      </c>
      <c r="U4058" s="2">
        <f t="shared" si="447"/>
        <v>19.899317129624251</v>
      </c>
    </row>
    <row r="4059" spans="1:21" ht="60" x14ac:dyDescent="0.25">
      <c r="A4059" s="2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0">
        <f t="shared" si="442"/>
        <v>42333.958333333328</v>
      </c>
      <c r="K4059" s="4">
        <v>1446506080</v>
      </c>
      <c r="L4059" s="10">
        <f t="shared" si="443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4">
        <f t="shared" si="441"/>
        <v>23</v>
      </c>
      <c r="R4059" s="6">
        <f t="shared" si="444"/>
        <v>129.16999999999999</v>
      </c>
      <c r="S4059" s="2" t="str">
        <f t="shared" si="445"/>
        <v>theater</v>
      </c>
      <c r="T4059" s="2" t="str">
        <f t="shared" si="446"/>
        <v>plays</v>
      </c>
      <c r="U4059" s="2">
        <f t="shared" si="447"/>
        <v>22.989814814805868</v>
      </c>
    </row>
    <row r="4060" spans="1:21" ht="45" x14ac:dyDescent="0.25">
      <c r="A4060" s="2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0">
        <f t="shared" si="442"/>
        <v>42461.165972222225</v>
      </c>
      <c r="K4060" s="4">
        <v>1458178044</v>
      </c>
      <c r="L4060" s="10">
        <f t="shared" si="443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4">
        <f t="shared" si="441"/>
        <v>3</v>
      </c>
      <c r="R4060" s="6">
        <f t="shared" si="444"/>
        <v>23.75</v>
      </c>
      <c r="S4060" s="2" t="str">
        <f t="shared" si="445"/>
        <v>theater</v>
      </c>
      <c r="T4060" s="2" t="str">
        <f t="shared" si="446"/>
        <v>plays</v>
      </c>
      <c r="U4060" s="2">
        <f t="shared" si="447"/>
        <v>15.105277777780429</v>
      </c>
    </row>
    <row r="4061" spans="1:21" ht="45" x14ac:dyDescent="0.25">
      <c r="A4061" s="2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0">
        <f t="shared" si="442"/>
        <v>41898.125</v>
      </c>
      <c r="K4061" s="4">
        <v>1408116152</v>
      </c>
      <c r="L4061" s="10">
        <f t="shared" si="443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4">
        <f t="shared" si="441"/>
        <v>3</v>
      </c>
      <c r="R4061" s="6">
        <f t="shared" si="444"/>
        <v>35.71</v>
      </c>
      <c r="S4061" s="2" t="str">
        <f t="shared" si="445"/>
        <v>theater</v>
      </c>
      <c r="T4061" s="2" t="str">
        <f t="shared" si="446"/>
        <v>plays</v>
      </c>
      <c r="U4061" s="2">
        <f t="shared" si="447"/>
        <v>31.484351851853717</v>
      </c>
    </row>
    <row r="4062" spans="1:21" ht="60" x14ac:dyDescent="0.25">
      <c r="A4062" s="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0">
        <f t="shared" si="442"/>
        <v>41813.666666666664</v>
      </c>
      <c r="K4062" s="4">
        <v>1400604056</v>
      </c>
      <c r="L4062" s="10">
        <f t="shared" si="443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4">
        <f t="shared" si="441"/>
        <v>3</v>
      </c>
      <c r="R4062" s="6">
        <f t="shared" si="444"/>
        <v>57</v>
      </c>
      <c r="S4062" s="2" t="str">
        <f t="shared" si="445"/>
        <v>theater</v>
      </c>
      <c r="T4062" s="2" t="str">
        <f t="shared" si="446"/>
        <v>plays</v>
      </c>
      <c r="U4062" s="2">
        <f t="shared" si="447"/>
        <v>33.971574074072123</v>
      </c>
    </row>
    <row r="4063" spans="1:21" ht="45" x14ac:dyDescent="0.25">
      <c r="A4063" s="2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0">
        <f t="shared" si="442"/>
        <v>42481.099803240737</v>
      </c>
      <c r="K4063" s="4">
        <v>1456025023</v>
      </c>
      <c r="L4063" s="10">
        <f t="shared" si="443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4">
        <f t="shared" si="441"/>
        <v>0</v>
      </c>
      <c r="R4063" s="6">
        <f t="shared" si="444"/>
        <v>0</v>
      </c>
      <c r="S4063" s="2" t="str">
        <f t="shared" si="445"/>
        <v>theater</v>
      </c>
      <c r="T4063" s="2" t="str">
        <f t="shared" si="446"/>
        <v>plays</v>
      </c>
      <c r="U4063" s="2">
        <f t="shared" si="447"/>
        <v>59.958333333328483</v>
      </c>
    </row>
    <row r="4064" spans="1:21" ht="60" x14ac:dyDescent="0.25">
      <c r="A4064" s="2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0">
        <f t="shared" si="442"/>
        <v>42553.739212962959</v>
      </c>
      <c r="K4064" s="4">
        <v>1464889468</v>
      </c>
      <c r="L4064" s="10">
        <f t="shared" si="443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4">
        <f t="shared" si="441"/>
        <v>3</v>
      </c>
      <c r="R4064" s="6">
        <f t="shared" si="444"/>
        <v>163.33000000000001</v>
      </c>
      <c r="S4064" s="2" t="str">
        <f t="shared" si="445"/>
        <v>theater</v>
      </c>
      <c r="T4064" s="2" t="str">
        <f t="shared" si="446"/>
        <v>plays</v>
      </c>
      <c r="U4064" s="2">
        <f t="shared" si="447"/>
        <v>30</v>
      </c>
    </row>
    <row r="4065" spans="1:21" ht="60" x14ac:dyDescent="0.25">
      <c r="A4065" s="2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0">
        <f t="shared" si="442"/>
        <v>41817.681527777779</v>
      </c>
      <c r="K4065" s="4">
        <v>1401294084</v>
      </c>
      <c r="L4065" s="10">
        <f t="shared" si="443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4">
        <f t="shared" si="441"/>
        <v>2</v>
      </c>
      <c r="R4065" s="6">
        <f t="shared" si="444"/>
        <v>15</v>
      </c>
      <c r="S4065" s="2" t="str">
        <f t="shared" si="445"/>
        <v>theater</v>
      </c>
      <c r="T4065" s="2" t="str">
        <f t="shared" si="446"/>
        <v>plays</v>
      </c>
      <c r="U4065" s="2">
        <f t="shared" si="447"/>
        <v>30</v>
      </c>
    </row>
    <row r="4066" spans="1:21" ht="60" x14ac:dyDescent="0.25">
      <c r="A4066" s="2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0">
        <f t="shared" si="442"/>
        <v>42123.588263888887</v>
      </c>
      <c r="K4066" s="4">
        <v>1427724426</v>
      </c>
      <c r="L4066" s="10">
        <f t="shared" si="443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4">
        <f t="shared" si="441"/>
        <v>20</v>
      </c>
      <c r="R4066" s="6">
        <f t="shared" si="444"/>
        <v>64.17</v>
      </c>
      <c r="S4066" s="2" t="str">
        <f t="shared" si="445"/>
        <v>theater</v>
      </c>
      <c r="T4066" s="2" t="str">
        <f t="shared" si="446"/>
        <v>plays</v>
      </c>
      <c r="U4066" s="2">
        <f t="shared" si="447"/>
        <v>30</v>
      </c>
    </row>
    <row r="4067" spans="1:21" ht="45" x14ac:dyDescent="0.25">
      <c r="A4067" s="2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0">
        <f t="shared" si="442"/>
        <v>41863.951516203706</v>
      </c>
      <c r="K4067" s="4">
        <v>1405291811</v>
      </c>
      <c r="L4067" s="10">
        <f t="shared" si="443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4">
        <f t="shared" si="441"/>
        <v>1</v>
      </c>
      <c r="R4067" s="6">
        <f t="shared" si="444"/>
        <v>6.75</v>
      </c>
      <c r="S4067" s="2" t="str">
        <f t="shared" si="445"/>
        <v>theater</v>
      </c>
      <c r="T4067" s="2" t="str">
        <f t="shared" si="446"/>
        <v>plays</v>
      </c>
      <c r="U4067" s="2">
        <f t="shared" si="447"/>
        <v>30</v>
      </c>
    </row>
    <row r="4068" spans="1:21" ht="60" x14ac:dyDescent="0.25">
      <c r="A4068" s="2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0">
        <f t="shared" si="442"/>
        <v>42509.039212962962</v>
      </c>
      <c r="K4068" s="4">
        <v>1461027388</v>
      </c>
      <c r="L4068" s="10">
        <f t="shared" si="443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4">
        <f t="shared" si="441"/>
        <v>1</v>
      </c>
      <c r="R4068" s="6">
        <f t="shared" si="444"/>
        <v>25</v>
      </c>
      <c r="S4068" s="2" t="str">
        <f t="shared" si="445"/>
        <v>theater</v>
      </c>
      <c r="T4068" s="2" t="str">
        <f t="shared" si="446"/>
        <v>plays</v>
      </c>
      <c r="U4068" s="2">
        <f t="shared" si="447"/>
        <v>30</v>
      </c>
    </row>
    <row r="4069" spans="1:21" ht="60" x14ac:dyDescent="0.25">
      <c r="A4069" s="2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0">
        <f t="shared" si="442"/>
        <v>42275.117476851854</v>
      </c>
      <c r="K4069" s="4">
        <v>1439952550</v>
      </c>
      <c r="L4069" s="10">
        <f t="shared" si="443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4">
        <f t="shared" si="441"/>
        <v>61</v>
      </c>
      <c r="R4069" s="6">
        <f t="shared" si="444"/>
        <v>179.12</v>
      </c>
      <c r="S4069" s="2" t="str">
        <f t="shared" si="445"/>
        <v>theater</v>
      </c>
      <c r="T4069" s="2" t="str">
        <f t="shared" si="446"/>
        <v>plays</v>
      </c>
      <c r="U4069" s="2">
        <f t="shared" si="447"/>
        <v>40</v>
      </c>
    </row>
    <row r="4070" spans="1:21" ht="45" x14ac:dyDescent="0.25">
      <c r="A4070" s="2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0">
        <f t="shared" si="442"/>
        <v>42748.961805555555</v>
      </c>
      <c r="K4070" s="4">
        <v>1481756855</v>
      </c>
      <c r="L4070" s="10">
        <f t="shared" si="443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4">
        <f t="shared" si="441"/>
        <v>1</v>
      </c>
      <c r="R4070" s="6">
        <f t="shared" si="444"/>
        <v>34.950000000000003</v>
      </c>
      <c r="S4070" s="2" t="str">
        <f t="shared" si="445"/>
        <v>theater</v>
      </c>
      <c r="T4070" s="2" t="str">
        <f t="shared" si="446"/>
        <v>plays</v>
      </c>
      <c r="U4070" s="2">
        <f t="shared" si="447"/>
        <v>29.998206018521159</v>
      </c>
    </row>
    <row r="4071" spans="1:21" ht="45" x14ac:dyDescent="0.25">
      <c r="A4071" s="2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0">
        <f t="shared" si="442"/>
        <v>42063.5</v>
      </c>
      <c r="K4071" s="4">
        <v>1421596356</v>
      </c>
      <c r="L4071" s="10">
        <f t="shared" si="443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4">
        <f t="shared" si="441"/>
        <v>35</v>
      </c>
      <c r="R4071" s="6">
        <f t="shared" si="444"/>
        <v>33.08</v>
      </c>
      <c r="S4071" s="2" t="str">
        <f t="shared" si="445"/>
        <v>theater</v>
      </c>
      <c r="T4071" s="2" t="str">
        <f t="shared" si="446"/>
        <v>plays</v>
      </c>
      <c r="U4071" s="2">
        <f t="shared" si="447"/>
        <v>40.838472222225391</v>
      </c>
    </row>
    <row r="4072" spans="1:21" ht="45" x14ac:dyDescent="0.25">
      <c r="A4072" s="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0">
        <f t="shared" si="442"/>
        <v>42064.125</v>
      </c>
      <c r="K4072" s="4">
        <v>1422374420</v>
      </c>
      <c r="L4072" s="10">
        <f t="shared" si="443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4">
        <f t="shared" si="441"/>
        <v>17</v>
      </c>
      <c r="R4072" s="6">
        <f t="shared" si="444"/>
        <v>27.5</v>
      </c>
      <c r="S4072" s="2" t="str">
        <f t="shared" si="445"/>
        <v>theater</v>
      </c>
      <c r="T4072" s="2" t="str">
        <f t="shared" si="446"/>
        <v>plays</v>
      </c>
      <c r="U4072" s="2">
        <f t="shared" si="447"/>
        <v>32.458101851851097</v>
      </c>
    </row>
    <row r="4073" spans="1:21" ht="60" x14ac:dyDescent="0.25">
      <c r="A4073" s="2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0">
        <f t="shared" si="442"/>
        <v>42730.804756944446</v>
      </c>
      <c r="K4073" s="4">
        <v>1480187931</v>
      </c>
      <c r="L4073" s="10">
        <f t="shared" si="443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4">
        <f t="shared" si="441"/>
        <v>0</v>
      </c>
      <c r="R4073" s="6">
        <f t="shared" si="444"/>
        <v>0</v>
      </c>
      <c r="S4073" s="2" t="str">
        <f t="shared" si="445"/>
        <v>theater</v>
      </c>
      <c r="T4073" s="2" t="str">
        <f t="shared" si="446"/>
        <v>plays</v>
      </c>
      <c r="U4073" s="2">
        <f t="shared" si="447"/>
        <v>30</v>
      </c>
    </row>
    <row r="4074" spans="1:21" ht="60" x14ac:dyDescent="0.25">
      <c r="A4074" s="2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0">
        <f t="shared" si="442"/>
        <v>41872.77443287037</v>
      </c>
      <c r="K4074" s="4">
        <v>1403462111</v>
      </c>
      <c r="L4074" s="10">
        <f t="shared" si="443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4">
        <f t="shared" si="441"/>
        <v>1</v>
      </c>
      <c r="R4074" s="6">
        <f t="shared" si="444"/>
        <v>2</v>
      </c>
      <c r="S4074" s="2" t="str">
        <f t="shared" si="445"/>
        <v>theater</v>
      </c>
      <c r="T4074" s="2" t="str">
        <f t="shared" si="446"/>
        <v>plays</v>
      </c>
      <c r="U4074" s="2">
        <f t="shared" si="447"/>
        <v>60</v>
      </c>
    </row>
    <row r="4075" spans="1:21" ht="45" x14ac:dyDescent="0.25">
      <c r="A4075" s="2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0">
        <f t="shared" si="442"/>
        <v>42133.166666666672</v>
      </c>
      <c r="K4075" s="4">
        <v>1426407426</v>
      </c>
      <c r="L4075" s="10">
        <f t="shared" si="443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4">
        <f t="shared" si="441"/>
        <v>2</v>
      </c>
      <c r="R4075" s="6">
        <f t="shared" si="444"/>
        <v>18.5</v>
      </c>
      <c r="S4075" s="2" t="str">
        <f t="shared" si="445"/>
        <v>theater</v>
      </c>
      <c r="T4075" s="2" t="str">
        <f t="shared" si="446"/>
        <v>plays</v>
      </c>
      <c r="U4075" s="2">
        <f t="shared" si="447"/>
        <v>54.821458333331975</v>
      </c>
    </row>
    <row r="4076" spans="1:21" ht="60" x14ac:dyDescent="0.25">
      <c r="A4076" s="2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0">
        <f t="shared" si="442"/>
        <v>42313.594618055555</v>
      </c>
      <c r="K4076" s="4">
        <v>1444137375</v>
      </c>
      <c r="L4076" s="10">
        <f t="shared" si="443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4">
        <f t="shared" si="441"/>
        <v>27</v>
      </c>
      <c r="R4076" s="6">
        <f t="shared" si="444"/>
        <v>35</v>
      </c>
      <c r="S4076" s="2" t="str">
        <f t="shared" si="445"/>
        <v>theater</v>
      </c>
      <c r="T4076" s="2" t="str">
        <f t="shared" si="446"/>
        <v>plays</v>
      </c>
      <c r="U4076" s="2">
        <f t="shared" si="447"/>
        <v>30.041666666664241</v>
      </c>
    </row>
    <row r="4077" spans="1:21" ht="60" x14ac:dyDescent="0.25">
      <c r="A4077" s="2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0">
        <f t="shared" si="442"/>
        <v>41820.727777777778</v>
      </c>
      <c r="K4077" s="4">
        <v>1400547969</v>
      </c>
      <c r="L4077" s="10">
        <f t="shared" si="443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4">
        <f t="shared" si="441"/>
        <v>29</v>
      </c>
      <c r="R4077" s="6">
        <f t="shared" si="444"/>
        <v>44.31</v>
      </c>
      <c r="S4077" s="2" t="str">
        <f t="shared" si="445"/>
        <v>theater</v>
      </c>
      <c r="T4077" s="2" t="str">
        <f t="shared" si="446"/>
        <v>plays</v>
      </c>
      <c r="U4077" s="2">
        <f t="shared" si="447"/>
        <v>41.681840277778974</v>
      </c>
    </row>
    <row r="4078" spans="1:21" ht="45" x14ac:dyDescent="0.25">
      <c r="A4078" s="2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0">
        <f t="shared" si="442"/>
        <v>41933.82708333333</v>
      </c>
      <c r="K4078" s="4">
        <v>1411499149</v>
      </c>
      <c r="L4078" s="10">
        <f t="shared" si="443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4">
        <f t="shared" si="441"/>
        <v>0</v>
      </c>
      <c r="R4078" s="6">
        <f t="shared" si="444"/>
        <v>0</v>
      </c>
      <c r="S4078" s="2" t="str">
        <f t="shared" si="445"/>
        <v>theater</v>
      </c>
      <c r="T4078" s="2" t="str">
        <f t="shared" si="446"/>
        <v>plays</v>
      </c>
      <c r="U4078" s="2">
        <f t="shared" si="447"/>
        <v>28.031377314808196</v>
      </c>
    </row>
    <row r="4079" spans="1:21" ht="60" x14ac:dyDescent="0.25">
      <c r="A4079" s="2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0">
        <f t="shared" si="442"/>
        <v>42725.7105787037</v>
      </c>
      <c r="K4079" s="4">
        <v>1479747794</v>
      </c>
      <c r="L4079" s="10">
        <f t="shared" si="443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4">
        <f t="shared" si="441"/>
        <v>9</v>
      </c>
      <c r="R4079" s="6">
        <f t="shared" si="444"/>
        <v>222.5</v>
      </c>
      <c r="S4079" s="2" t="str">
        <f t="shared" si="445"/>
        <v>theater</v>
      </c>
      <c r="T4079" s="2" t="str">
        <f t="shared" si="446"/>
        <v>plays</v>
      </c>
      <c r="U4079" s="2">
        <f t="shared" si="447"/>
        <v>30</v>
      </c>
    </row>
    <row r="4080" spans="1:21" ht="60" x14ac:dyDescent="0.25">
      <c r="A4080" s="2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0">
        <f t="shared" si="442"/>
        <v>42762.787523148145</v>
      </c>
      <c r="K4080" s="4">
        <v>1482951242</v>
      </c>
      <c r="L4080" s="10">
        <f t="shared" si="443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4">
        <f t="shared" si="441"/>
        <v>0</v>
      </c>
      <c r="R4080" s="6">
        <f t="shared" si="444"/>
        <v>0</v>
      </c>
      <c r="S4080" s="2" t="str">
        <f t="shared" si="445"/>
        <v>theater</v>
      </c>
      <c r="T4080" s="2" t="str">
        <f t="shared" si="446"/>
        <v>plays</v>
      </c>
      <c r="U4080" s="2">
        <f t="shared" si="447"/>
        <v>30</v>
      </c>
    </row>
    <row r="4081" spans="1:21" ht="60" x14ac:dyDescent="0.25">
      <c r="A4081" s="2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0">
        <f t="shared" si="442"/>
        <v>42540.938900462963</v>
      </c>
      <c r="K4081" s="4">
        <v>1463783521</v>
      </c>
      <c r="L4081" s="10">
        <f t="shared" si="443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4">
        <f t="shared" si="441"/>
        <v>1</v>
      </c>
      <c r="R4081" s="6">
        <f t="shared" si="444"/>
        <v>5</v>
      </c>
      <c r="S4081" s="2" t="str">
        <f t="shared" si="445"/>
        <v>theater</v>
      </c>
      <c r="T4081" s="2" t="str">
        <f t="shared" si="446"/>
        <v>plays</v>
      </c>
      <c r="U4081" s="2">
        <f t="shared" si="447"/>
        <v>30</v>
      </c>
    </row>
    <row r="4082" spans="1:21" ht="60" x14ac:dyDescent="0.25">
      <c r="A4082" s="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0">
        <f t="shared" si="442"/>
        <v>42535.787500000006</v>
      </c>
      <c r="K4082" s="4">
        <v>1463849116</v>
      </c>
      <c r="L4082" s="10">
        <f t="shared" si="443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4">
        <f t="shared" si="441"/>
        <v>0</v>
      </c>
      <c r="R4082" s="6">
        <f t="shared" si="444"/>
        <v>0</v>
      </c>
      <c r="S4082" s="2" t="str">
        <f t="shared" si="445"/>
        <v>theater</v>
      </c>
      <c r="T4082" s="2" t="str">
        <f t="shared" si="446"/>
        <v>plays</v>
      </c>
      <c r="U4082" s="2">
        <f t="shared" si="447"/>
        <v>24.089398148149485</v>
      </c>
    </row>
    <row r="4083" spans="1:21" ht="45" x14ac:dyDescent="0.25">
      <c r="A4083" s="2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0">
        <f t="shared" si="442"/>
        <v>42071.539641203708</v>
      </c>
      <c r="K4083" s="4">
        <v>1423231025</v>
      </c>
      <c r="L4083" s="10">
        <f t="shared" si="443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4">
        <f t="shared" si="441"/>
        <v>16</v>
      </c>
      <c r="R4083" s="6">
        <f t="shared" si="444"/>
        <v>29.17</v>
      </c>
      <c r="S4083" s="2" t="str">
        <f t="shared" si="445"/>
        <v>theater</v>
      </c>
      <c r="T4083" s="2" t="str">
        <f t="shared" si="446"/>
        <v>plays</v>
      </c>
      <c r="U4083" s="2">
        <f t="shared" si="447"/>
        <v>29.958333333343035</v>
      </c>
    </row>
    <row r="4084" spans="1:21" ht="60" x14ac:dyDescent="0.25">
      <c r="A4084" s="2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0">
        <f t="shared" si="442"/>
        <v>42322.958333333328</v>
      </c>
      <c r="K4084" s="4">
        <v>1446179553</v>
      </c>
      <c r="L4084" s="10">
        <f t="shared" si="443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4">
        <f t="shared" si="441"/>
        <v>2</v>
      </c>
      <c r="R4084" s="6">
        <f t="shared" si="444"/>
        <v>1.5</v>
      </c>
      <c r="S4084" s="2" t="str">
        <f t="shared" si="445"/>
        <v>theater</v>
      </c>
      <c r="T4084" s="2" t="str">
        <f t="shared" si="446"/>
        <v>plays</v>
      </c>
      <c r="U4084" s="2">
        <f t="shared" si="447"/>
        <v>15.769062499995925</v>
      </c>
    </row>
    <row r="4085" spans="1:21" ht="60" x14ac:dyDescent="0.25">
      <c r="A4085" s="2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0">
        <f t="shared" si="442"/>
        <v>42383.761759259258</v>
      </c>
      <c r="K4085" s="4">
        <v>1450203416</v>
      </c>
      <c r="L4085" s="10">
        <f t="shared" si="443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4">
        <f t="shared" si="441"/>
        <v>22</v>
      </c>
      <c r="R4085" s="6">
        <f t="shared" si="444"/>
        <v>126.5</v>
      </c>
      <c r="S4085" s="2" t="str">
        <f t="shared" si="445"/>
        <v>theater</v>
      </c>
      <c r="T4085" s="2" t="str">
        <f t="shared" si="446"/>
        <v>plays</v>
      </c>
      <c r="U4085" s="2">
        <f t="shared" si="447"/>
        <v>30</v>
      </c>
    </row>
    <row r="4086" spans="1:21" ht="60" x14ac:dyDescent="0.25">
      <c r="A4086" s="2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0">
        <f t="shared" si="442"/>
        <v>42652.436412037037</v>
      </c>
      <c r="K4086" s="4">
        <v>1473416906</v>
      </c>
      <c r="L4086" s="10">
        <f t="shared" si="443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4">
        <f t="shared" si="441"/>
        <v>1</v>
      </c>
      <c r="R4086" s="6">
        <f t="shared" si="444"/>
        <v>10</v>
      </c>
      <c r="S4086" s="2" t="str">
        <f t="shared" si="445"/>
        <v>theater</v>
      </c>
      <c r="T4086" s="2" t="str">
        <f t="shared" si="446"/>
        <v>plays</v>
      </c>
      <c r="U4086" s="2">
        <f t="shared" si="447"/>
        <v>30</v>
      </c>
    </row>
    <row r="4087" spans="1:21" ht="60" x14ac:dyDescent="0.25">
      <c r="A4087" s="2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0">
        <f t="shared" si="442"/>
        <v>42087.165972222225</v>
      </c>
      <c r="K4087" s="4">
        <v>1424701775</v>
      </c>
      <c r="L4087" s="10">
        <f t="shared" si="443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4">
        <f t="shared" si="441"/>
        <v>1</v>
      </c>
      <c r="R4087" s="6">
        <f t="shared" si="444"/>
        <v>10</v>
      </c>
      <c r="S4087" s="2" t="str">
        <f t="shared" si="445"/>
        <v>theater</v>
      </c>
      <c r="T4087" s="2" t="str">
        <f t="shared" si="446"/>
        <v>plays</v>
      </c>
      <c r="U4087" s="2">
        <f t="shared" si="447"/>
        <v>28.5620949074073</v>
      </c>
    </row>
    <row r="4088" spans="1:21" ht="60" x14ac:dyDescent="0.25">
      <c r="A4088" s="2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0">
        <f t="shared" si="442"/>
        <v>42329.166666666672</v>
      </c>
      <c r="K4088" s="4">
        <v>1445985299</v>
      </c>
      <c r="L4088" s="10">
        <f t="shared" si="443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4">
        <f t="shared" si="441"/>
        <v>5</v>
      </c>
      <c r="R4088" s="6">
        <f t="shared" si="444"/>
        <v>9.4</v>
      </c>
      <c r="S4088" s="2" t="str">
        <f t="shared" si="445"/>
        <v>theater</v>
      </c>
      <c r="T4088" s="2" t="str">
        <f t="shared" si="446"/>
        <v>plays</v>
      </c>
      <c r="U4088" s="2">
        <f t="shared" si="447"/>
        <v>24.225706018522033</v>
      </c>
    </row>
    <row r="4089" spans="1:21" x14ac:dyDescent="0.25">
      <c r="A4089" s="2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0">
        <f t="shared" si="442"/>
        <v>42568.742893518516</v>
      </c>
      <c r="K4089" s="4">
        <v>1466185786</v>
      </c>
      <c r="L4089" s="10">
        <f t="shared" si="443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4">
        <f t="shared" si="441"/>
        <v>0</v>
      </c>
      <c r="R4089" s="6">
        <f t="shared" si="444"/>
        <v>0</v>
      </c>
      <c r="S4089" s="2" t="str">
        <f t="shared" si="445"/>
        <v>theater</v>
      </c>
      <c r="T4089" s="2" t="str">
        <f t="shared" si="446"/>
        <v>plays</v>
      </c>
      <c r="U4089" s="2">
        <f t="shared" si="447"/>
        <v>30</v>
      </c>
    </row>
    <row r="4090" spans="1:21" ht="45" x14ac:dyDescent="0.25">
      <c r="A4090" s="2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0">
        <f t="shared" si="442"/>
        <v>42020.434722222228</v>
      </c>
      <c r="K4090" s="4">
        <v>1418827324</v>
      </c>
      <c r="L4090" s="10">
        <f t="shared" si="443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4">
        <f t="shared" si="441"/>
        <v>11</v>
      </c>
      <c r="R4090" s="6">
        <f t="shared" si="444"/>
        <v>72</v>
      </c>
      <c r="S4090" s="2" t="str">
        <f t="shared" si="445"/>
        <v>theater</v>
      </c>
      <c r="T4090" s="2" t="str">
        <f t="shared" si="446"/>
        <v>plays</v>
      </c>
      <c r="U4090" s="2">
        <f t="shared" si="447"/>
        <v>29.822175925932243</v>
      </c>
    </row>
    <row r="4091" spans="1:21" ht="60" x14ac:dyDescent="0.25">
      <c r="A4091" s="2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0">
        <f t="shared" si="442"/>
        <v>42155.732638888891</v>
      </c>
      <c r="K4091" s="4">
        <v>1430242488</v>
      </c>
      <c r="L4091" s="10">
        <f t="shared" si="443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4">
        <f t="shared" si="441"/>
        <v>5</v>
      </c>
      <c r="R4091" s="6">
        <f t="shared" si="444"/>
        <v>30</v>
      </c>
      <c r="S4091" s="2" t="str">
        <f t="shared" si="445"/>
        <v>theater</v>
      </c>
      <c r="T4091" s="2" t="str">
        <f t="shared" si="446"/>
        <v>plays</v>
      </c>
      <c r="U4091" s="2">
        <f t="shared" si="447"/>
        <v>33.000138888892252</v>
      </c>
    </row>
    <row r="4092" spans="1:21" ht="45" x14ac:dyDescent="0.25">
      <c r="A4092" s="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0">
        <f t="shared" si="442"/>
        <v>42223.625</v>
      </c>
      <c r="K4092" s="4">
        <v>1437754137</v>
      </c>
      <c r="L4092" s="10">
        <f t="shared" si="443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4">
        <f t="shared" ref="Q4092:Q4115" si="448">ROUNDUP((E4092/D4092)*100,0)</f>
        <v>4</v>
      </c>
      <c r="R4092" s="6">
        <f t="shared" si="444"/>
        <v>10.67</v>
      </c>
      <c r="S4092" s="2" t="str">
        <f t="shared" si="445"/>
        <v>theater</v>
      </c>
      <c r="T4092" s="2" t="str">
        <f t="shared" si="446"/>
        <v>plays</v>
      </c>
      <c r="U4092" s="2">
        <f t="shared" si="447"/>
        <v>13.952118055560277</v>
      </c>
    </row>
    <row r="4093" spans="1:21" ht="60" x14ac:dyDescent="0.25">
      <c r="A4093" s="2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0">
        <f t="shared" si="442"/>
        <v>42020.506377314814</v>
      </c>
      <c r="K4093" s="4">
        <v>1418818151</v>
      </c>
      <c r="L4093" s="10">
        <f t="shared" si="443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4">
        <f t="shared" si="448"/>
        <v>13</v>
      </c>
      <c r="R4093" s="6">
        <f t="shared" si="444"/>
        <v>25.5</v>
      </c>
      <c r="S4093" s="2" t="str">
        <f t="shared" si="445"/>
        <v>theater</v>
      </c>
      <c r="T4093" s="2" t="str">
        <f t="shared" si="446"/>
        <v>plays</v>
      </c>
      <c r="U4093" s="2">
        <f t="shared" si="447"/>
        <v>30</v>
      </c>
    </row>
    <row r="4094" spans="1:21" ht="45" x14ac:dyDescent="0.25">
      <c r="A4094" s="2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0">
        <f t="shared" si="442"/>
        <v>42099.153321759266</v>
      </c>
      <c r="K4094" s="4">
        <v>1423024847</v>
      </c>
      <c r="L4094" s="10">
        <f t="shared" si="443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4">
        <f t="shared" si="448"/>
        <v>1</v>
      </c>
      <c r="R4094" s="6">
        <f t="shared" si="444"/>
        <v>20</v>
      </c>
      <c r="S4094" s="2" t="str">
        <f t="shared" si="445"/>
        <v>theater</v>
      </c>
      <c r="T4094" s="2" t="str">
        <f t="shared" si="446"/>
        <v>plays</v>
      </c>
      <c r="U4094" s="2">
        <f t="shared" si="447"/>
        <v>59.958333333343035</v>
      </c>
    </row>
    <row r="4095" spans="1:21" ht="60" x14ac:dyDescent="0.25">
      <c r="A4095" s="2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0">
        <f t="shared" si="442"/>
        <v>42238.815891203703</v>
      </c>
      <c r="K4095" s="4">
        <v>1435088093</v>
      </c>
      <c r="L4095" s="10">
        <f t="shared" si="443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4">
        <f t="shared" si="448"/>
        <v>3</v>
      </c>
      <c r="R4095" s="6">
        <f t="shared" si="444"/>
        <v>15</v>
      </c>
      <c r="S4095" s="2" t="str">
        <f t="shared" si="445"/>
        <v>theater</v>
      </c>
      <c r="T4095" s="2" t="str">
        <f t="shared" si="446"/>
        <v>plays</v>
      </c>
      <c r="U4095" s="2">
        <f t="shared" si="447"/>
        <v>60</v>
      </c>
    </row>
    <row r="4096" spans="1:21" ht="45" x14ac:dyDescent="0.25">
      <c r="A4096" s="2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0">
        <f t="shared" si="442"/>
        <v>41934.207638888889</v>
      </c>
      <c r="K4096" s="4">
        <v>1410141900</v>
      </c>
      <c r="L4096" s="10">
        <f t="shared" si="443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4">
        <f t="shared" si="448"/>
        <v>37</v>
      </c>
      <c r="R4096" s="6">
        <f t="shared" si="444"/>
        <v>91.25</v>
      </c>
      <c r="S4096" s="2" t="str">
        <f t="shared" si="445"/>
        <v>theater</v>
      </c>
      <c r="T4096" s="2" t="str">
        <f t="shared" si="446"/>
        <v>plays</v>
      </c>
      <c r="U4096" s="2">
        <f t="shared" si="447"/>
        <v>44.120833333334303</v>
      </c>
    </row>
    <row r="4097" spans="1:21" ht="45" x14ac:dyDescent="0.25">
      <c r="A4097" s="2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0">
        <f t="shared" si="442"/>
        <v>42723.031828703708</v>
      </c>
      <c r="K4097" s="4">
        <v>1479516350</v>
      </c>
      <c r="L4097" s="10">
        <f t="shared" si="443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4">
        <f t="shared" si="448"/>
        <v>3</v>
      </c>
      <c r="R4097" s="6">
        <f t="shared" si="444"/>
        <v>800</v>
      </c>
      <c r="S4097" s="2" t="str">
        <f t="shared" si="445"/>
        <v>theater</v>
      </c>
      <c r="T4097" s="2" t="str">
        <f t="shared" si="446"/>
        <v>plays</v>
      </c>
      <c r="U4097" s="2">
        <f t="shared" si="447"/>
        <v>30</v>
      </c>
    </row>
    <row r="4098" spans="1:21" ht="45" x14ac:dyDescent="0.25">
      <c r="A4098" s="2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0">
        <f t="shared" si="442"/>
        <v>42794.368749999994</v>
      </c>
      <c r="K4098" s="4">
        <v>1484484219</v>
      </c>
      <c r="L4098" s="10">
        <f t="shared" si="443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4">
        <f t="shared" si="448"/>
        <v>12</v>
      </c>
      <c r="R4098" s="6">
        <f t="shared" si="444"/>
        <v>80</v>
      </c>
      <c r="S4098" s="2" t="str">
        <f t="shared" si="445"/>
        <v>theater</v>
      </c>
      <c r="T4098" s="2" t="str">
        <f t="shared" si="446"/>
        <v>plays</v>
      </c>
      <c r="U4098" s="2">
        <f t="shared" si="447"/>
        <v>43.838437499995052</v>
      </c>
    </row>
    <row r="4099" spans="1:21" ht="60" x14ac:dyDescent="0.25">
      <c r="A4099" s="2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0">
        <f t="shared" ref="J4099:J4115" si="449">(((I4099/60)/60)/24)+DATE(1970,1,1)</f>
        <v>42400.996527777781</v>
      </c>
      <c r="K4099" s="4">
        <v>1449431237</v>
      </c>
      <c r="L4099" s="10">
        <f t="shared" ref="L4099:L4115" si="450">(((K4099/60)/60)/24)+DATE(1970,1,1)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4">
        <f t="shared" si="448"/>
        <v>0</v>
      </c>
      <c r="R4099" s="6">
        <f t="shared" ref="R4099:R4115" si="451">IF(E4099&lt;&gt;0,ROUND(E4099/N4099,2),0)</f>
        <v>0</v>
      </c>
      <c r="S4099" s="2" t="str">
        <f t="shared" ref="S4099:S4115" si="452">LEFT(P4099,SEARCH("/",P4099,1)-1)</f>
        <v>theater</v>
      </c>
      <c r="T4099" s="2" t="str">
        <f t="shared" ref="T4099:T4115" si="453">RIGHT(P4099,LEN(P4099)-SEARCH("/",P4099,1))</f>
        <v>plays</v>
      </c>
      <c r="U4099" s="2">
        <f t="shared" ref="U4099:U4115" si="454">J4099-L4099</f>
        <v>56.172025462961756</v>
      </c>
    </row>
    <row r="4100" spans="1:21" ht="45" x14ac:dyDescent="0.25">
      <c r="A4100" s="2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0">
        <f t="shared" si="449"/>
        <v>42525.722187499996</v>
      </c>
      <c r="K4100" s="4">
        <v>1462468797</v>
      </c>
      <c r="L4100" s="10">
        <f t="shared" si="450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4">
        <f t="shared" si="448"/>
        <v>0</v>
      </c>
      <c r="R4100" s="6">
        <f t="shared" si="451"/>
        <v>0</v>
      </c>
      <c r="S4100" s="2" t="str">
        <f t="shared" si="452"/>
        <v>theater</v>
      </c>
      <c r="T4100" s="2" t="str">
        <f t="shared" si="453"/>
        <v>plays</v>
      </c>
      <c r="U4100" s="2">
        <f t="shared" si="454"/>
        <v>30</v>
      </c>
    </row>
    <row r="4101" spans="1:21" ht="60" x14ac:dyDescent="0.25">
      <c r="A4101" s="2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0">
        <f t="shared" si="449"/>
        <v>42615.850381944445</v>
      </c>
      <c r="K4101" s="4">
        <v>1468959873</v>
      </c>
      <c r="L4101" s="10">
        <f t="shared" si="450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4">
        <f t="shared" si="448"/>
        <v>2</v>
      </c>
      <c r="R4101" s="6">
        <f t="shared" si="451"/>
        <v>50</v>
      </c>
      <c r="S4101" s="2" t="str">
        <f t="shared" si="452"/>
        <v>theater</v>
      </c>
      <c r="T4101" s="2" t="str">
        <f t="shared" si="453"/>
        <v>plays</v>
      </c>
      <c r="U4101" s="2">
        <f t="shared" si="454"/>
        <v>45</v>
      </c>
    </row>
    <row r="4102" spans="1:21" ht="45" x14ac:dyDescent="0.25">
      <c r="A4102" s="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0">
        <f t="shared" si="449"/>
        <v>41937.124884259261</v>
      </c>
      <c r="K4102" s="4">
        <v>1413341990</v>
      </c>
      <c r="L4102" s="10">
        <f t="shared" si="450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4">
        <f t="shared" si="448"/>
        <v>0</v>
      </c>
      <c r="R4102" s="6">
        <f t="shared" si="451"/>
        <v>0</v>
      </c>
      <c r="S4102" s="2" t="str">
        <f t="shared" si="452"/>
        <v>theater</v>
      </c>
      <c r="T4102" s="2" t="str">
        <f t="shared" si="453"/>
        <v>plays</v>
      </c>
      <c r="U4102" s="2">
        <f t="shared" si="454"/>
        <v>10</v>
      </c>
    </row>
    <row r="4103" spans="1:21" ht="60" x14ac:dyDescent="0.25">
      <c r="A4103" s="2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0">
        <f t="shared" si="449"/>
        <v>42760.903726851851</v>
      </c>
      <c r="K4103" s="4">
        <v>1482788482</v>
      </c>
      <c r="L4103" s="10">
        <f t="shared" si="450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4">
        <f t="shared" si="448"/>
        <v>0</v>
      </c>
      <c r="R4103" s="6">
        <f t="shared" si="451"/>
        <v>0</v>
      </c>
      <c r="S4103" s="2" t="str">
        <f t="shared" si="452"/>
        <v>theater</v>
      </c>
      <c r="T4103" s="2" t="str">
        <f t="shared" si="453"/>
        <v>plays</v>
      </c>
      <c r="U4103" s="2">
        <f t="shared" si="454"/>
        <v>30</v>
      </c>
    </row>
    <row r="4104" spans="1:21" ht="45" x14ac:dyDescent="0.25">
      <c r="A4104" s="2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0">
        <f t="shared" si="449"/>
        <v>42505.848067129627</v>
      </c>
      <c r="K4104" s="4">
        <v>1460751673</v>
      </c>
      <c r="L4104" s="10">
        <f t="shared" si="450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4">
        <f t="shared" si="448"/>
        <v>28</v>
      </c>
      <c r="R4104" s="6">
        <f t="shared" si="451"/>
        <v>22.83</v>
      </c>
      <c r="S4104" s="2" t="str">
        <f t="shared" si="452"/>
        <v>theater</v>
      </c>
      <c r="T4104" s="2" t="str">
        <f t="shared" si="453"/>
        <v>plays</v>
      </c>
      <c r="U4104" s="2">
        <f t="shared" si="454"/>
        <v>30</v>
      </c>
    </row>
    <row r="4105" spans="1:21" ht="45" x14ac:dyDescent="0.25">
      <c r="A4105" s="2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0">
        <f t="shared" si="449"/>
        <v>42242.772222222222</v>
      </c>
      <c r="K4105" s="4">
        <v>1435953566</v>
      </c>
      <c r="L4105" s="10">
        <f t="shared" si="450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4">
        <f t="shared" si="448"/>
        <v>10</v>
      </c>
      <c r="R4105" s="6">
        <f t="shared" si="451"/>
        <v>16.670000000000002</v>
      </c>
      <c r="S4105" s="2" t="str">
        <f t="shared" si="452"/>
        <v>theater</v>
      </c>
      <c r="T4105" s="2" t="str">
        <f t="shared" si="453"/>
        <v>plays</v>
      </c>
      <c r="U4105" s="2">
        <f t="shared" si="454"/>
        <v>53.939282407402061</v>
      </c>
    </row>
    <row r="4106" spans="1:21" ht="45" x14ac:dyDescent="0.25">
      <c r="A4106" s="2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0">
        <f t="shared" si="449"/>
        <v>42670.278171296297</v>
      </c>
      <c r="K4106" s="4">
        <v>1474958434</v>
      </c>
      <c r="L4106" s="10">
        <f t="shared" si="450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4">
        <f t="shared" si="448"/>
        <v>22</v>
      </c>
      <c r="R4106" s="6">
        <f t="shared" si="451"/>
        <v>45.79</v>
      </c>
      <c r="S4106" s="2" t="str">
        <f t="shared" si="452"/>
        <v>theater</v>
      </c>
      <c r="T4106" s="2" t="str">
        <f t="shared" si="453"/>
        <v>plays</v>
      </c>
      <c r="U4106" s="2">
        <f t="shared" si="454"/>
        <v>30</v>
      </c>
    </row>
    <row r="4107" spans="1:21" ht="60" x14ac:dyDescent="0.25">
      <c r="A4107" s="2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0">
        <f t="shared" si="449"/>
        <v>42730.010520833333</v>
      </c>
      <c r="K4107" s="4">
        <v>1479860109</v>
      </c>
      <c r="L4107" s="10">
        <f t="shared" si="450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4">
        <f t="shared" si="448"/>
        <v>7</v>
      </c>
      <c r="R4107" s="6">
        <f t="shared" si="451"/>
        <v>383.33</v>
      </c>
      <c r="S4107" s="2" t="str">
        <f t="shared" si="452"/>
        <v>theater</v>
      </c>
      <c r="T4107" s="2" t="str">
        <f t="shared" si="453"/>
        <v>plays</v>
      </c>
      <c r="U4107" s="2">
        <f t="shared" si="454"/>
        <v>33</v>
      </c>
    </row>
    <row r="4108" spans="1:21" ht="60" x14ac:dyDescent="0.25">
      <c r="A4108" s="2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0">
        <f t="shared" si="449"/>
        <v>42096.041666666672</v>
      </c>
      <c r="K4108" s="4">
        <v>1424221866</v>
      </c>
      <c r="L4108" s="10">
        <f t="shared" si="450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4">
        <f t="shared" si="448"/>
        <v>71</v>
      </c>
      <c r="R4108" s="6">
        <f t="shared" si="451"/>
        <v>106.97</v>
      </c>
      <c r="S4108" s="2" t="str">
        <f t="shared" si="452"/>
        <v>theater</v>
      </c>
      <c r="T4108" s="2" t="str">
        <f t="shared" si="453"/>
        <v>plays</v>
      </c>
      <c r="U4108" s="2">
        <f t="shared" si="454"/>
        <v>42.992291666669189</v>
      </c>
    </row>
    <row r="4109" spans="1:21" ht="60" x14ac:dyDescent="0.25">
      <c r="A4109" s="2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0">
        <f t="shared" si="449"/>
        <v>41906.916678240741</v>
      </c>
      <c r="K4109" s="4">
        <v>1409608801</v>
      </c>
      <c r="L4109" s="10">
        <f t="shared" si="450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4">
        <f t="shared" si="448"/>
        <v>3</v>
      </c>
      <c r="R4109" s="6">
        <f t="shared" si="451"/>
        <v>10.25</v>
      </c>
      <c r="S4109" s="2" t="str">
        <f t="shared" si="452"/>
        <v>theater</v>
      </c>
      <c r="T4109" s="2" t="str">
        <f t="shared" si="453"/>
        <v>plays</v>
      </c>
      <c r="U4109" s="2">
        <f t="shared" si="454"/>
        <v>23</v>
      </c>
    </row>
    <row r="4110" spans="1:21" ht="45" x14ac:dyDescent="0.25">
      <c r="A4110" s="2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0">
        <f t="shared" si="449"/>
        <v>42797.208333333328</v>
      </c>
      <c r="K4110" s="4">
        <v>1485909937</v>
      </c>
      <c r="L4110" s="10">
        <f t="shared" si="450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4">
        <f t="shared" si="448"/>
        <v>2</v>
      </c>
      <c r="R4110" s="6">
        <f t="shared" si="451"/>
        <v>59</v>
      </c>
      <c r="S4110" s="2" t="str">
        <f t="shared" si="452"/>
        <v>theater</v>
      </c>
      <c r="T4110" s="2" t="str">
        <f t="shared" si="453"/>
        <v>plays</v>
      </c>
      <c r="U4110" s="2">
        <f t="shared" si="454"/>
        <v>30.176655092582223</v>
      </c>
    </row>
    <row r="4111" spans="1:21" ht="45" x14ac:dyDescent="0.25">
      <c r="A4111" s="2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0">
        <f t="shared" si="449"/>
        <v>42337.581064814818</v>
      </c>
      <c r="K4111" s="4">
        <v>1446209804</v>
      </c>
      <c r="L4111" s="10">
        <f t="shared" si="450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4">
        <f t="shared" si="448"/>
        <v>0</v>
      </c>
      <c r="R4111" s="6">
        <f t="shared" si="451"/>
        <v>0</v>
      </c>
      <c r="S4111" s="2" t="str">
        <f t="shared" si="452"/>
        <v>theater</v>
      </c>
      <c r="T4111" s="2" t="str">
        <f t="shared" si="453"/>
        <v>plays</v>
      </c>
      <c r="U4111" s="2">
        <f t="shared" si="454"/>
        <v>30.041666666671517</v>
      </c>
    </row>
    <row r="4112" spans="1:21" ht="60" x14ac:dyDescent="0.25">
      <c r="A4112" s="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0">
        <f t="shared" si="449"/>
        <v>42572.626747685179</v>
      </c>
      <c r="K4112" s="4">
        <v>1463929351</v>
      </c>
      <c r="L4112" s="10">
        <f t="shared" si="450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4">
        <f t="shared" si="448"/>
        <v>29</v>
      </c>
      <c r="R4112" s="6">
        <f t="shared" si="451"/>
        <v>14.33</v>
      </c>
      <c r="S4112" s="2" t="str">
        <f t="shared" si="452"/>
        <v>theater</v>
      </c>
      <c r="T4112" s="2" t="str">
        <f t="shared" si="453"/>
        <v>plays</v>
      </c>
      <c r="U4112" s="2">
        <f t="shared" si="454"/>
        <v>60</v>
      </c>
    </row>
    <row r="4113" spans="1:21" ht="45" x14ac:dyDescent="0.25">
      <c r="A4113" s="2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0">
        <f t="shared" si="449"/>
        <v>42059.135879629626</v>
      </c>
      <c r="K4113" s="4">
        <v>1422155740</v>
      </c>
      <c r="L4113" s="10">
        <f t="shared" si="450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4">
        <f t="shared" si="448"/>
        <v>4</v>
      </c>
      <c r="R4113" s="6">
        <f t="shared" si="451"/>
        <v>15.67</v>
      </c>
      <c r="S4113" s="2" t="str">
        <f t="shared" si="452"/>
        <v>theater</v>
      </c>
      <c r="T4113" s="2" t="str">
        <f t="shared" si="453"/>
        <v>plays</v>
      </c>
      <c r="U4113" s="2">
        <f t="shared" si="454"/>
        <v>30</v>
      </c>
    </row>
    <row r="4114" spans="1:21" ht="60" x14ac:dyDescent="0.25">
      <c r="A4114" s="2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0">
        <f t="shared" si="449"/>
        <v>42428</v>
      </c>
      <c r="K4114" s="4">
        <v>1454280186</v>
      </c>
      <c r="L4114" s="10">
        <f t="shared" si="450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4">
        <f t="shared" si="448"/>
        <v>1</v>
      </c>
      <c r="R4114" s="6">
        <f t="shared" si="451"/>
        <v>1</v>
      </c>
      <c r="S4114" s="2" t="str">
        <f t="shared" si="452"/>
        <v>theater</v>
      </c>
      <c r="T4114" s="2" t="str">
        <f t="shared" si="453"/>
        <v>plays</v>
      </c>
      <c r="U4114" s="2">
        <f t="shared" si="454"/>
        <v>27.053402777775773</v>
      </c>
    </row>
    <row r="4115" spans="1:21" ht="60" x14ac:dyDescent="0.25">
      <c r="A4115" s="2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0">
        <f t="shared" si="449"/>
        <v>42377.273611111115</v>
      </c>
      <c r="K4115" s="4">
        <v>1450619123</v>
      </c>
      <c r="L4115" s="10">
        <f t="shared" si="450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4">
        <f t="shared" si="448"/>
        <v>1</v>
      </c>
      <c r="R4115" s="6">
        <f t="shared" si="451"/>
        <v>1</v>
      </c>
      <c r="S4115" s="2" t="str">
        <f t="shared" si="452"/>
        <v>theater</v>
      </c>
      <c r="T4115" s="2" t="str">
        <f t="shared" si="453"/>
        <v>plays</v>
      </c>
      <c r="U4115" s="2">
        <f t="shared" si="454"/>
        <v>18.700428240743349</v>
      </c>
    </row>
  </sheetData>
  <autoFilter ref="A1:U4115" xr:uid="{DE719E57-01C7-450D-8232-853106D579C1}"/>
  <conditionalFormatting sqref="F162:F4115">
    <cfRule type="cellIs" dxfId="3" priority="6" operator="equal">
      <formula>"failed"</formula>
    </cfRule>
  </conditionalFormatting>
  <conditionalFormatting sqref="F122:F3889">
    <cfRule type="cellIs" dxfId="2" priority="5" operator="equal">
      <formula>"canceled"</formula>
    </cfRule>
  </conditionalFormatting>
  <conditionalFormatting sqref="F1683:F3148">
    <cfRule type="cellIs" dxfId="1" priority="4" operator="equal">
      <formula>"live"</formula>
    </cfRule>
  </conditionalFormatting>
  <conditionalFormatting sqref="F2:F3842">
    <cfRule type="cellIs" dxfId="0" priority="3" operator="equal">
      <formula>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FF4B4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9AC2C-1E3B-4F1C-B13B-4161645DB228}">
  <dimension ref="A1:F14"/>
  <sheetViews>
    <sheetView topLeftCell="A7" zoomScaleNormal="100" workbookViewId="0">
      <selection activeCell="D19" sqref="D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8312</v>
      </c>
      <c r="B3" s="7" t="s">
        <v>8313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02C0-7A94-4588-98F0-F88C7EB9CC58}">
  <dimension ref="A1:F47"/>
  <sheetViews>
    <sheetView tabSelected="1" zoomScale="85" zoomScaleNormal="85"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8334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8346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8335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8336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8348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8331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8340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8350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8351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8352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8327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8324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8325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8326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8363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8353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8341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8337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8338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8364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8344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8339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8329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8345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8355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B9B52-2177-47F1-8080-05CD4B19270C}">
  <dimension ref="A1:E18"/>
  <sheetViews>
    <sheetView workbookViewId="0">
      <selection activeCell="D21" sqref="D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8379</v>
      </c>
      <c r="B1" t="s">
        <v>8323</v>
      </c>
    </row>
    <row r="2" spans="1:5" x14ac:dyDescent="0.25">
      <c r="A2" s="7" t="s">
        <v>8308</v>
      </c>
      <c r="B2" t="s">
        <v>8323</v>
      </c>
    </row>
    <row r="4" spans="1:5" x14ac:dyDescent="0.25">
      <c r="A4" s="7" t="s">
        <v>8312</v>
      </c>
      <c r="B4" s="7" t="s">
        <v>8313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F1E80-C1AA-41FA-9567-AE0F2482FA7A}">
  <dimension ref="A1:I14"/>
  <sheetViews>
    <sheetView workbookViewId="0">
      <selection activeCell="E14" sqref="E14"/>
    </sheetView>
  </sheetViews>
  <sheetFormatPr defaultRowHeight="15" x14ac:dyDescent="0.25"/>
  <cols>
    <col min="1" max="1" width="17.28515625" customWidth="1"/>
    <col min="2" max="8" width="11" customWidth="1"/>
  </cols>
  <sheetData>
    <row r="1" spans="1:9" ht="60" x14ac:dyDescent="0.25">
      <c r="A1" s="1" t="s">
        <v>8381</v>
      </c>
      <c r="B1" s="1" t="s">
        <v>8385</v>
      </c>
      <c r="C1" s="1" t="s">
        <v>8399</v>
      </c>
      <c r="D1" s="1" t="s">
        <v>8382</v>
      </c>
      <c r="E1" s="1" t="s">
        <v>8400</v>
      </c>
      <c r="F1" s="1" t="s">
        <v>8386</v>
      </c>
      <c r="G1" s="1" t="s">
        <v>8383</v>
      </c>
      <c r="H1" s="1" t="s">
        <v>8384</v>
      </c>
      <c r="I1" s="1"/>
    </row>
    <row r="2" spans="1:9" x14ac:dyDescent="0.25">
      <c r="A2" s="12" t="s">
        <v>8398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4">
        <f t="shared" ref="F2:F13" si="0">B2/E2</f>
        <v>0.71081677704194257</v>
      </c>
      <c r="G2" s="14">
        <f t="shared" ref="G2:G13" si="1">C2/E2</f>
        <v>0.24944812362030905</v>
      </c>
      <c r="H2" s="14">
        <f t="shared" ref="H2:H13" si="2">D2/E2</f>
        <v>3.9735099337748346E-2</v>
      </c>
    </row>
    <row r="3" spans="1:9" x14ac:dyDescent="0.25">
      <c r="A3" s="12" t="s">
        <v>8387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3">SUM(B3:D3)</f>
        <v>1412</v>
      </c>
      <c r="F3" s="14">
        <f t="shared" si="0"/>
        <v>0.66005665722379603</v>
      </c>
      <c r="G3" s="14">
        <f t="shared" si="1"/>
        <v>0.29745042492917845</v>
      </c>
      <c r="H3" s="14">
        <f t="shared" si="2"/>
        <v>4.2492917847025496E-2</v>
      </c>
    </row>
    <row r="4" spans="1:9" x14ac:dyDescent="0.25">
      <c r="A4" s="12" t="s">
        <v>8388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3"/>
        <v>716</v>
      </c>
      <c r="F4" s="14">
        <f t="shared" si="0"/>
        <v>0.53212290502793291</v>
      </c>
      <c r="G4" s="14">
        <f t="shared" si="1"/>
        <v>0.39525139664804471</v>
      </c>
      <c r="H4" s="14">
        <f t="shared" si="2"/>
        <v>7.2625698324022353E-2</v>
      </c>
    </row>
    <row r="5" spans="1:9" x14ac:dyDescent="0.25">
      <c r="A5" s="12" t="s">
        <v>8389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3"/>
        <v>352</v>
      </c>
      <c r="F5" s="14">
        <f t="shared" si="0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9" x14ac:dyDescent="0.25">
      <c r="A6" s="12" t="s">
        <v>8390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3"/>
        <v>201</v>
      </c>
      <c r="F6" s="14">
        <f t="shared" si="0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9" x14ac:dyDescent="0.25">
      <c r="A7" s="12" t="s">
        <v>8391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3"/>
        <v>148</v>
      </c>
      <c r="F7" s="14">
        <f t="shared" si="0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9" x14ac:dyDescent="0.25">
      <c r="A8" s="12" t="s">
        <v>8392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3"/>
        <v>137</v>
      </c>
      <c r="F8" s="14">
        <f t="shared" si="0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9" x14ac:dyDescent="0.25">
      <c r="A9" s="12" t="s">
        <v>8393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3"/>
        <v>82</v>
      </c>
      <c r="F9" s="14">
        <f t="shared" si="0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9" x14ac:dyDescent="0.25">
      <c r="A10" s="12" t="s">
        <v>8394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3"/>
        <v>55</v>
      </c>
      <c r="F10" s="14">
        <f t="shared" si="0"/>
        <v>0.47272727272727272</v>
      </c>
      <c r="G10" s="14">
        <f t="shared" si="1"/>
        <v>0.4</v>
      </c>
      <c r="H10" s="14">
        <f t="shared" si="2"/>
        <v>0.12727272727272726</v>
      </c>
    </row>
    <row r="11" spans="1:9" x14ac:dyDescent="0.25">
      <c r="A11" s="12" t="s">
        <v>8395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3"/>
        <v>43</v>
      </c>
      <c r="F11" s="14">
        <f t="shared" si="0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9" x14ac:dyDescent="0.25">
      <c r="A12" s="12" t="s">
        <v>8396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3"/>
        <v>21</v>
      </c>
      <c r="F12" s="14">
        <f t="shared" si="0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9" x14ac:dyDescent="0.25">
      <c r="A13" s="12" t="s">
        <v>8397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3"/>
        <v>444</v>
      </c>
      <c r="F13" s="14">
        <f t="shared" si="0"/>
        <v>0.19369369369369369</v>
      </c>
      <c r="G13" s="14">
        <f t="shared" si="1"/>
        <v>0.58108108108108103</v>
      </c>
      <c r="H13" s="14">
        <f t="shared" si="2"/>
        <v>0.22522522522522523</v>
      </c>
    </row>
    <row r="14" spans="1:9" x14ac:dyDescent="0.25">
      <c r="A14" s="13"/>
      <c r="F14" s="1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44EC-0329-4397-A43C-11F206A29385}">
  <dimension ref="A2:F1511"/>
  <sheetViews>
    <sheetView workbookViewId="0">
      <selection activeCell="L20" sqref="L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8308</v>
      </c>
      <c r="B2" t="s">
        <v>8323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>
        <v>1.0698495370452292</v>
      </c>
      <c r="B6" s="9">
        <v>1</v>
      </c>
      <c r="C6" s="9"/>
      <c r="D6" s="9"/>
      <c r="E6" s="9"/>
      <c r="F6" s="9">
        <v>1</v>
      </c>
    </row>
    <row r="7" spans="1:6" x14ac:dyDescent="0.25">
      <c r="A7" s="8">
        <v>1.3195370370376622</v>
      </c>
      <c r="B7" s="9"/>
      <c r="C7" s="9">
        <v>1</v>
      </c>
      <c r="D7" s="9"/>
      <c r="E7" s="9"/>
      <c r="F7" s="9">
        <v>1</v>
      </c>
    </row>
    <row r="8" spans="1:6" x14ac:dyDescent="0.25">
      <c r="A8" s="8">
        <v>2.4666319444440887</v>
      </c>
      <c r="B8" s="9"/>
      <c r="C8" s="9"/>
      <c r="D8" s="9"/>
      <c r="E8" s="9">
        <v>1</v>
      </c>
      <c r="F8" s="9">
        <v>1</v>
      </c>
    </row>
    <row r="9" spans="1:6" x14ac:dyDescent="0.25">
      <c r="A9" s="8">
        <v>3</v>
      </c>
      <c r="B9" s="9"/>
      <c r="C9" s="9"/>
      <c r="D9" s="9"/>
      <c r="E9" s="9">
        <v>1</v>
      </c>
      <c r="F9" s="9">
        <v>1</v>
      </c>
    </row>
    <row r="10" spans="1:6" x14ac:dyDescent="0.25">
      <c r="A10" s="8">
        <v>3.7872800925906631</v>
      </c>
      <c r="B10" s="9"/>
      <c r="C10" s="9">
        <v>1</v>
      </c>
      <c r="D10" s="9"/>
      <c r="E10" s="9"/>
      <c r="F10" s="9">
        <v>1</v>
      </c>
    </row>
    <row r="11" spans="1:6" x14ac:dyDescent="0.25">
      <c r="A11" s="8">
        <v>3.9675115740683395</v>
      </c>
      <c r="B11" s="9"/>
      <c r="C11" s="9"/>
      <c r="D11" s="9"/>
      <c r="E11" s="9">
        <v>1</v>
      </c>
      <c r="F11" s="9">
        <v>1</v>
      </c>
    </row>
    <row r="12" spans="1:6" x14ac:dyDescent="0.25">
      <c r="A12" s="8">
        <v>4.1664236111100763</v>
      </c>
      <c r="B12" s="9"/>
      <c r="C12" s="9"/>
      <c r="D12" s="9"/>
      <c r="E12" s="9">
        <v>1</v>
      </c>
      <c r="F12" s="9">
        <v>1</v>
      </c>
    </row>
    <row r="13" spans="1:6" x14ac:dyDescent="0.25">
      <c r="A13" s="8">
        <v>4.5330555555556202</v>
      </c>
      <c r="B13" s="9"/>
      <c r="C13" s="9">
        <v>1</v>
      </c>
      <c r="D13" s="9"/>
      <c r="E13" s="9"/>
      <c r="F13" s="9">
        <v>1</v>
      </c>
    </row>
    <row r="14" spans="1:6" x14ac:dyDescent="0.25">
      <c r="A14" s="8">
        <v>5.0416666666715173</v>
      </c>
      <c r="B14" s="9">
        <v>1</v>
      </c>
      <c r="C14" s="9"/>
      <c r="D14" s="9"/>
      <c r="E14" s="9"/>
      <c r="F14" s="9">
        <v>1</v>
      </c>
    </row>
    <row r="15" spans="1:6" x14ac:dyDescent="0.25">
      <c r="A15" s="8">
        <v>5.9172106481564697</v>
      </c>
      <c r="B15" s="9"/>
      <c r="C15" s="9"/>
      <c r="D15" s="9"/>
      <c r="E15" s="9">
        <v>1</v>
      </c>
      <c r="F15" s="9">
        <v>1</v>
      </c>
    </row>
    <row r="16" spans="1:6" x14ac:dyDescent="0.25">
      <c r="A16" s="8">
        <v>6.2752777777786832</v>
      </c>
      <c r="B16" s="9"/>
      <c r="C16" s="9"/>
      <c r="D16" s="9"/>
      <c r="E16" s="9">
        <v>1</v>
      </c>
      <c r="F16" s="9">
        <v>1</v>
      </c>
    </row>
    <row r="17" spans="1:6" x14ac:dyDescent="0.25">
      <c r="A17" s="8">
        <v>6.3739583333372138</v>
      </c>
      <c r="B17" s="9"/>
      <c r="C17" s="9"/>
      <c r="D17" s="9"/>
      <c r="E17" s="9">
        <v>1</v>
      </c>
      <c r="F17" s="9">
        <v>1</v>
      </c>
    </row>
    <row r="18" spans="1:6" x14ac:dyDescent="0.25">
      <c r="A18" s="8">
        <v>6.4766550925924093</v>
      </c>
      <c r="B18" s="9"/>
      <c r="C18" s="9">
        <v>1</v>
      </c>
      <c r="D18" s="9"/>
      <c r="E18" s="9"/>
      <c r="F18" s="9">
        <v>1</v>
      </c>
    </row>
    <row r="19" spans="1:6" x14ac:dyDescent="0.25">
      <c r="A19" s="8">
        <v>6.9304166666697711</v>
      </c>
      <c r="B19" s="9"/>
      <c r="C19" s="9"/>
      <c r="D19" s="9"/>
      <c r="E19" s="9">
        <v>1</v>
      </c>
      <c r="F19" s="9">
        <v>1</v>
      </c>
    </row>
    <row r="20" spans="1:6" x14ac:dyDescent="0.25">
      <c r="A20" s="8">
        <v>7</v>
      </c>
      <c r="B20" s="9">
        <v>1</v>
      </c>
      <c r="C20" s="9">
        <v>4</v>
      </c>
      <c r="D20" s="9">
        <v>1</v>
      </c>
      <c r="E20" s="9">
        <v>6</v>
      </c>
      <c r="F20" s="9">
        <v>12</v>
      </c>
    </row>
    <row r="21" spans="1:6" x14ac:dyDescent="0.25">
      <c r="A21" s="8">
        <v>7.1608333333351766</v>
      </c>
      <c r="B21" s="9"/>
      <c r="C21" s="9">
        <v>1</v>
      </c>
      <c r="D21" s="9"/>
      <c r="E21" s="9"/>
      <c r="F21" s="9">
        <v>1</v>
      </c>
    </row>
    <row r="22" spans="1:6" x14ac:dyDescent="0.25">
      <c r="A22" s="8">
        <v>7.6393865740683395</v>
      </c>
      <c r="B22" s="9"/>
      <c r="C22" s="9">
        <v>1</v>
      </c>
      <c r="D22" s="9"/>
      <c r="E22" s="9"/>
      <c r="F22" s="9">
        <v>1</v>
      </c>
    </row>
    <row r="23" spans="1:6" x14ac:dyDescent="0.25">
      <c r="A23" s="8">
        <v>7.6724537037007394</v>
      </c>
      <c r="B23" s="9"/>
      <c r="C23" s="9">
        <v>1</v>
      </c>
      <c r="D23" s="9"/>
      <c r="E23" s="9"/>
      <c r="F23" s="9">
        <v>1</v>
      </c>
    </row>
    <row r="24" spans="1:6" x14ac:dyDescent="0.25">
      <c r="A24" s="8">
        <v>7.8261458333290648</v>
      </c>
      <c r="B24" s="9"/>
      <c r="C24" s="9"/>
      <c r="D24" s="9"/>
      <c r="E24" s="9">
        <v>1</v>
      </c>
      <c r="F24" s="9">
        <v>1</v>
      </c>
    </row>
    <row r="25" spans="1:6" x14ac:dyDescent="0.25">
      <c r="A25" s="8">
        <v>7.8665740740761976</v>
      </c>
      <c r="B25" s="9"/>
      <c r="C25" s="9"/>
      <c r="D25" s="9"/>
      <c r="E25" s="9">
        <v>1</v>
      </c>
      <c r="F25" s="9">
        <v>1</v>
      </c>
    </row>
    <row r="26" spans="1:6" x14ac:dyDescent="0.25">
      <c r="A26" s="8">
        <v>7.9865277777789743</v>
      </c>
      <c r="B26" s="9">
        <v>1</v>
      </c>
      <c r="C26" s="9"/>
      <c r="D26" s="9"/>
      <c r="E26" s="9"/>
      <c r="F26" s="9">
        <v>1</v>
      </c>
    </row>
    <row r="27" spans="1:6" x14ac:dyDescent="0.25">
      <c r="A27" s="8">
        <v>8.1135995370277669</v>
      </c>
      <c r="B27" s="9"/>
      <c r="C27" s="9"/>
      <c r="D27" s="9"/>
      <c r="E27" s="9">
        <v>1</v>
      </c>
      <c r="F27" s="9">
        <v>1</v>
      </c>
    </row>
    <row r="28" spans="1:6" x14ac:dyDescent="0.25">
      <c r="A28" s="8">
        <v>8.1754629629722331</v>
      </c>
      <c r="B28" s="9"/>
      <c r="C28" s="9">
        <v>1</v>
      </c>
      <c r="D28" s="9"/>
      <c r="E28" s="9"/>
      <c r="F28" s="9">
        <v>1</v>
      </c>
    </row>
    <row r="29" spans="1:6" x14ac:dyDescent="0.25">
      <c r="A29" s="8">
        <v>8.2591203703705105</v>
      </c>
      <c r="B29" s="9">
        <v>1</v>
      </c>
      <c r="C29" s="9"/>
      <c r="D29" s="9"/>
      <c r="E29" s="9"/>
      <c r="F29" s="9">
        <v>1</v>
      </c>
    </row>
    <row r="30" spans="1:6" x14ac:dyDescent="0.25">
      <c r="A30" s="8">
        <v>8.2911342592633446</v>
      </c>
      <c r="B30" s="9"/>
      <c r="C30" s="9"/>
      <c r="D30" s="9"/>
      <c r="E30" s="9">
        <v>1</v>
      </c>
      <c r="F30" s="9">
        <v>1</v>
      </c>
    </row>
    <row r="31" spans="1:6" x14ac:dyDescent="0.25">
      <c r="A31" s="8">
        <v>8.9096990740727051</v>
      </c>
      <c r="B31" s="9"/>
      <c r="C31" s="9"/>
      <c r="D31" s="9"/>
      <c r="E31" s="9">
        <v>1</v>
      </c>
      <c r="F31" s="9">
        <v>1</v>
      </c>
    </row>
    <row r="32" spans="1:6" x14ac:dyDescent="0.25">
      <c r="A32" s="8">
        <v>8.9674884259293322</v>
      </c>
      <c r="B32" s="9"/>
      <c r="C32" s="9">
        <v>1</v>
      </c>
      <c r="D32" s="9"/>
      <c r="E32" s="9"/>
      <c r="F32" s="9">
        <v>1</v>
      </c>
    </row>
    <row r="33" spans="1:6" x14ac:dyDescent="0.25">
      <c r="A33" s="8">
        <v>9.0349652777804295</v>
      </c>
      <c r="B33" s="9"/>
      <c r="C33" s="9"/>
      <c r="D33" s="9"/>
      <c r="E33" s="9">
        <v>1</v>
      </c>
      <c r="F33" s="9">
        <v>1</v>
      </c>
    </row>
    <row r="34" spans="1:6" x14ac:dyDescent="0.25">
      <c r="A34" s="8">
        <v>9.1547800925982301</v>
      </c>
      <c r="B34" s="9"/>
      <c r="C34" s="9"/>
      <c r="D34" s="9"/>
      <c r="E34" s="9">
        <v>1</v>
      </c>
      <c r="F34" s="9">
        <v>1</v>
      </c>
    </row>
    <row r="35" spans="1:6" x14ac:dyDescent="0.25">
      <c r="A35" s="8">
        <v>9.1989120370417368</v>
      </c>
      <c r="B35" s="9"/>
      <c r="C35" s="9"/>
      <c r="D35" s="9"/>
      <c r="E35" s="9">
        <v>1</v>
      </c>
      <c r="F35" s="9">
        <v>1</v>
      </c>
    </row>
    <row r="36" spans="1:6" x14ac:dyDescent="0.25">
      <c r="A36" s="8">
        <v>9.2787847222207347</v>
      </c>
      <c r="B36" s="9"/>
      <c r="C36" s="9"/>
      <c r="D36" s="9"/>
      <c r="E36" s="9">
        <v>1</v>
      </c>
      <c r="F36" s="9">
        <v>1</v>
      </c>
    </row>
    <row r="37" spans="1:6" x14ac:dyDescent="0.25">
      <c r="A37" s="8">
        <v>9.3084953703728388</v>
      </c>
      <c r="B37" s="9"/>
      <c r="C37" s="9">
        <v>1</v>
      </c>
      <c r="D37" s="9"/>
      <c r="E37" s="9"/>
      <c r="F37" s="9">
        <v>1</v>
      </c>
    </row>
    <row r="38" spans="1:6" x14ac:dyDescent="0.25">
      <c r="A38" s="8">
        <v>9.4200810185211594</v>
      </c>
      <c r="B38" s="9"/>
      <c r="C38" s="9"/>
      <c r="D38" s="9"/>
      <c r="E38" s="9">
        <v>1</v>
      </c>
      <c r="F38" s="9">
        <v>1</v>
      </c>
    </row>
    <row r="39" spans="1:6" x14ac:dyDescent="0.25">
      <c r="A39" s="8">
        <v>9.4745601851827814</v>
      </c>
      <c r="B39" s="9"/>
      <c r="C39" s="9"/>
      <c r="D39" s="9"/>
      <c r="E39" s="9">
        <v>1</v>
      </c>
      <c r="F39" s="9">
        <v>1</v>
      </c>
    </row>
    <row r="40" spans="1:6" x14ac:dyDescent="0.25">
      <c r="A40" s="8">
        <v>9.5307523148221662</v>
      </c>
      <c r="B40" s="9"/>
      <c r="C40" s="9"/>
      <c r="D40" s="9"/>
      <c r="E40" s="9">
        <v>1</v>
      </c>
      <c r="F40" s="9">
        <v>1</v>
      </c>
    </row>
    <row r="41" spans="1:6" x14ac:dyDescent="0.25">
      <c r="A41" s="8">
        <v>9.6087152777763549</v>
      </c>
      <c r="B41" s="9"/>
      <c r="C41" s="9"/>
      <c r="D41" s="9"/>
      <c r="E41" s="9">
        <v>1</v>
      </c>
      <c r="F41" s="9">
        <v>1</v>
      </c>
    </row>
    <row r="42" spans="1:6" x14ac:dyDescent="0.25">
      <c r="A42" s="8">
        <v>9.9131018518528435</v>
      </c>
      <c r="B42" s="9"/>
      <c r="C42" s="9">
        <v>1</v>
      </c>
      <c r="D42" s="9"/>
      <c r="E42" s="9"/>
      <c r="F42" s="9">
        <v>1</v>
      </c>
    </row>
    <row r="43" spans="1:6" x14ac:dyDescent="0.25">
      <c r="A43" s="8">
        <v>10</v>
      </c>
      <c r="B43" s="9">
        <v>1</v>
      </c>
      <c r="C43" s="9">
        <v>6</v>
      </c>
      <c r="D43" s="9"/>
      <c r="E43" s="9">
        <v>6</v>
      </c>
      <c r="F43" s="9">
        <v>13</v>
      </c>
    </row>
    <row r="44" spans="1:6" x14ac:dyDescent="0.25">
      <c r="A44" s="8">
        <v>10.356550925927877</v>
      </c>
      <c r="B44" s="9"/>
      <c r="C44" s="9"/>
      <c r="D44" s="9"/>
      <c r="E44" s="9">
        <v>1</v>
      </c>
      <c r="F44" s="9">
        <v>1</v>
      </c>
    </row>
    <row r="45" spans="1:6" x14ac:dyDescent="0.25">
      <c r="A45" s="8">
        <v>10.375254629630945</v>
      </c>
      <c r="B45" s="9"/>
      <c r="C45" s="9"/>
      <c r="D45" s="9"/>
      <c r="E45" s="9">
        <v>1</v>
      </c>
      <c r="F45" s="9">
        <v>1</v>
      </c>
    </row>
    <row r="46" spans="1:6" x14ac:dyDescent="0.25">
      <c r="A46" s="8">
        <v>10.521273148151522</v>
      </c>
      <c r="B46" s="9"/>
      <c r="C46" s="9"/>
      <c r="D46" s="9"/>
      <c r="E46" s="9">
        <v>1</v>
      </c>
      <c r="F46" s="9">
        <v>1</v>
      </c>
    </row>
    <row r="47" spans="1:6" x14ac:dyDescent="0.25">
      <c r="A47" s="8">
        <v>10.55656249999447</v>
      </c>
      <c r="B47" s="9"/>
      <c r="C47" s="9"/>
      <c r="D47" s="9"/>
      <c r="E47" s="9">
        <v>1</v>
      </c>
      <c r="F47" s="9">
        <v>1</v>
      </c>
    </row>
    <row r="48" spans="1:6" x14ac:dyDescent="0.25">
      <c r="A48" s="8">
        <v>10.635324074079108</v>
      </c>
      <c r="B48" s="9"/>
      <c r="C48" s="9"/>
      <c r="D48" s="9"/>
      <c r="E48" s="9">
        <v>1</v>
      </c>
      <c r="F48" s="9">
        <v>1</v>
      </c>
    </row>
    <row r="49" spans="1:6" x14ac:dyDescent="0.25">
      <c r="A49" s="8">
        <v>10.835000000006403</v>
      </c>
      <c r="B49" s="9"/>
      <c r="C49" s="9"/>
      <c r="D49" s="9"/>
      <c r="E49" s="9">
        <v>1</v>
      </c>
      <c r="F49" s="9">
        <v>1</v>
      </c>
    </row>
    <row r="50" spans="1:6" x14ac:dyDescent="0.25">
      <c r="A50" s="8">
        <v>10.850613425929623</v>
      </c>
      <c r="B50" s="9"/>
      <c r="C50" s="9"/>
      <c r="D50" s="9"/>
      <c r="E50" s="9">
        <v>1</v>
      </c>
      <c r="F50" s="9">
        <v>1</v>
      </c>
    </row>
    <row r="51" spans="1:6" x14ac:dyDescent="0.25">
      <c r="A51" s="8">
        <v>10.925555555557366</v>
      </c>
      <c r="B51" s="9"/>
      <c r="C51" s="9"/>
      <c r="D51" s="9"/>
      <c r="E51" s="9">
        <v>1</v>
      </c>
      <c r="F51" s="9">
        <v>1</v>
      </c>
    </row>
    <row r="52" spans="1:6" x14ac:dyDescent="0.25">
      <c r="A52" s="8">
        <v>10.970995370371384</v>
      </c>
      <c r="B52" s="9"/>
      <c r="C52" s="9"/>
      <c r="D52" s="9"/>
      <c r="E52" s="9">
        <v>1</v>
      </c>
      <c r="F52" s="9">
        <v>1</v>
      </c>
    </row>
    <row r="53" spans="1:6" x14ac:dyDescent="0.25">
      <c r="A53" s="8">
        <v>11.021041666666861</v>
      </c>
      <c r="B53" s="9"/>
      <c r="C53" s="9"/>
      <c r="D53" s="9"/>
      <c r="E53" s="9">
        <v>1</v>
      </c>
      <c r="F53" s="9">
        <v>1</v>
      </c>
    </row>
    <row r="54" spans="1:6" x14ac:dyDescent="0.25">
      <c r="A54" s="8">
        <v>11.035011574072996</v>
      </c>
      <c r="B54" s="9"/>
      <c r="C54" s="9"/>
      <c r="D54" s="9"/>
      <c r="E54" s="9">
        <v>1</v>
      </c>
      <c r="F54" s="9">
        <v>1</v>
      </c>
    </row>
    <row r="55" spans="1:6" x14ac:dyDescent="0.25">
      <c r="A55" s="8">
        <v>11.069502314814599</v>
      </c>
      <c r="B55" s="9"/>
      <c r="C55" s="9"/>
      <c r="D55" s="9"/>
      <c r="E55" s="9">
        <v>1</v>
      </c>
      <c r="F55" s="9">
        <v>1</v>
      </c>
    </row>
    <row r="56" spans="1:6" x14ac:dyDescent="0.25">
      <c r="A56" s="8">
        <v>11.218981481477385</v>
      </c>
      <c r="B56" s="9"/>
      <c r="C56" s="9"/>
      <c r="D56" s="9"/>
      <c r="E56" s="9">
        <v>1</v>
      </c>
      <c r="F56" s="9">
        <v>1</v>
      </c>
    </row>
    <row r="57" spans="1:6" x14ac:dyDescent="0.25">
      <c r="A57" s="8">
        <v>11.230960648143082</v>
      </c>
      <c r="B57" s="9"/>
      <c r="C57" s="9"/>
      <c r="D57" s="9"/>
      <c r="E57" s="9">
        <v>1</v>
      </c>
      <c r="F57" s="9">
        <v>1</v>
      </c>
    </row>
    <row r="58" spans="1:6" x14ac:dyDescent="0.25">
      <c r="A58" s="8">
        <v>11.478657407409628</v>
      </c>
      <c r="B58" s="9"/>
      <c r="C58" s="9"/>
      <c r="D58" s="9"/>
      <c r="E58" s="9">
        <v>1</v>
      </c>
      <c r="F58" s="9">
        <v>1</v>
      </c>
    </row>
    <row r="59" spans="1:6" x14ac:dyDescent="0.25">
      <c r="A59" s="8">
        <v>11.532048611108621</v>
      </c>
      <c r="B59" s="9"/>
      <c r="C59" s="9">
        <v>1</v>
      </c>
      <c r="D59" s="9"/>
      <c r="E59" s="9"/>
      <c r="F59" s="9">
        <v>1</v>
      </c>
    </row>
    <row r="60" spans="1:6" x14ac:dyDescent="0.25">
      <c r="A60" s="8">
        <v>11.649930555562605</v>
      </c>
      <c r="B60" s="9"/>
      <c r="C60" s="9">
        <v>1</v>
      </c>
      <c r="D60" s="9"/>
      <c r="E60" s="9"/>
      <c r="F60" s="9">
        <v>1</v>
      </c>
    </row>
    <row r="61" spans="1:6" x14ac:dyDescent="0.25">
      <c r="A61" s="8">
        <v>11.933506944449618</v>
      </c>
      <c r="B61" s="9"/>
      <c r="C61" s="9">
        <v>1</v>
      </c>
      <c r="D61" s="9"/>
      <c r="E61" s="9"/>
      <c r="F61" s="9">
        <v>1</v>
      </c>
    </row>
    <row r="62" spans="1:6" x14ac:dyDescent="0.25">
      <c r="A62" s="8">
        <v>11.943946759260143</v>
      </c>
      <c r="B62" s="9"/>
      <c r="C62" s="9"/>
      <c r="D62" s="9"/>
      <c r="E62" s="9">
        <v>1</v>
      </c>
      <c r="F62" s="9">
        <v>1</v>
      </c>
    </row>
    <row r="63" spans="1:6" x14ac:dyDescent="0.25">
      <c r="A63" s="8">
        <v>12</v>
      </c>
      <c r="B63" s="9">
        <v>1</v>
      </c>
      <c r="C63" s="9">
        <v>1</v>
      </c>
      <c r="D63" s="9"/>
      <c r="E63" s="9">
        <v>2</v>
      </c>
      <c r="F63" s="9">
        <v>4</v>
      </c>
    </row>
    <row r="64" spans="1:6" x14ac:dyDescent="0.25">
      <c r="A64" s="8">
        <v>12.002048611109785</v>
      </c>
      <c r="B64" s="9"/>
      <c r="C64" s="9">
        <v>1</v>
      </c>
      <c r="D64" s="9"/>
      <c r="E64" s="9"/>
      <c r="F64" s="9">
        <v>1</v>
      </c>
    </row>
    <row r="65" spans="1:6" x14ac:dyDescent="0.25">
      <c r="A65" s="8">
        <v>12.035347222226846</v>
      </c>
      <c r="B65" s="9"/>
      <c r="C65" s="9"/>
      <c r="D65" s="9"/>
      <c r="E65" s="9">
        <v>1</v>
      </c>
      <c r="F65" s="9">
        <v>1</v>
      </c>
    </row>
    <row r="66" spans="1:6" x14ac:dyDescent="0.25">
      <c r="A66" s="8">
        <v>12.174722222232958</v>
      </c>
      <c r="B66" s="9"/>
      <c r="C66" s="9"/>
      <c r="D66" s="9"/>
      <c r="E66" s="9">
        <v>1</v>
      </c>
      <c r="F66" s="9">
        <v>1</v>
      </c>
    </row>
    <row r="67" spans="1:6" x14ac:dyDescent="0.25">
      <c r="A67" s="8">
        <v>12.207696759258397</v>
      </c>
      <c r="B67" s="9"/>
      <c r="C67" s="9">
        <v>1</v>
      </c>
      <c r="D67" s="9"/>
      <c r="E67" s="9"/>
      <c r="F67" s="9">
        <v>1</v>
      </c>
    </row>
    <row r="68" spans="1:6" x14ac:dyDescent="0.25">
      <c r="A68" s="8">
        <v>12.22020833332499</v>
      </c>
      <c r="B68" s="9"/>
      <c r="C68" s="9">
        <v>1</v>
      </c>
      <c r="D68" s="9"/>
      <c r="E68" s="9"/>
      <c r="F68" s="9">
        <v>1</v>
      </c>
    </row>
    <row r="69" spans="1:6" x14ac:dyDescent="0.25">
      <c r="A69" s="8">
        <v>12.326296296298096</v>
      </c>
      <c r="B69" s="9"/>
      <c r="C69" s="9"/>
      <c r="D69" s="9"/>
      <c r="E69" s="9">
        <v>1</v>
      </c>
      <c r="F69" s="9">
        <v>1</v>
      </c>
    </row>
    <row r="70" spans="1:6" x14ac:dyDescent="0.25">
      <c r="A70" s="8">
        <v>12.361319444440596</v>
      </c>
      <c r="B70" s="9"/>
      <c r="C70" s="9"/>
      <c r="D70" s="9"/>
      <c r="E70" s="9">
        <v>1</v>
      </c>
      <c r="F70" s="9">
        <v>1</v>
      </c>
    </row>
    <row r="71" spans="1:6" x14ac:dyDescent="0.25">
      <c r="A71" s="8">
        <v>12.377858796302462</v>
      </c>
      <c r="B71" s="9"/>
      <c r="C71" s="9"/>
      <c r="D71" s="9"/>
      <c r="E71" s="9">
        <v>1</v>
      </c>
      <c r="F71" s="9">
        <v>1</v>
      </c>
    </row>
    <row r="72" spans="1:6" x14ac:dyDescent="0.25">
      <c r="A72" s="8">
        <v>12.388391203705396</v>
      </c>
      <c r="B72" s="9"/>
      <c r="C72" s="9"/>
      <c r="D72" s="9"/>
      <c r="E72" s="9">
        <v>1</v>
      </c>
      <c r="F72" s="9">
        <v>1</v>
      </c>
    </row>
    <row r="73" spans="1:6" x14ac:dyDescent="0.25">
      <c r="A73" s="8">
        <v>12.529571759252576</v>
      </c>
      <c r="B73" s="9"/>
      <c r="C73" s="9">
        <v>1</v>
      </c>
      <c r="D73" s="9"/>
      <c r="E73" s="9"/>
      <c r="F73" s="9">
        <v>1</v>
      </c>
    </row>
    <row r="74" spans="1:6" x14ac:dyDescent="0.25">
      <c r="A74" s="8">
        <v>12.5569097222251</v>
      </c>
      <c r="B74" s="9"/>
      <c r="C74" s="9"/>
      <c r="D74" s="9"/>
      <c r="E74" s="9">
        <v>1</v>
      </c>
      <c r="F74" s="9">
        <v>1</v>
      </c>
    </row>
    <row r="75" spans="1:6" x14ac:dyDescent="0.25">
      <c r="A75" s="8">
        <v>12.632615740738402</v>
      </c>
      <c r="B75" s="9"/>
      <c r="C75" s="9"/>
      <c r="D75" s="9"/>
      <c r="E75" s="9">
        <v>1</v>
      </c>
      <c r="F75" s="9">
        <v>1</v>
      </c>
    </row>
    <row r="76" spans="1:6" x14ac:dyDescent="0.25">
      <c r="A76" s="8">
        <v>13</v>
      </c>
      <c r="B76" s="9"/>
      <c r="C76" s="9">
        <v>1</v>
      </c>
      <c r="D76" s="9"/>
      <c r="E76" s="9"/>
      <c r="F76" s="9">
        <v>1</v>
      </c>
    </row>
    <row r="77" spans="1:6" x14ac:dyDescent="0.25">
      <c r="A77" s="8">
        <v>13.041666666671517</v>
      </c>
      <c r="B77" s="9"/>
      <c r="C77" s="9">
        <v>1</v>
      </c>
      <c r="D77" s="9"/>
      <c r="E77" s="9"/>
      <c r="F77" s="9">
        <v>1</v>
      </c>
    </row>
    <row r="78" spans="1:6" x14ac:dyDescent="0.25">
      <c r="A78" s="8">
        <v>13.111435185186565</v>
      </c>
      <c r="B78" s="9"/>
      <c r="C78" s="9"/>
      <c r="D78" s="9"/>
      <c r="E78" s="9">
        <v>1</v>
      </c>
      <c r="F78" s="9">
        <v>1</v>
      </c>
    </row>
    <row r="79" spans="1:6" x14ac:dyDescent="0.25">
      <c r="A79" s="8">
        <v>13.198761574065429</v>
      </c>
      <c r="B79" s="9"/>
      <c r="C79" s="9"/>
      <c r="D79" s="9"/>
      <c r="E79" s="9">
        <v>1</v>
      </c>
      <c r="F79" s="9">
        <v>1</v>
      </c>
    </row>
    <row r="80" spans="1:6" x14ac:dyDescent="0.25">
      <c r="A80" s="8">
        <v>13.253368055557075</v>
      </c>
      <c r="B80" s="9"/>
      <c r="C80" s="9"/>
      <c r="D80" s="9"/>
      <c r="E80" s="9">
        <v>1</v>
      </c>
      <c r="F80" s="9">
        <v>1</v>
      </c>
    </row>
    <row r="81" spans="1:6" x14ac:dyDescent="0.25">
      <c r="A81" s="8">
        <v>13.296412037037953</v>
      </c>
      <c r="B81" s="9"/>
      <c r="C81" s="9"/>
      <c r="D81" s="9"/>
      <c r="E81" s="9">
        <v>1</v>
      </c>
      <c r="F81" s="9">
        <v>1</v>
      </c>
    </row>
    <row r="82" spans="1:6" x14ac:dyDescent="0.25">
      <c r="A82" s="8">
        <v>13.345300925924676</v>
      </c>
      <c r="B82" s="9"/>
      <c r="C82" s="9"/>
      <c r="D82" s="9"/>
      <c r="E82" s="9">
        <v>1</v>
      </c>
      <c r="F82" s="9">
        <v>1</v>
      </c>
    </row>
    <row r="83" spans="1:6" x14ac:dyDescent="0.25">
      <c r="A83" s="8">
        <v>13.402500000003783</v>
      </c>
      <c r="B83" s="9"/>
      <c r="C83" s="9">
        <v>1</v>
      </c>
      <c r="D83" s="9"/>
      <c r="E83" s="9"/>
      <c r="F83" s="9">
        <v>1</v>
      </c>
    </row>
    <row r="84" spans="1:6" x14ac:dyDescent="0.25">
      <c r="A84" s="8">
        <v>13.406435185184819</v>
      </c>
      <c r="B84" s="9"/>
      <c r="C84" s="9"/>
      <c r="D84" s="9"/>
      <c r="E84" s="9">
        <v>1</v>
      </c>
      <c r="F84" s="9">
        <v>1</v>
      </c>
    </row>
    <row r="85" spans="1:6" x14ac:dyDescent="0.25">
      <c r="A85" s="8">
        <v>13.444317129629781</v>
      </c>
      <c r="B85" s="9"/>
      <c r="C85" s="9"/>
      <c r="D85" s="9"/>
      <c r="E85" s="9">
        <v>1</v>
      </c>
      <c r="F85" s="9">
        <v>1</v>
      </c>
    </row>
    <row r="86" spans="1:6" x14ac:dyDescent="0.25">
      <c r="A86" s="8">
        <v>13.526041666656965</v>
      </c>
      <c r="B86" s="9"/>
      <c r="C86" s="9"/>
      <c r="D86" s="9"/>
      <c r="E86" s="9">
        <v>1</v>
      </c>
      <c r="F86" s="9">
        <v>1</v>
      </c>
    </row>
    <row r="87" spans="1:6" x14ac:dyDescent="0.25">
      <c r="A87" s="8">
        <v>13.642129629632109</v>
      </c>
      <c r="B87" s="9"/>
      <c r="C87" s="9"/>
      <c r="D87" s="9"/>
      <c r="E87" s="9">
        <v>1</v>
      </c>
      <c r="F87" s="9">
        <v>1</v>
      </c>
    </row>
    <row r="88" spans="1:6" x14ac:dyDescent="0.25">
      <c r="A88" s="8">
        <v>13.718148148152977</v>
      </c>
      <c r="B88" s="9"/>
      <c r="C88" s="9">
        <v>1</v>
      </c>
      <c r="D88" s="9"/>
      <c r="E88" s="9"/>
      <c r="F88" s="9">
        <v>1</v>
      </c>
    </row>
    <row r="89" spans="1:6" x14ac:dyDescent="0.25">
      <c r="A89" s="8">
        <v>13.797256944453693</v>
      </c>
      <c r="B89" s="9"/>
      <c r="C89" s="9"/>
      <c r="D89" s="9"/>
      <c r="E89" s="9">
        <v>1</v>
      </c>
      <c r="F89" s="9">
        <v>1</v>
      </c>
    </row>
    <row r="90" spans="1:6" x14ac:dyDescent="0.25">
      <c r="A90" s="8">
        <v>13.83413194444438</v>
      </c>
      <c r="B90" s="9"/>
      <c r="C90" s="9"/>
      <c r="D90" s="9"/>
      <c r="E90" s="9">
        <v>1</v>
      </c>
      <c r="F90" s="9">
        <v>1</v>
      </c>
    </row>
    <row r="91" spans="1:6" x14ac:dyDescent="0.25">
      <c r="A91" s="8">
        <v>13.851678240738693</v>
      </c>
      <c r="B91" s="9"/>
      <c r="C91" s="9"/>
      <c r="D91" s="9"/>
      <c r="E91" s="9">
        <v>1</v>
      </c>
      <c r="F91" s="9">
        <v>1</v>
      </c>
    </row>
    <row r="92" spans="1:6" x14ac:dyDescent="0.25">
      <c r="A92" s="8">
        <v>13.881944444452529</v>
      </c>
      <c r="B92" s="9"/>
      <c r="C92" s="9">
        <v>1</v>
      </c>
      <c r="D92" s="9"/>
      <c r="E92" s="9"/>
      <c r="F92" s="9">
        <v>1</v>
      </c>
    </row>
    <row r="93" spans="1:6" x14ac:dyDescent="0.25">
      <c r="A93" s="8">
        <v>13.904537037036789</v>
      </c>
      <c r="B93" s="9"/>
      <c r="C93" s="9">
        <v>1</v>
      </c>
      <c r="D93" s="9"/>
      <c r="E93" s="9"/>
      <c r="F93" s="9">
        <v>1</v>
      </c>
    </row>
    <row r="94" spans="1:6" x14ac:dyDescent="0.25">
      <c r="A94" s="8">
        <v>13.922800925924093</v>
      </c>
      <c r="B94" s="9"/>
      <c r="C94" s="9"/>
      <c r="D94" s="9"/>
      <c r="E94" s="9">
        <v>1</v>
      </c>
      <c r="F94" s="9">
        <v>1</v>
      </c>
    </row>
    <row r="95" spans="1:6" x14ac:dyDescent="0.25">
      <c r="A95" s="8">
        <v>13.952118055560277</v>
      </c>
      <c r="B95" s="9"/>
      <c r="C95" s="9">
        <v>1</v>
      </c>
      <c r="D95" s="9"/>
      <c r="E95" s="9"/>
      <c r="F95" s="9">
        <v>1</v>
      </c>
    </row>
    <row r="96" spans="1:6" x14ac:dyDescent="0.25">
      <c r="A96" s="8">
        <v>13.976377314815181</v>
      </c>
      <c r="B96" s="9"/>
      <c r="C96" s="9"/>
      <c r="D96" s="9"/>
      <c r="E96" s="9">
        <v>1</v>
      </c>
      <c r="F96" s="9">
        <v>1</v>
      </c>
    </row>
    <row r="97" spans="1:6" x14ac:dyDescent="0.25">
      <c r="A97" s="8">
        <v>13.981944444443798</v>
      </c>
      <c r="B97" s="9"/>
      <c r="C97" s="9">
        <v>1</v>
      </c>
      <c r="D97" s="9"/>
      <c r="E97" s="9"/>
      <c r="F97" s="9">
        <v>1</v>
      </c>
    </row>
    <row r="98" spans="1:6" x14ac:dyDescent="0.25">
      <c r="A98" s="8">
        <v>14</v>
      </c>
      <c r="B98" s="9"/>
      <c r="C98" s="9">
        <v>10</v>
      </c>
      <c r="D98" s="9"/>
      <c r="E98" s="9">
        <v>33</v>
      </c>
      <c r="F98" s="9">
        <v>43</v>
      </c>
    </row>
    <row r="99" spans="1:6" x14ac:dyDescent="0.25">
      <c r="A99" s="8">
        <v>14.036087962958845</v>
      </c>
      <c r="B99" s="9"/>
      <c r="C99" s="9"/>
      <c r="D99" s="9"/>
      <c r="E99" s="9">
        <v>1</v>
      </c>
      <c r="F99" s="9">
        <v>1</v>
      </c>
    </row>
    <row r="100" spans="1:6" x14ac:dyDescent="0.25">
      <c r="A100" s="8">
        <v>14.044629629628616</v>
      </c>
      <c r="B100" s="9"/>
      <c r="C100" s="9"/>
      <c r="D100" s="9"/>
      <c r="E100" s="9">
        <v>1</v>
      </c>
      <c r="F100" s="9">
        <v>1</v>
      </c>
    </row>
    <row r="101" spans="1:6" x14ac:dyDescent="0.25">
      <c r="A101" s="8">
        <v>14.065682870372257</v>
      </c>
      <c r="B101" s="9"/>
      <c r="C101" s="9"/>
      <c r="D101" s="9"/>
      <c r="E101" s="9">
        <v>1</v>
      </c>
      <c r="F101" s="9">
        <v>1</v>
      </c>
    </row>
    <row r="102" spans="1:6" x14ac:dyDescent="0.25">
      <c r="A102" s="8">
        <v>14.113229166665406</v>
      </c>
      <c r="B102" s="9"/>
      <c r="C102" s="9"/>
      <c r="D102" s="9"/>
      <c r="E102" s="9">
        <v>1</v>
      </c>
      <c r="F102" s="9">
        <v>1</v>
      </c>
    </row>
    <row r="103" spans="1:6" x14ac:dyDescent="0.25">
      <c r="A103" s="8">
        <v>14.117777777784795</v>
      </c>
      <c r="B103" s="9"/>
      <c r="C103" s="9"/>
      <c r="D103" s="9"/>
      <c r="E103" s="9">
        <v>1</v>
      </c>
      <c r="F103" s="9">
        <v>1</v>
      </c>
    </row>
    <row r="104" spans="1:6" x14ac:dyDescent="0.25">
      <c r="A104" s="8">
        <v>14.128472222226264</v>
      </c>
      <c r="B104" s="9"/>
      <c r="C104" s="9"/>
      <c r="D104" s="9"/>
      <c r="E104" s="9">
        <v>1</v>
      </c>
      <c r="F104" s="9">
        <v>1</v>
      </c>
    </row>
    <row r="105" spans="1:6" x14ac:dyDescent="0.25">
      <c r="A105" s="8">
        <v>14.14291666666395</v>
      </c>
      <c r="B105" s="9"/>
      <c r="C105" s="9"/>
      <c r="D105" s="9"/>
      <c r="E105" s="9">
        <v>1</v>
      </c>
      <c r="F105" s="9">
        <v>1</v>
      </c>
    </row>
    <row r="106" spans="1:6" x14ac:dyDescent="0.25">
      <c r="A106" s="8">
        <v>14.148043981484079</v>
      </c>
      <c r="B106" s="9"/>
      <c r="C106" s="9"/>
      <c r="D106" s="9"/>
      <c r="E106" s="9">
        <v>1</v>
      </c>
      <c r="F106" s="9">
        <v>1</v>
      </c>
    </row>
    <row r="107" spans="1:6" x14ac:dyDescent="0.25">
      <c r="A107" s="8">
        <v>14.18799768518511</v>
      </c>
      <c r="B107" s="9"/>
      <c r="C107" s="9"/>
      <c r="D107" s="9"/>
      <c r="E107" s="9">
        <v>1</v>
      </c>
      <c r="F107" s="9">
        <v>1</v>
      </c>
    </row>
    <row r="108" spans="1:6" x14ac:dyDescent="0.25">
      <c r="A108" s="8">
        <v>14.191493055557657</v>
      </c>
      <c r="B108" s="9"/>
      <c r="C108" s="9"/>
      <c r="D108" s="9"/>
      <c r="E108" s="9">
        <v>1</v>
      </c>
      <c r="F108" s="9">
        <v>1</v>
      </c>
    </row>
    <row r="109" spans="1:6" x14ac:dyDescent="0.25">
      <c r="A109" s="8">
        <v>14.263784722228593</v>
      </c>
      <c r="B109" s="9"/>
      <c r="C109" s="9"/>
      <c r="D109" s="9"/>
      <c r="E109" s="9">
        <v>1</v>
      </c>
      <c r="F109" s="9">
        <v>1</v>
      </c>
    </row>
    <row r="110" spans="1:6" x14ac:dyDescent="0.25">
      <c r="A110" s="8">
        <v>14.323449074072414</v>
      </c>
      <c r="B110" s="9"/>
      <c r="C110" s="9"/>
      <c r="D110" s="9"/>
      <c r="E110" s="9">
        <v>1</v>
      </c>
      <c r="F110" s="9">
        <v>1</v>
      </c>
    </row>
    <row r="111" spans="1:6" x14ac:dyDescent="0.25">
      <c r="A111" s="8">
        <v>14.326574074075324</v>
      </c>
      <c r="B111" s="9"/>
      <c r="C111" s="9"/>
      <c r="D111" s="9"/>
      <c r="E111" s="9">
        <v>1</v>
      </c>
      <c r="F111" s="9">
        <v>1</v>
      </c>
    </row>
    <row r="112" spans="1:6" x14ac:dyDescent="0.25">
      <c r="A112" s="8">
        <v>14.341192129628325</v>
      </c>
      <c r="B112" s="9"/>
      <c r="C112" s="9">
        <v>1</v>
      </c>
      <c r="D112" s="9"/>
      <c r="E112" s="9"/>
      <c r="F112" s="9">
        <v>1</v>
      </c>
    </row>
    <row r="113" spans="1:6" x14ac:dyDescent="0.25">
      <c r="A113" s="8">
        <v>14.343055555553292</v>
      </c>
      <c r="B113" s="9"/>
      <c r="C113" s="9"/>
      <c r="D113" s="9"/>
      <c r="E113" s="9">
        <v>1</v>
      </c>
      <c r="F113" s="9">
        <v>1</v>
      </c>
    </row>
    <row r="114" spans="1:6" x14ac:dyDescent="0.25">
      <c r="A114" s="8">
        <v>14.367534722223354</v>
      </c>
      <c r="B114" s="9"/>
      <c r="C114" s="9"/>
      <c r="D114" s="9"/>
      <c r="E114" s="9">
        <v>1</v>
      </c>
      <c r="F114" s="9">
        <v>1</v>
      </c>
    </row>
    <row r="115" spans="1:6" x14ac:dyDescent="0.25">
      <c r="A115" s="8">
        <v>14.383078703707724</v>
      </c>
      <c r="B115" s="9"/>
      <c r="C115" s="9">
        <v>1</v>
      </c>
      <c r="D115" s="9"/>
      <c r="E115" s="9"/>
      <c r="F115" s="9">
        <v>1</v>
      </c>
    </row>
    <row r="116" spans="1:6" x14ac:dyDescent="0.25">
      <c r="A116" s="8">
        <v>14.38971064814541</v>
      </c>
      <c r="B116" s="9"/>
      <c r="C116" s="9"/>
      <c r="D116" s="9"/>
      <c r="E116" s="9">
        <v>1</v>
      </c>
      <c r="F116" s="9">
        <v>1</v>
      </c>
    </row>
    <row r="117" spans="1:6" x14ac:dyDescent="0.25">
      <c r="A117" s="8">
        <v>14.403090277774027</v>
      </c>
      <c r="B117" s="9"/>
      <c r="C117" s="9"/>
      <c r="D117" s="9"/>
      <c r="E117" s="9">
        <v>1</v>
      </c>
      <c r="F117" s="9">
        <v>1</v>
      </c>
    </row>
    <row r="118" spans="1:6" x14ac:dyDescent="0.25">
      <c r="A118" s="8">
        <v>14.420729166668025</v>
      </c>
      <c r="B118" s="9"/>
      <c r="C118" s="9"/>
      <c r="D118" s="9"/>
      <c r="E118" s="9">
        <v>1</v>
      </c>
      <c r="F118" s="9">
        <v>1</v>
      </c>
    </row>
    <row r="119" spans="1:6" x14ac:dyDescent="0.25">
      <c r="A119" s="8">
        <v>14.446574074077944</v>
      </c>
      <c r="B119" s="9"/>
      <c r="C119" s="9">
        <v>1</v>
      </c>
      <c r="D119" s="9"/>
      <c r="E119" s="9"/>
      <c r="F119" s="9">
        <v>1</v>
      </c>
    </row>
    <row r="120" spans="1:6" x14ac:dyDescent="0.25">
      <c r="A120" s="8">
        <v>14.503240740741603</v>
      </c>
      <c r="B120" s="9"/>
      <c r="C120" s="9"/>
      <c r="D120" s="9"/>
      <c r="E120" s="9">
        <v>1</v>
      </c>
      <c r="F120" s="9">
        <v>1</v>
      </c>
    </row>
    <row r="121" spans="1:6" x14ac:dyDescent="0.25">
      <c r="A121" s="8">
        <v>14.663773148145992</v>
      </c>
      <c r="B121" s="9"/>
      <c r="C121" s="9"/>
      <c r="D121" s="9"/>
      <c r="E121" s="9">
        <v>1</v>
      </c>
      <c r="F121" s="9">
        <v>1</v>
      </c>
    </row>
    <row r="122" spans="1:6" x14ac:dyDescent="0.25">
      <c r="A122" s="8">
        <v>14.83273148148146</v>
      </c>
      <c r="B122" s="9"/>
      <c r="C122" s="9"/>
      <c r="D122" s="9"/>
      <c r="E122" s="9">
        <v>1</v>
      </c>
      <c r="F122" s="9">
        <v>1</v>
      </c>
    </row>
    <row r="123" spans="1:6" x14ac:dyDescent="0.25">
      <c r="A123" s="8">
        <v>14.854571759256942</v>
      </c>
      <c r="B123" s="9">
        <v>1</v>
      </c>
      <c r="C123" s="9"/>
      <c r="D123" s="9"/>
      <c r="E123" s="9"/>
      <c r="F123" s="9">
        <v>1</v>
      </c>
    </row>
    <row r="124" spans="1:6" x14ac:dyDescent="0.25">
      <c r="A124" s="8">
        <v>14.863553240749752</v>
      </c>
      <c r="B124" s="9"/>
      <c r="C124" s="9"/>
      <c r="D124" s="9"/>
      <c r="E124" s="9">
        <v>1</v>
      </c>
      <c r="F124" s="9">
        <v>1</v>
      </c>
    </row>
    <row r="125" spans="1:6" x14ac:dyDescent="0.25">
      <c r="A125" s="8">
        <v>14.871550925920019</v>
      </c>
      <c r="B125" s="9"/>
      <c r="C125" s="9"/>
      <c r="D125" s="9"/>
      <c r="E125" s="9">
        <v>1</v>
      </c>
      <c r="F125" s="9">
        <v>1</v>
      </c>
    </row>
    <row r="126" spans="1:6" x14ac:dyDescent="0.25">
      <c r="A126" s="8">
        <v>14.900196759263054</v>
      </c>
      <c r="B126" s="9"/>
      <c r="C126" s="9"/>
      <c r="D126" s="9"/>
      <c r="E126" s="9">
        <v>1</v>
      </c>
      <c r="F126" s="9">
        <v>1</v>
      </c>
    </row>
    <row r="127" spans="1:6" x14ac:dyDescent="0.25">
      <c r="A127" s="8">
        <v>14.931481481486117</v>
      </c>
      <c r="B127" s="9"/>
      <c r="C127" s="9"/>
      <c r="D127" s="9"/>
      <c r="E127" s="9">
        <v>1</v>
      </c>
      <c r="F127" s="9">
        <v>1</v>
      </c>
    </row>
    <row r="128" spans="1:6" x14ac:dyDescent="0.25">
      <c r="A128" s="8">
        <v>14.972465277780429</v>
      </c>
      <c r="B128" s="9"/>
      <c r="C128" s="9"/>
      <c r="D128" s="9"/>
      <c r="E128" s="9">
        <v>1</v>
      </c>
      <c r="F128" s="9">
        <v>1</v>
      </c>
    </row>
    <row r="129" spans="1:6" x14ac:dyDescent="0.25">
      <c r="A129" s="8">
        <v>14.991516203706851</v>
      </c>
      <c r="B129" s="9"/>
      <c r="C129" s="9">
        <v>1</v>
      </c>
      <c r="D129" s="9"/>
      <c r="E129" s="9"/>
      <c r="F129" s="9">
        <v>1</v>
      </c>
    </row>
    <row r="130" spans="1:6" x14ac:dyDescent="0.25">
      <c r="A130" s="8">
        <v>14.991655092599103</v>
      </c>
      <c r="B130" s="9"/>
      <c r="C130" s="9"/>
      <c r="D130" s="9"/>
      <c r="E130" s="9">
        <v>1</v>
      </c>
      <c r="F130" s="9">
        <v>1</v>
      </c>
    </row>
    <row r="131" spans="1:6" x14ac:dyDescent="0.25">
      <c r="A131" s="8">
        <v>14.997847222221026</v>
      </c>
      <c r="B131" s="9"/>
      <c r="C131" s="9"/>
      <c r="D131" s="9"/>
      <c r="E131" s="9">
        <v>1</v>
      </c>
      <c r="F131" s="9">
        <v>1</v>
      </c>
    </row>
    <row r="132" spans="1:6" x14ac:dyDescent="0.25">
      <c r="A132" s="8">
        <v>15</v>
      </c>
      <c r="B132" s="9"/>
      <c r="C132" s="9">
        <v>16</v>
      </c>
      <c r="D132" s="9"/>
      <c r="E132" s="9">
        <v>14</v>
      </c>
      <c r="F132" s="9">
        <v>30</v>
      </c>
    </row>
    <row r="133" spans="1:6" x14ac:dyDescent="0.25">
      <c r="A133" s="8">
        <v>15.005682870367309</v>
      </c>
      <c r="B133" s="9"/>
      <c r="C133" s="9">
        <v>1</v>
      </c>
      <c r="D133" s="9"/>
      <c r="E133" s="9"/>
      <c r="F133" s="9">
        <v>1</v>
      </c>
    </row>
    <row r="134" spans="1:6" x14ac:dyDescent="0.25">
      <c r="A134" s="8">
        <v>15.00971064814803</v>
      </c>
      <c r="B134" s="9"/>
      <c r="C134" s="9"/>
      <c r="D134" s="9"/>
      <c r="E134" s="9">
        <v>1</v>
      </c>
      <c r="F134" s="9">
        <v>1</v>
      </c>
    </row>
    <row r="135" spans="1:6" x14ac:dyDescent="0.25">
      <c r="A135" s="8">
        <v>15.041666666664241</v>
      </c>
      <c r="B135" s="9"/>
      <c r="C135" s="9"/>
      <c r="D135" s="9"/>
      <c r="E135" s="9">
        <v>1</v>
      </c>
      <c r="F135" s="9">
        <v>1</v>
      </c>
    </row>
    <row r="136" spans="1:6" x14ac:dyDescent="0.25">
      <c r="A136" s="8">
        <v>15.063136574077362</v>
      </c>
      <c r="B136" s="9">
        <v>1</v>
      </c>
      <c r="C136" s="9"/>
      <c r="D136" s="9"/>
      <c r="E136" s="9"/>
      <c r="F136" s="9">
        <v>1</v>
      </c>
    </row>
    <row r="137" spans="1:6" x14ac:dyDescent="0.25">
      <c r="A137" s="8">
        <v>15.105277777780429</v>
      </c>
      <c r="B137" s="9"/>
      <c r="C137" s="9">
        <v>1</v>
      </c>
      <c r="D137" s="9"/>
      <c r="E137" s="9"/>
      <c r="F137" s="9">
        <v>1</v>
      </c>
    </row>
    <row r="138" spans="1:6" x14ac:dyDescent="0.25">
      <c r="A138" s="8">
        <v>15.162488425921765</v>
      </c>
      <c r="B138" s="9">
        <v>1</v>
      </c>
      <c r="C138" s="9"/>
      <c r="D138" s="9"/>
      <c r="E138" s="9"/>
      <c r="F138" s="9">
        <v>1</v>
      </c>
    </row>
    <row r="139" spans="1:6" x14ac:dyDescent="0.25">
      <c r="A139" s="8">
        <v>15.331006944448745</v>
      </c>
      <c r="B139" s="9"/>
      <c r="C139" s="9"/>
      <c r="D139" s="9"/>
      <c r="E139" s="9">
        <v>1</v>
      </c>
      <c r="F139" s="9">
        <v>1</v>
      </c>
    </row>
    <row r="140" spans="1:6" x14ac:dyDescent="0.25">
      <c r="A140" s="8">
        <v>15.346076388887013</v>
      </c>
      <c r="B140" s="9"/>
      <c r="C140" s="9"/>
      <c r="D140" s="9"/>
      <c r="E140" s="9">
        <v>1</v>
      </c>
      <c r="F140" s="9">
        <v>1</v>
      </c>
    </row>
    <row r="141" spans="1:6" x14ac:dyDescent="0.25">
      <c r="A141" s="8">
        <v>15.388634259259561</v>
      </c>
      <c r="B141" s="9">
        <v>1</v>
      </c>
      <c r="C141" s="9"/>
      <c r="D141" s="9"/>
      <c r="E141" s="9"/>
      <c r="F141" s="9">
        <v>1</v>
      </c>
    </row>
    <row r="142" spans="1:6" x14ac:dyDescent="0.25">
      <c r="A142" s="8">
        <v>15.407465277778101</v>
      </c>
      <c r="B142" s="9"/>
      <c r="C142" s="9"/>
      <c r="D142" s="9"/>
      <c r="E142" s="9">
        <v>1</v>
      </c>
      <c r="F142" s="9">
        <v>1</v>
      </c>
    </row>
    <row r="143" spans="1:6" x14ac:dyDescent="0.25">
      <c r="A143" s="8">
        <v>15.421296296299261</v>
      </c>
      <c r="B143" s="9"/>
      <c r="C143" s="9"/>
      <c r="D143" s="9"/>
      <c r="E143" s="9">
        <v>1</v>
      </c>
      <c r="F143" s="9">
        <v>1</v>
      </c>
    </row>
    <row r="144" spans="1:6" x14ac:dyDescent="0.25">
      <c r="A144" s="8">
        <v>15.43937499999447</v>
      </c>
      <c r="B144" s="9"/>
      <c r="C144" s="9"/>
      <c r="D144" s="9"/>
      <c r="E144" s="9">
        <v>1</v>
      </c>
      <c r="F144" s="9">
        <v>1</v>
      </c>
    </row>
    <row r="145" spans="1:6" x14ac:dyDescent="0.25">
      <c r="A145" s="8">
        <v>15.466388888889924</v>
      </c>
      <c r="B145" s="9"/>
      <c r="C145" s="9"/>
      <c r="D145" s="9"/>
      <c r="E145" s="9">
        <v>1</v>
      </c>
      <c r="F145" s="9">
        <v>1</v>
      </c>
    </row>
    <row r="146" spans="1:6" x14ac:dyDescent="0.25">
      <c r="A146" s="8">
        <v>15.538020833322662</v>
      </c>
      <c r="B146" s="9"/>
      <c r="C146" s="9"/>
      <c r="D146" s="9"/>
      <c r="E146" s="9">
        <v>1</v>
      </c>
      <c r="F146" s="9">
        <v>1</v>
      </c>
    </row>
    <row r="147" spans="1:6" x14ac:dyDescent="0.25">
      <c r="A147" s="8">
        <v>15.56612268518802</v>
      </c>
      <c r="B147" s="9"/>
      <c r="C147" s="9"/>
      <c r="D147" s="9"/>
      <c r="E147" s="9">
        <v>1</v>
      </c>
      <c r="F147" s="9">
        <v>1</v>
      </c>
    </row>
    <row r="148" spans="1:6" x14ac:dyDescent="0.25">
      <c r="A148" s="8">
        <v>15.722800925927004</v>
      </c>
      <c r="B148" s="9">
        <v>1</v>
      </c>
      <c r="C148" s="9"/>
      <c r="D148" s="9"/>
      <c r="E148" s="9"/>
      <c r="F148" s="9">
        <v>1</v>
      </c>
    </row>
    <row r="149" spans="1:6" x14ac:dyDescent="0.25">
      <c r="A149" s="8">
        <v>15.769062499995925</v>
      </c>
      <c r="B149" s="9"/>
      <c r="C149" s="9">
        <v>1</v>
      </c>
      <c r="D149" s="9"/>
      <c r="E149" s="9"/>
      <c r="F149" s="9">
        <v>1</v>
      </c>
    </row>
    <row r="150" spans="1:6" x14ac:dyDescent="0.25">
      <c r="A150" s="8">
        <v>15.851527777776937</v>
      </c>
      <c r="B150" s="9"/>
      <c r="C150" s="9"/>
      <c r="D150" s="9"/>
      <c r="E150" s="9">
        <v>1</v>
      </c>
      <c r="F150" s="9">
        <v>1</v>
      </c>
    </row>
    <row r="151" spans="1:6" x14ac:dyDescent="0.25">
      <c r="A151" s="8">
        <v>15.990254629636183</v>
      </c>
      <c r="B151" s="9"/>
      <c r="C151" s="9"/>
      <c r="D151" s="9"/>
      <c r="E151" s="9">
        <v>1</v>
      </c>
      <c r="F151" s="9">
        <v>1</v>
      </c>
    </row>
    <row r="152" spans="1:6" x14ac:dyDescent="0.25">
      <c r="A152" s="8">
        <v>16</v>
      </c>
      <c r="B152" s="9"/>
      <c r="C152" s="9">
        <v>3</v>
      </c>
      <c r="D152" s="9"/>
      <c r="E152" s="9">
        <v>4</v>
      </c>
      <c r="F152" s="9">
        <v>7</v>
      </c>
    </row>
    <row r="153" spans="1:6" x14ac:dyDescent="0.25">
      <c r="A153" s="8">
        <v>16.017129629624833</v>
      </c>
      <c r="B153" s="9"/>
      <c r="C153" s="9"/>
      <c r="D153" s="9"/>
      <c r="E153" s="9">
        <v>1</v>
      </c>
      <c r="F153" s="9">
        <v>1</v>
      </c>
    </row>
    <row r="154" spans="1:6" x14ac:dyDescent="0.25">
      <c r="A154" s="8">
        <v>16.046979166669189</v>
      </c>
      <c r="B154" s="9"/>
      <c r="C154" s="9"/>
      <c r="D154" s="9"/>
      <c r="E154" s="9">
        <v>1</v>
      </c>
      <c r="F154" s="9">
        <v>1</v>
      </c>
    </row>
    <row r="155" spans="1:6" x14ac:dyDescent="0.25">
      <c r="A155" s="8">
        <v>16.091493055559113</v>
      </c>
      <c r="B155" s="9"/>
      <c r="C155" s="9"/>
      <c r="D155" s="9"/>
      <c r="E155" s="9">
        <v>1</v>
      </c>
      <c r="F155" s="9">
        <v>1</v>
      </c>
    </row>
    <row r="156" spans="1:6" x14ac:dyDescent="0.25">
      <c r="A156" s="8">
        <v>16.100011574075324</v>
      </c>
      <c r="B156" s="9"/>
      <c r="C156" s="9"/>
      <c r="D156" s="9"/>
      <c r="E156" s="9">
        <v>1</v>
      </c>
      <c r="F156" s="9">
        <v>1</v>
      </c>
    </row>
    <row r="157" spans="1:6" x14ac:dyDescent="0.25">
      <c r="A157" s="8">
        <v>16.116458333337505</v>
      </c>
      <c r="B157" s="9"/>
      <c r="C157" s="9"/>
      <c r="D157" s="9"/>
      <c r="E157" s="9">
        <v>1</v>
      </c>
      <c r="F157" s="9">
        <v>1</v>
      </c>
    </row>
    <row r="158" spans="1:6" x14ac:dyDescent="0.25">
      <c r="A158" s="8">
        <v>16.224016203705105</v>
      </c>
      <c r="B158" s="9"/>
      <c r="C158" s="9"/>
      <c r="D158" s="9"/>
      <c r="E158" s="9">
        <v>1</v>
      </c>
      <c r="F158" s="9">
        <v>1</v>
      </c>
    </row>
    <row r="159" spans="1:6" x14ac:dyDescent="0.25">
      <c r="A159" s="8">
        <v>16.237800925919146</v>
      </c>
      <c r="B159" s="9"/>
      <c r="C159" s="9"/>
      <c r="D159" s="9"/>
      <c r="E159" s="9">
        <v>1</v>
      </c>
      <c r="F159" s="9">
        <v>1</v>
      </c>
    </row>
    <row r="160" spans="1:6" x14ac:dyDescent="0.25">
      <c r="A160" s="8">
        <v>16.288217592598812</v>
      </c>
      <c r="B160" s="9"/>
      <c r="C160" s="9"/>
      <c r="D160" s="9"/>
      <c r="E160" s="9">
        <v>1</v>
      </c>
      <c r="F160" s="9">
        <v>1</v>
      </c>
    </row>
    <row r="161" spans="1:6" x14ac:dyDescent="0.25">
      <c r="A161" s="8">
        <v>16.299687500002619</v>
      </c>
      <c r="B161" s="9"/>
      <c r="C161" s="9"/>
      <c r="D161" s="9"/>
      <c r="E161" s="9">
        <v>1</v>
      </c>
      <c r="F161" s="9">
        <v>1</v>
      </c>
    </row>
    <row r="162" spans="1:6" x14ac:dyDescent="0.25">
      <c r="A162" s="8">
        <v>16.360972222224518</v>
      </c>
      <c r="B162" s="9"/>
      <c r="C162" s="9"/>
      <c r="D162" s="9"/>
      <c r="E162" s="9">
        <v>1</v>
      </c>
      <c r="F162" s="9">
        <v>1</v>
      </c>
    </row>
    <row r="163" spans="1:6" x14ac:dyDescent="0.25">
      <c r="A163" s="8">
        <v>16.425659722226555</v>
      </c>
      <c r="B163" s="9"/>
      <c r="C163" s="9"/>
      <c r="D163" s="9"/>
      <c r="E163" s="9">
        <v>1</v>
      </c>
      <c r="F163" s="9">
        <v>1</v>
      </c>
    </row>
    <row r="164" spans="1:6" x14ac:dyDescent="0.25">
      <c r="A164" s="8">
        <v>16.43239583333343</v>
      </c>
      <c r="B164" s="9"/>
      <c r="C164" s="9"/>
      <c r="D164" s="9"/>
      <c r="E164" s="9">
        <v>1</v>
      </c>
      <c r="F164" s="9">
        <v>1</v>
      </c>
    </row>
    <row r="165" spans="1:6" x14ac:dyDescent="0.25">
      <c r="A165" s="8">
        <v>16.469027777784504</v>
      </c>
      <c r="B165" s="9"/>
      <c r="C165" s="9"/>
      <c r="D165" s="9"/>
      <c r="E165" s="9">
        <v>1</v>
      </c>
      <c r="F165" s="9">
        <v>1</v>
      </c>
    </row>
    <row r="166" spans="1:6" x14ac:dyDescent="0.25">
      <c r="A166" s="8">
        <v>16.508182870369637</v>
      </c>
      <c r="B166" s="9"/>
      <c r="C166" s="9"/>
      <c r="D166" s="9"/>
      <c r="E166" s="9">
        <v>1</v>
      </c>
      <c r="F166" s="9">
        <v>1</v>
      </c>
    </row>
    <row r="167" spans="1:6" x14ac:dyDescent="0.25">
      <c r="A167" s="8">
        <v>16.542662037041737</v>
      </c>
      <c r="B167" s="9"/>
      <c r="C167" s="9"/>
      <c r="D167" s="9"/>
      <c r="E167" s="9">
        <v>1</v>
      </c>
      <c r="F167" s="9">
        <v>1</v>
      </c>
    </row>
    <row r="168" spans="1:6" x14ac:dyDescent="0.25">
      <c r="A168" s="8">
        <v>16.711724537031841</v>
      </c>
      <c r="B168" s="9"/>
      <c r="C168" s="9"/>
      <c r="D168" s="9">
        <v>1</v>
      </c>
      <c r="E168" s="9"/>
      <c r="F168" s="9">
        <v>1</v>
      </c>
    </row>
    <row r="169" spans="1:6" x14ac:dyDescent="0.25">
      <c r="A169" s="8">
        <v>16.76932870370365</v>
      </c>
      <c r="B169" s="9"/>
      <c r="C169" s="9"/>
      <c r="D169" s="9"/>
      <c r="E169" s="9">
        <v>1</v>
      </c>
      <c r="F169" s="9">
        <v>1</v>
      </c>
    </row>
    <row r="170" spans="1:6" x14ac:dyDescent="0.25">
      <c r="A170" s="8">
        <v>16.774317129631527</v>
      </c>
      <c r="B170" s="9"/>
      <c r="C170" s="9"/>
      <c r="D170" s="9"/>
      <c r="E170" s="9">
        <v>1</v>
      </c>
      <c r="F170" s="9">
        <v>1</v>
      </c>
    </row>
    <row r="171" spans="1:6" x14ac:dyDescent="0.25">
      <c r="A171" s="8">
        <v>16.950613425920892</v>
      </c>
      <c r="B171" s="9"/>
      <c r="C171" s="9"/>
      <c r="D171" s="9"/>
      <c r="E171" s="9">
        <v>1</v>
      </c>
      <c r="F171" s="9">
        <v>1</v>
      </c>
    </row>
    <row r="172" spans="1:6" x14ac:dyDescent="0.25">
      <c r="A172" s="8">
        <v>16.958333333328483</v>
      </c>
      <c r="B172" s="9"/>
      <c r="C172" s="9">
        <v>1</v>
      </c>
      <c r="D172" s="9"/>
      <c r="E172" s="9"/>
      <c r="F172" s="9">
        <v>1</v>
      </c>
    </row>
    <row r="173" spans="1:6" x14ac:dyDescent="0.25">
      <c r="A173" s="8">
        <v>17</v>
      </c>
      <c r="B173" s="9"/>
      <c r="C173" s="9">
        <v>2</v>
      </c>
      <c r="D173" s="9"/>
      <c r="E173" s="9">
        <v>2</v>
      </c>
      <c r="F173" s="9">
        <v>4</v>
      </c>
    </row>
    <row r="174" spans="1:6" x14ac:dyDescent="0.25">
      <c r="A174" s="8">
        <v>17.00041666666948</v>
      </c>
      <c r="B174" s="9"/>
      <c r="C174" s="9">
        <v>1</v>
      </c>
      <c r="D174" s="9"/>
      <c r="E174" s="9"/>
      <c r="F174" s="9">
        <v>1</v>
      </c>
    </row>
    <row r="175" spans="1:6" x14ac:dyDescent="0.25">
      <c r="A175" s="8">
        <v>17.012465277781303</v>
      </c>
      <c r="B175" s="9"/>
      <c r="C175" s="9">
        <v>1</v>
      </c>
      <c r="D175" s="9"/>
      <c r="E175" s="9"/>
      <c r="F175" s="9">
        <v>1</v>
      </c>
    </row>
    <row r="176" spans="1:6" x14ac:dyDescent="0.25">
      <c r="A176" s="8">
        <v>17.060347222221026</v>
      </c>
      <c r="B176" s="9"/>
      <c r="C176" s="9"/>
      <c r="D176" s="9"/>
      <c r="E176" s="9">
        <v>1</v>
      </c>
      <c r="F176" s="9">
        <v>1</v>
      </c>
    </row>
    <row r="177" spans="1:6" x14ac:dyDescent="0.25">
      <c r="A177" s="8">
        <v>17.075462962959136</v>
      </c>
      <c r="B177" s="9"/>
      <c r="C177" s="9"/>
      <c r="D177" s="9"/>
      <c r="E177" s="9">
        <v>1</v>
      </c>
      <c r="F177" s="9">
        <v>1</v>
      </c>
    </row>
    <row r="178" spans="1:6" x14ac:dyDescent="0.25">
      <c r="A178" s="8">
        <v>17.208425925920892</v>
      </c>
      <c r="B178" s="9"/>
      <c r="C178" s="9"/>
      <c r="D178" s="9"/>
      <c r="E178" s="9">
        <v>1</v>
      </c>
      <c r="F178" s="9">
        <v>1</v>
      </c>
    </row>
    <row r="179" spans="1:6" x14ac:dyDescent="0.25">
      <c r="A179" s="8">
        <v>17.364432870366727</v>
      </c>
      <c r="B179" s="9"/>
      <c r="C179" s="9"/>
      <c r="D179" s="9"/>
      <c r="E179" s="9">
        <v>1</v>
      </c>
      <c r="F179" s="9">
        <v>1</v>
      </c>
    </row>
    <row r="180" spans="1:6" x14ac:dyDescent="0.25">
      <c r="A180" s="8">
        <v>17.391550925924093</v>
      </c>
      <c r="B180" s="9"/>
      <c r="C180" s="9">
        <v>1</v>
      </c>
      <c r="D180" s="9"/>
      <c r="E180" s="9"/>
      <c r="F180" s="9">
        <v>1</v>
      </c>
    </row>
    <row r="181" spans="1:6" x14ac:dyDescent="0.25">
      <c r="A181" s="8">
        <v>17.392754629632691</v>
      </c>
      <c r="B181" s="9"/>
      <c r="C181" s="9">
        <v>1</v>
      </c>
      <c r="D181" s="9"/>
      <c r="E181" s="9"/>
      <c r="F181" s="9">
        <v>1</v>
      </c>
    </row>
    <row r="182" spans="1:6" x14ac:dyDescent="0.25">
      <c r="A182" s="8">
        <v>17.444444444437977</v>
      </c>
      <c r="B182" s="9"/>
      <c r="C182" s="9"/>
      <c r="D182" s="9"/>
      <c r="E182" s="9">
        <v>1</v>
      </c>
      <c r="F182" s="9">
        <v>1</v>
      </c>
    </row>
    <row r="183" spans="1:6" x14ac:dyDescent="0.25">
      <c r="A183" s="8">
        <v>17.473923611112696</v>
      </c>
      <c r="B183" s="9"/>
      <c r="C183" s="9"/>
      <c r="D183" s="9"/>
      <c r="E183" s="9">
        <v>1</v>
      </c>
      <c r="F183" s="9">
        <v>1</v>
      </c>
    </row>
    <row r="184" spans="1:6" x14ac:dyDescent="0.25">
      <c r="A184" s="8">
        <v>17.516886574070668</v>
      </c>
      <c r="B184" s="9"/>
      <c r="C184" s="9">
        <v>1</v>
      </c>
      <c r="D184" s="9"/>
      <c r="E184" s="9"/>
      <c r="F184" s="9">
        <v>1</v>
      </c>
    </row>
    <row r="185" spans="1:6" x14ac:dyDescent="0.25">
      <c r="A185" s="8">
        <v>17.52991898147593</v>
      </c>
      <c r="B185" s="9"/>
      <c r="C185" s="9">
        <v>1</v>
      </c>
      <c r="D185" s="9"/>
      <c r="E185" s="9"/>
      <c r="F185" s="9">
        <v>1</v>
      </c>
    </row>
    <row r="186" spans="1:6" x14ac:dyDescent="0.25">
      <c r="A186" s="8">
        <v>17.554745370369346</v>
      </c>
      <c r="B186" s="9"/>
      <c r="C186" s="9"/>
      <c r="D186" s="9"/>
      <c r="E186" s="9">
        <v>1</v>
      </c>
      <c r="F186" s="9">
        <v>1</v>
      </c>
    </row>
    <row r="187" spans="1:6" x14ac:dyDescent="0.25">
      <c r="A187" s="8">
        <v>17.558020833334012</v>
      </c>
      <c r="B187" s="9"/>
      <c r="C187" s="9"/>
      <c r="D187" s="9"/>
      <c r="E187" s="9">
        <v>1</v>
      </c>
      <c r="F187" s="9">
        <v>1</v>
      </c>
    </row>
    <row r="188" spans="1:6" x14ac:dyDescent="0.25">
      <c r="A188" s="8">
        <v>17.581261574072414</v>
      </c>
      <c r="B188" s="9"/>
      <c r="C188" s="9">
        <v>1</v>
      </c>
      <c r="D188" s="9"/>
      <c r="E188" s="9"/>
      <c r="F188" s="9">
        <v>1</v>
      </c>
    </row>
    <row r="189" spans="1:6" x14ac:dyDescent="0.25">
      <c r="A189" s="8">
        <v>17.640625</v>
      </c>
      <c r="B189" s="9"/>
      <c r="C189" s="9"/>
      <c r="D189" s="9"/>
      <c r="E189" s="9">
        <v>1</v>
      </c>
      <c r="F189" s="9">
        <v>1</v>
      </c>
    </row>
    <row r="190" spans="1:6" x14ac:dyDescent="0.25">
      <c r="A190" s="8">
        <v>17.845023148147448</v>
      </c>
      <c r="B190" s="9"/>
      <c r="C190" s="9"/>
      <c r="D190" s="9"/>
      <c r="E190" s="9">
        <v>1</v>
      </c>
      <c r="F190" s="9">
        <v>1</v>
      </c>
    </row>
    <row r="191" spans="1:6" x14ac:dyDescent="0.25">
      <c r="A191" s="8">
        <v>18</v>
      </c>
      <c r="B191" s="9"/>
      <c r="C191" s="9">
        <v>1</v>
      </c>
      <c r="D191" s="9"/>
      <c r="E191" s="9">
        <v>4</v>
      </c>
      <c r="F191" s="9">
        <v>5</v>
      </c>
    </row>
    <row r="192" spans="1:6" x14ac:dyDescent="0.25">
      <c r="A192" s="8">
        <v>18.00466435184353</v>
      </c>
      <c r="B192" s="9"/>
      <c r="C192" s="9"/>
      <c r="D192" s="9"/>
      <c r="E192" s="9">
        <v>1</v>
      </c>
      <c r="F192" s="9">
        <v>1</v>
      </c>
    </row>
    <row r="193" spans="1:6" x14ac:dyDescent="0.25">
      <c r="A193" s="8">
        <v>18.041666666664241</v>
      </c>
      <c r="B193" s="9"/>
      <c r="C193" s="9">
        <v>1</v>
      </c>
      <c r="D193" s="9"/>
      <c r="E193" s="9"/>
      <c r="F193" s="9">
        <v>1</v>
      </c>
    </row>
    <row r="194" spans="1:6" x14ac:dyDescent="0.25">
      <c r="A194" s="8">
        <v>18.074247685181035</v>
      </c>
      <c r="B194" s="9"/>
      <c r="C194" s="9"/>
      <c r="D194" s="9"/>
      <c r="E194" s="9">
        <v>1</v>
      </c>
      <c r="F194" s="9">
        <v>1</v>
      </c>
    </row>
    <row r="195" spans="1:6" x14ac:dyDescent="0.25">
      <c r="A195" s="8">
        <v>18.094699074063101</v>
      </c>
      <c r="B195" s="9"/>
      <c r="C195" s="9"/>
      <c r="D195" s="9"/>
      <c r="E195" s="9">
        <v>1</v>
      </c>
      <c r="F195" s="9">
        <v>1</v>
      </c>
    </row>
    <row r="196" spans="1:6" x14ac:dyDescent="0.25">
      <c r="A196" s="8">
        <v>18.095694444440596</v>
      </c>
      <c r="B196" s="9"/>
      <c r="C196" s="9"/>
      <c r="D196" s="9"/>
      <c r="E196" s="9">
        <v>1</v>
      </c>
      <c r="F196" s="9">
        <v>1</v>
      </c>
    </row>
    <row r="197" spans="1:6" x14ac:dyDescent="0.25">
      <c r="A197" s="8">
        <v>18.123043981482624</v>
      </c>
      <c r="B197" s="9"/>
      <c r="C197" s="9"/>
      <c r="D197" s="9"/>
      <c r="E197" s="9">
        <v>1</v>
      </c>
      <c r="F197" s="9">
        <v>1</v>
      </c>
    </row>
    <row r="198" spans="1:6" x14ac:dyDescent="0.25">
      <c r="A198" s="8">
        <v>18.146527777775191</v>
      </c>
      <c r="B198" s="9"/>
      <c r="C198" s="9"/>
      <c r="D198" s="9"/>
      <c r="E198" s="9">
        <v>1</v>
      </c>
      <c r="F198" s="9">
        <v>1</v>
      </c>
    </row>
    <row r="199" spans="1:6" x14ac:dyDescent="0.25">
      <c r="A199" s="8">
        <v>18.231643518520286</v>
      </c>
      <c r="B199" s="9"/>
      <c r="C199" s="9"/>
      <c r="D199" s="9"/>
      <c r="E199" s="9">
        <v>1</v>
      </c>
      <c r="F199" s="9">
        <v>1</v>
      </c>
    </row>
    <row r="200" spans="1:6" x14ac:dyDescent="0.25">
      <c r="A200" s="8">
        <v>18.275231481486117</v>
      </c>
      <c r="B200" s="9"/>
      <c r="C200" s="9"/>
      <c r="D200" s="9"/>
      <c r="E200" s="9">
        <v>1</v>
      </c>
      <c r="F200" s="9">
        <v>1</v>
      </c>
    </row>
    <row r="201" spans="1:6" x14ac:dyDescent="0.25">
      <c r="A201" s="8">
        <v>18.286365740743349</v>
      </c>
      <c r="B201" s="9"/>
      <c r="C201" s="9"/>
      <c r="D201" s="9"/>
      <c r="E201" s="9">
        <v>1</v>
      </c>
      <c r="F201" s="9">
        <v>1</v>
      </c>
    </row>
    <row r="202" spans="1:6" x14ac:dyDescent="0.25">
      <c r="A202" s="8">
        <v>18.359965277784795</v>
      </c>
      <c r="B202" s="9"/>
      <c r="C202" s="9"/>
      <c r="D202" s="9"/>
      <c r="E202" s="9">
        <v>1</v>
      </c>
      <c r="F202" s="9">
        <v>1</v>
      </c>
    </row>
    <row r="203" spans="1:6" x14ac:dyDescent="0.25">
      <c r="A203" s="8">
        <v>18.408773148148612</v>
      </c>
      <c r="B203" s="9"/>
      <c r="C203" s="9"/>
      <c r="D203" s="9"/>
      <c r="E203" s="9">
        <v>1</v>
      </c>
      <c r="F203" s="9">
        <v>1</v>
      </c>
    </row>
    <row r="204" spans="1:6" x14ac:dyDescent="0.25">
      <c r="A204" s="8">
        <v>18.414918981485243</v>
      </c>
      <c r="B204" s="9"/>
      <c r="C204" s="9"/>
      <c r="D204" s="9"/>
      <c r="E204" s="9">
        <v>1</v>
      </c>
      <c r="F204" s="9">
        <v>1</v>
      </c>
    </row>
    <row r="205" spans="1:6" x14ac:dyDescent="0.25">
      <c r="A205" s="8">
        <v>18.443935185183364</v>
      </c>
      <c r="B205" s="9"/>
      <c r="C205" s="9">
        <v>1</v>
      </c>
      <c r="D205" s="9"/>
      <c r="E205" s="9"/>
      <c r="F205" s="9">
        <v>1</v>
      </c>
    </row>
    <row r="206" spans="1:6" x14ac:dyDescent="0.25">
      <c r="A206" s="8">
        <v>18.451180555552128</v>
      </c>
      <c r="B206" s="9"/>
      <c r="C206" s="9"/>
      <c r="D206" s="9"/>
      <c r="E206" s="9">
        <v>1</v>
      </c>
      <c r="F206" s="9">
        <v>1</v>
      </c>
    </row>
    <row r="207" spans="1:6" x14ac:dyDescent="0.25">
      <c r="A207" s="8">
        <v>18.48857638888876</v>
      </c>
      <c r="B207" s="9"/>
      <c r="C207" s="9"/>
      <c r="D207" s="9"/>
      <c r="E207" s="9">
        <v>1</v>
      </c>
      <c r="F207" s="9">
        <v>1</v>
      </c>
    </row>
    <row r="208" spans="1:6" x14ac:dyDescent="0.25">
      <c r="A208" s="8">
        <v>18.579537037032424</v>
      </c>
      <c r="B208" s="9"/>
      <c r="C208" s="9"/>
      <c r="D208" s="9"/>
      <c r="E208" s="9">
        <v>1</v>
      </c>
      <c r="F208" s="9">
        <v>1</v>
      </c>
    </row>
    <row r="209" spans="1:6" x14ac:dyDescent="0.25">
      <c r="A209" s="8">
        <v>18.623807870360906</v>
      </c>
      <c r="B209" s="9"/>
      <c r="C209" s="9"/>
      <c r="D209" s="9"/>
      <c r="E209" s="9">
        <v>1</v>
      </c>
      <c r="F209" s="9">
        <v>1</v>
      </c>
    </row>
    <row r="210" spans="1:6" x14ac:dyDescent="0.25">
      <c r="A210" s="8">
        <v>18.666851851856336</v>
      </c>
      <c r="B210" s="9"/>
      <c r="C210" s="9"/>
      <c r="D210" s="9"/>
      <c r="E210" s="9">
        <v>1</v>
      </c>
      <c r="F210" s="9">
        <v>1</v>
      </c>
    </row>
    <row r="211" spans="1:6" x14ac:dyDescent="0.25">
      <c r="A211" s="8">
        <v>18.700428240743349</v>
      </c>
      <c r="B211" s="9"/>
      <c r="C211" s="9">
        <v>1</v>
      </c>
      <c r="D211" s="9"/>
      <c r="E211" s="9"/>
      <c r="F211" s="9">
        <v>1</v>
      </c>
    </row>
    <row r="212" spans="1:6" x14ac:dyDescent="0.25">
      <c r="A212" s="8">
        <v>18.868425925924385</v>
      </c>
      <c r="B212" s="9"/>
      <c r="C212" s="9">
        <v>1</v>
      </c>
      <c r="D212" s="9"/>
      <c r="E212" s="9"/>
      <c r="F212" s="9">
        <v>1</v>
      </c>
    </row>
    <row r="213" spans="1:6" x14ac:dyDescent="0.25">
      <c r="A213" s="8">
        <v>18.89531249999709</v>
      </c>
      <c r="B213" s="9"/>
      <c r="C213" s="9"/>
      <c r="D213" s="9"/>
      <c r="E213" s="9">
        <v>1</v>
      </c>
      <c r="F213" s="9">
        <v>1</v>
      </c>
    </row>
    <row r="214" spans="1:6" x14ac:dyDescent="0.25">
      <c r="A214" s="8">
        <v>18.922581018516212</v>
      </c>
      <c r="B214" s="9"/>
      <c r="C214" s="9"/>
      <c r="D214" s="9"/>
      <c r="E214" s="9">
        <v>1</v>
      </c>
      <c r="F214" s="9">
        <v>1</v>
      </c>
    </row>
    <row r="215" spans="1:6" x14ac:dyDescent="0.25">
      <c r="A215" s="8">
        <v>19</v>
      </c>
      <c r="B215" s="9"/>
      <c r="C215" s="9">
        <v>1</v>
      </c>
      <c r="D215" s="9">
        <v>1</v>
      </c>
      <c r="E215" s="9"/>
      <c r="F215" s="9">
        <v>2</v>
      </c>
    </row>
    <row r="216" spans="1:6" x14ac:dyDescent="0.25">
      <c r="A216" s="8">
        <v>19.026585648149194</v>
      </c>
      <c r="B216" s="9"/>
      <c r="C216" s="9"/>
      <c r="D216" s="9"/>
      <c r="E216" s="9">
        <v>1</v>
      </c>
      <c r="F216" s="9">
        <v>1</v>
      </c>
    </row>
    <row r="217" spans="1:6" x14ac:dyDescent="0.25">
      <c r="A217" s="8">
        <v>19.098182870373421</v>
      </c>
      <c r="B217" s="9"/>
      <c r="C217" s="9"/>
      <c r="D217" s="9"/>
      <c r="E217" s="9">
        <v>1</v>
      </c>
      <c r="F217" s="9">
        <v>1</v>
      </c>
    </row>
    <row r="218" spans="1:6" x14ac:dyDescent="0.25">
      <c r="A218" s="8">
        <v>19.111458333332848</v>
      </c>
      <c r="B218" s="9"/>
      <c r="C218" s="9"/>
      <c r="D218" s="9"/>
      <c r="E218" s="9">
        <v>1</v>
      </c>
      <c r="F218" s="9">
        <v>1</v>
      </c>
    </row>
    <row r="219" spans="1:6" x14ac:dyDescent="0.25">
      <c r="A219" s="8">
        <v>19.153541666673846</v>
      </c>
      <c r="B219" s="9"/>
      <c r="C219" s="9"/>
      <c r="D219" s="9"/>
      <c r="E219" s="9">
        <v>1</v>
      </c>
      <c r="F219" s="9">
        <v>1</v>
      </c>
    </row>
    <row r="220" spans="1:6" x14ac:dyDescent="0.25">
      <c r="A220" s="8">
        <v>19.182037037026021</v>
      </c>
      <c r="B220" s="9"/>
      <c r="C220" s="9"/>
      <c r="D220" s="9"/>
      <c r="E220" s="9">
        <v>1</v>
      </c>
      <c r="F220" s="9">
        <v>1</v>
      </c>
    </row>
    <row r="221" spans="1:6" x14ac:dyDescent="0.25">
      <c r="A221" s="8">
        <v>19.186157407406427</v>
      </c>
      <c r="B221" s="9"/>
      <c r="C221" s="9"/>
      <c r="D221" s="9"/>
      <c r="E221" s="9">
        <v>1</v>
      </c>
      <c r="F221" s="9">
        <v>1</v>
      </c>
    </row>
    <row r="222" spans="1:6" x14ac:dyDescent="0.25">
      <c r="A222" s="8">
        <v>19.192962962973979</v>
      </c>
      <c r="B222" s="9"/>
      <c r="C222" s="9"/>
      <c r="D222" s="9"/>
      <c r="E222" s="9">
        <v>1</v>
      </c>
      <c r="F222" s="9">
        <v>1</v>
      </c>
    </row>
    <row r="223" spans="1:6" x14ac:dyDescent="0.25">
      <c r="A223" s="8">
        <v>19.304594907414867</v>
      </c>
      <c r="B223" s="9"/>
      <c r="C223" s="9">
        <v>1</v>
      </c>
      <c r="D223" s="9"/>
      <c r="E223" s="9"/>
      <c r="F223" s="9">
        <v>1</v>
      </c>
    </row>
    <row r="224" spans="1:6" x14ac:dyDescent="0.25">
      <c r="A224" s="8">
        <v>19.349733796298096</v>
      </c>
      <c r="B224" s="9"/>
      <c r="C224" s="9">
        <v>1</v>
      </c>
      <c r="D224" s="9"/>
      <c r="E224" s="9"/>
      <c r="F224" s="9">
        <v>1</v>
      </c>
    </row>
    <row r="225" spans="1:6" x14ac:dyDescent="0.25">
      <c r="A225" s="8">
        <v>19.349814814813726</v>
      </c>
      <c r="B225" s="9"/>
      <c r="C225" s="9"/>
      <c r="D225" s="9"/>
      <c r="E225" s="9">
        <v>1</v>
      </c>
      <c r="F225" s="9">
        <v>1</v>
      </c>
    </row>
    <row r="226" spans="1:6" x14ac:dyDescent="0.25">
      <c r="A226" s="8">
        <v>19.389699074075907</v>
      </c>
      <c r="B226" s="9"/>
      <c r="C226" s="9">
        <v>1</v>
      </c>
      <c r="D226" s="9"/>
      <c r="E226" s="9"/>
      <c r="F226" s="9">
        <v>1</v>
      </c>
    </row>
    <row r="227" spans="1:6" x14ac:dyDescent="0.25">
      <c r="A227" s="8">
        <v>19.473379629627743</v>
      </c>
      <c r="B227" s="9"/>
      <c r="C227" s="9"/>
      <c r="D227" s="9"/>
      <c r="E227" s="9">
        <v>1</v>
      </c>
      <c r="F227" s="9">
        <v>1</v>
      </c>
    </row>
    <row r="228" spans="1:6" x14ac:dyDescent="0.25">
      <c r="A228" s="8">
        <v>19.497638888889924</v>
      </c>
      <c r="B228" s="9"/>
      <c r="C228" s="9"/>
      <c r="D228" s="9"/>
      <c r="E228" s="9">
        <v>1</v>
      </c>
      <c r="F228" s="9">
        <v>1</v>
      </c>
    </row>
    <row r="229" spans="1:6" x14ac:dyDescent="0.25">
      <c r="A229" s="8">
        <v>19.827453703706851</v>
      </c>
      <c r="B229" s="9"/>
      <c r="C229" s="9">
        <v>1</v>
      </c>
      <c r="D229" s="9"/>
      <c r="E229" s="9"/>
      <c r="F229" s="9">
        <v>1</v>
      </c>
    </row>
    <row r="230" spans="1:6" x14ac:dyDescent="0.25">
      <c r="A230" s="8">
        <v>19.899317129624251</v>
      </c>
      <c r="B230" s="9"/>
      <c r="C230" s="9">
        <v>1</v>
      </c>
      <c r="D230" s="9"/>
      <c r="E230" s="9"/>
      <c r="F230" s="9">
        <v>1</v>
      </c>
    </row>
    <row r="231" spans="1:6" x14ac:dyDescent="0.25">
      <c r="A231" s="8">
        <v>19.952685185184237</v>
      </c>
      <c r="B231" s="9"/>
      <c r="C231" s="9"/>
      <c r="D231" s="9"/>
      <c r="E231" s="9">
        <v>1</v>
      </c>
      <c r="F231" s="9">
        <v>1</v>
      </c>
    </row>
    <row r="232" spans="1:6" x14ac:dyDescent="0.25">
      <c r="A232" s="8">
        <v>19.955636574071832</v>
      </c>
      <c r="B232" s="9"/>
      <c r="C232" s="9"/>
      <c r="D232" s="9"/>
      <c r="E232" s="9">
        <v>1</v>
      </c>
      <c r="F232" s="9">
        <v>1</v>
      </c>
    </row>
    <row r="233" spans="1:6" x14ac:dyDescent="0.25">
      <c r="A233" s="8">
        <v>19.958333333328483</v>
      </c>
      <c r="B233" s="9"/>
      <c r="C233" s="9"/>
      <c r="D233" s="9"/>
      <c r="E233" s="9">
        <v>1</v>
      </c>
      <c r="F233" s="9">
        <v>1</v>
      </c>
    </row>
    <row r="234" spans="1:6" x14ac:dyDescent="0.25">
      <c r="A234" s="8">
        <v>19.958333333335759</v>
      </c>
      <c r="B234" s="9"/>
      <c r="C234" s="9"/>
      <c r="D234" s="9"/>
      <c r="E234" s="9">
        <v>3</v>
      </c>
      <c r="F234" s="9">
        <v>3</v>
      </c>
    </row>
    <row r="235" spans="1:6" x14ac:dyDescent="0.25">
      <c r="A235" s="8">
        <v>19.958333333343035</v>
      </c>
      <c r="B235" s="9">
        <v>1</v>
      </c>
      <c r="C235" s="9"/>
      <c r="D235" s="9"/>
      <c r="E235" s="9"/>
      <c r="F235" s="9">
        <v>1</v>
      </c>
    </row>
    <row r="236" spans="1:6" x14ac:dyDescent="0.25">
      <c r="A236" s="8">
        <v>19.98980324074364</v>
      </c>
      <c r="B236" s="9"/>
      <c r="C236" s="9"/>
      <c r="D236" s="9"/>
      <c r="E236" s="9">
        <v>1</v>
      </c>
      <c r="F236" s="9">
        <v>1</v>
      </c>
    </row>
    <row r="237" spans="1:6" x14ac:dyDescent="0.25">
      <c r="A237" s="8">
        <v>20</v>
      </c>
      <c r="B237" s="9">
        <v>3</v>
      </c>
      <c r="C237" s="9">
        <v>19</v>
      </c>
      <c r="D237" s="9"/>
      <c r="E237" s="9">
        <v>20</v>
      </c>
      <c r="F237" s="9">
        <v>42</v>
      </c>
    </row>
    <row r="238" spans="1:6" x14ac:dyDescent="0.25">
      <c r="A238" s="8">
        <v>20.036840277767624</v>
      </c>
      <c r="B238" s="9"/>
      <c r="C238" s="9"/>
      <c r="D238" s="9"/>
      <c r="E238" s="9">
        <v>1</v>
      </c>
      <c r="F238" s="9">
        <v>1</v>
      </c>
    </row>
    <row r="239" spans="1:6" x14ac:dyDescent="0.25">
      <c r="A239" s="8">
        <v>20.041666666664241</v>
      </c>
      <c r="B239" s="9"/>
      <c r="C239" s="9"/>
      <c r="D239" s="9"/>
      <c r="E239" s="9">
        <v>1</v>
      </c>
      <c r="F239" s="9">
        <v>1</v>
      </c>
    </row>
    <row r="240" spans="1:6" x14ac:dyDescent="0.25">
      <c r="A240" s="8">
        <v>20.041666666671517</v>
      </c>
      <c r="B240" s="9"/>
      <c r="C240" s="9">
        <v>2</v>
      </c>
      <c r="D240" s="9"/>
      <c r="E240" s="9"/>
      <c r="F240" s="9">
        <v>2</v>
      </c>
    </row>
    <row r="241" spans="1:6" x14ac:dyDescent="0.25">
      <c r="A241" s="8">
        <v>20.041909722225682</v>
      </c>
      <c r="B241" s="9"/>
      <c r="C241" s="9">
        <v>1</v>
      </c>
      <c r="D241" s="9"/>
      <c r="E241" s="9"/>
      <c r="F241" s="9">
        <v>1</v>
      </c>
    </row>
    <row r="242" spans="1:6" x14ac:dyDescent="0.25">
      <c r="A242" s="8">
        <v>20.042037037041155</v>
      </c>
      <c r="B242" s="9"/>
      <c r="C242" s="9"/>
      <c r="D242" s="9"/>
      <c r="E242" s="9">
        <v>1</v>
      </c>
      <c r="F242" s="9">
        <v>1</v>
      </c>
    </row>
    <row r="243" spans="1:6" x14ac:dyDescent="0.25">
      <c r="A243" s="8">
        <v>20.046608796299552</v>
      </c>
      <c r="B243" s="9"/>
      <c r="C243" s="9"/>
      <c r="D243" s="9"/>
      <c r="E243" s="9">
        <v>1</v>
      </c>
      <c r="F243" s="9">
        <v>1</v>
      </c>
    </row>
    <row r="244" spans="1:6" x14ac:dyDescent="0.25">
      <c r="A244" s="8">
        <v>20.070821759261889</v>
      </c>
      <c r="B244" s="9"/>
      <c r="C244" s="9">
        <v>1</v>
      </c>
      <c r="D244" s="9"/>
      <c r="E244" s="9"/>
      <c r="F244" s="9">
        <v>1</v>
      </c>
    </row>
    <row r="245" spans="1:6" x14ac:dyDescent="0.25">
      <c r="A245" s="8">
        <v>20.134976851848478</v>
      </c>
      <c r="B245" s="9"/>
      <c r="C245" s="9"/>
      <c r="D245" s="9"/>
      <c r="E245" s="9">
        <v>1</v>
      </c>
      <c r="F245" s="9">
        <v>1</v>
      </c>
    </row>
    <row r="246" spans="1:6" x14ac:dyDescent="0.25">
      <c r="A246" s="8">
        <v>20.138703703705687</v>
      </c>
      <c r="B246" s="9"/>
      <c r="C246" s="9">
        <v>1</v>
      </c>
      <c r="D246" s="9"/>
      <c r="E246" s="9"/>
      <c r="F246" s="9">
        <v>1</v>
      </c>
    </row>
    <row r="247" spans="1:6" x14ac:dyDescent="0.25">
      <c r="A247" s="8">
        <v>20.167476851842366</v>
      </c>
      <c r="B247" s="9"/>
      <c r="C247" s="9"/>
      <c r="D247" s="9"/>
      <c r="E247" s="9">
        <v>1</v>
      </c>
      <c r="F247" s="9">
        <v>1</v>
      </c>
    </row>
    <row r="248" spans="1:6" x14ac:dyDescent="0.25">
      <c r="A248" s="8">
        <v>20.172604166662495</v>
      </c>
      <c r="B248" s="9"/>
      <c r="C248" s="9"/>
      <c r="D248" s="9"/>
      <c r="E248" s="9">
        <v>1</v>
      </c>
      <c r="F248" s="9">
        <v>1</v>
      </c>
    </row>
    <row r="249" spans="1:6" x14ac:dyDescent="0.25">
      <c r="A249" s="8">
        <v>20.184745370381279</v>
      </c>
      <c r="B249" s="9"/>
      <c r="C249" s="9">
        <v>1</v>
      </c>
      <c r="D249" s="9"/>
      <c r="E249" s="9"/>
      <c r="F249" s="9">
        <v>1</v>
      </c>
    </row>
    <row r="250" spans="1:6" x14ac:dyDescent="0.25">
      <c r="A250" s="8">
        <v>20.279884259260143</v>
      </c>
      <c r="B250" s="9"/>
      <c r="C250" s="9"/>
      <c r="D250" s="9"/>
      <c r="E250" s="9">
        <v>1</v>
      </c>
      <c r="F250" s="9">
        <v>1</v>
      </c>
    </row>
    <row r="251" spans="1:6" x14ac:dyDescent="0.25">
      <c r="A251" s="8">
        <v>20.412500000005821</v>
      </c>
      <c r="B251" s="9"/>
      <c r="C251" s="9">
        <v>1</v>
      </c>
      <c r="D251" s="9"/>
      <c r="E251" s="9"/>
      <c r="F251" s="9">
        <v>1</v>
      </c>
    </row>
    <row r="252" spans="1:6" x14ac:dyDescent="0.25">
      <c r="A252" s="8">
        <v>20.430763888885849</v>
      </c>
      <c r="B252" s="9"/>
      <c r="C252" s="9">
        <v>1</v>
      </c>
      <c r="D252" s="9"/>
      <c r="E252" s="9"/>
      <c r="F252" s="9">
        <v>1</v>
      </c>
    </row>
    <row r="253" spans="1:6" x14ac:dyDescent="0.25">
      <c r="A253" s="8">
        <v>20.477222222223645</v>
      </c>
      <c r="B253" s="9"/>
      <c r="C253" s="9">
        <v>1</v>
      </c>
      <c r="D253" s="9"/>
      <c r="E253" s="9"/>
      <c r="F253" s="9">
        <v>1</v>
      </c>
    </row>
    <row r="254" spans="1:6" x14ac:dyDescent="0.25">
      <c r="A254" s="8">
        <v>20.506134259259852</v>
      </c>
      <c r="B254" s="9">
        <v>1</v>
      </c>
      <c r="C254" s="9"/>
      <c r="D254" s="9"/>
      <c r="E254" s="9"/>
      <c r="F254" s="9">
        <v>1</v>
      </c>
    </row>
    <row r="255" spans="1:6" x14ac:dyDescent="0.25">
      <c r="A255" s="8">
        <v>20.537881944444962</v>
      </c>
      <c r="B255" s="9"/>
      <c r="C255" s="9"/>
      <c r="D255" s="9"/>
      <c r="E255" s="9">
        <v>1</v>
      </c>
      <c r="F255" s="9">
        <v>1</v>
      </c>
    </row>
    <row r="256" spans="1:6" x14ac:dyDescent="0.25">
      <c r="A256" s="8">
        <v>20.542870370365563</v>
      </c>
      <c r="B256" s="9"/>
      <c r="C256" s="9"/>
      <c r="D256" s="9"/>
      <c r="E256" s="9">
        <v>1</v>
      </c>
      <c r="F256" s="9">
        <v>1</v>
      </c>
    </row>
    <row r="257" spans="1:6" x14ac:dyDescent="0.25">
      <c r="A257" s="8">
        <v>20.591689814820711</v>
      </c>
      <c r="B257" s="9"/>
      <c r="C257" s="9"/>
      <c r="D257" s="9"/>
      <c r="E257" s="9">
        <v>1</v>
      </c>
      <c r="F257" s="9">
        <v>1</v>
      </c>
    </row>
    <row r="258" spans="1:6" x14ac:dyDescent="0.25">
      <c r="A258" s="8">
        <v>20.621076388895744</v>
      </c>
      <c r="B258" s="9"/>
      <c r="C258" s="9"/>
      <c r="D258" s="9"/>
      <c r="E258" s="9">
        <v>1</v>
      </c>
      <c r="F258" s="9">
        <v>1</v>
      </c>
    </row>
    <row r="259" spans="1:6" x14ac:dyDescent="0.25">
      <c r="A259" s="8">
        <v>20.633032407407882</v>
      </c>
      <c r="B259" s="9"/>
      <c r="C259" s="9"/>
      <c r="D259" s="9"/>
      <c r="E259" s="9">
        <v>1</v>
      </c>
      <c r="F259" s="9">
        <v>1</v>
      </c>
    </row>
    <row r="260" spans="1:6" x14ac:dyDescent="0.25">
      <c r="A260" s="8">
        <v>20.637685185181908</v>
      </c>
      <c r="B260" s="9"/>
      <c r="C260" s="9"/>
      <c r="D260" s="9"/>
      <c r="E260" s="9">
        <v>1</v>
      </c>
      <c r="F260" s="9">
        <v>1</v>
      </c>
    </row>
    <row r="261" spans="1:6" x14ac:dyDescent="0.25">
      <c r="A261" s="8">
        <v>20.659537037041446</v>
      </c>
      <c r="B261" s="9"/>
      <c r="C261" s="9"/>
      <c r="D261" s="9"/>
      <c r="E261" s="9">
        <v>1</v>
      </c>
      <c r="F261" s="9">
        <v>1</v>
      </c>
    </row>
    <row r="262" spans="1:6" x14ac:dyDescent="0.25">
      <c r="A262" s="8">
        <v>20.814363425924967</v>
      </c>
      <c r="B262" s="9"/>
      <c r="C262" s="9"/>
      <c r="D262" s="9"/>
      <c r="E262" s="9">
        <v>1</v>
      </c>
      <c r="F262" s="9">
        <v>1</v>
      </c>
    </row>
    <row r="263" spans="1:6" x14ac:dyDescent="0.25">
      <c r="A263" s="8">
        <v>20.85789351852145</v>
      </c>
      <c r="B263" s="9"/>
      <c r="C263" s="9">
        <v>1</v>
      </c>
      <c r="D263" s="9"/>
      <c r="E263" s="9"/>
      <c r="F263" s="9">
        <v>1</v>
      </c>
    </row>
    <row r="264" spans="1:6" x14ac:dyDescent="0.25">
      <c r="A264" s="8">
        <v>20.958333333328483</v>
      </c>
      <c r="B264" s="9"/>
      <c r="C264" s="9"/>
      <c r="D264" s="9"/>
      <c r="E264" s="9">
        <v>1</v>
      </c>
      <c r="F264" s="9">
        <v>1</v>
      </c>
    </row>
    <row r="265" spans="1:6" x14ac:dyDescent="0.25">
      <c r="A265" s="8">
        <v>20.958333333335759</v>
      </c>
      <c r="B265" s="9"/>
      <c r="C265" s="9"/>
      <c r="D265" s="9">
        <v>1</v>
      </c>
      <c r="E265" s="9"/>
      <c r="F265" s="9">
        <v>1</v>
      </c>
    </row>
    <row r="266" spans="1:6" x14ac:dyDescent="0.25">
      <c r="A266" s="8">
        <v>20.96866898148437</v>
      </c>
      <c r="B266" s="9"/>
      <c r="C266" s="9"/>
      <c r="D266" s="9"/>
      <c r="E266" s="9">
        <v>1</v>
      </c>
      <c r="F266" s="9">
        <v>1</v>
      </c>
    </row>
    <row r="267" spans="1:6" x14ac:dyDescent="0.25">
      <c r="A267" s="8">
        <v>20.982106481475057</v>
      </c>
      <c r="B267" s="9"/>
      <c r="C267" s="9"/>
      <c r="D267" s="9"/>
      <c r="E267" s="9">
        <v>1</v>
      </c>
      <c r="F267" s="9">
        <v>1</v>
      </c>
    </row>
    <row r="268" spans="1:6" x14ac:dyDescent="0.25">
      <c r="A268" s="8">
        <v>21</v>
      </c>
      <c r="B268" s="9">
        <v>2</v>
      </c>
      <c r="C268" s="9">
        <v>12</v>
      </c>
      <c r="D268" s="9"/>
      <c r="E268" s="9">
        <v>39</v>
      </c>
      <c r="F268" s="9">
        <v>53</v>
      </c>
    </row>
    <row r="269" spans="1:6" x14ac:dyDescent="0.25">
      <c r="A269" s="8">
        <v>21.017638888886722</v>
      </c>
      <c r="B269" s="9"/>
      <c r="C269" s="9"/>
      <c r="D269" s="9"/>
      <c r="E269" s="9">
        <v>1</v>
      </c>
      <c r="F269" s="9">
        <v>1</v>
      </c>
    </row>
    <row r="270" spans="1:6" x14ac:dyDescent="0.25">
      <c r="A270" s="8">
        <v>21.025208333339833</v>
      </c>
      <c r="B270" s="9">
        <v>1</v>
      </c>
      <c r="C270" s="9"/>
      <c r="D270" s="9"/>
      <c r="E270" s="9"/>
      <c r="F270" s="9">
        <v>1</v>
      </c>
    </row>
    <row r="271" spans="1:6" x14ac:dyDescent="0.25">
      <c r="A271" s="8">
        <v>21.041666666664241</v>
      </c>
      <c r="B271" s="9">
        <v>1</v>
      </c>
      <c r="C271" s="9"/>
      <c r="D271" s="9"/>
      <c r="E271" s="9">
        <v>3</v>
      </c>
      <c r="F271" s="9">
        <v>4</v>
      </c>
    </row>
    <row r="272" spans="1:6" x14ac:dyDescent="0.25">
      <c r="A272" s="8">
        <v>21.041666666671517</v>
      </c>
      <c r="B272" s="9"/>
      <c r="C272" s="9"/>
      <c r="D272" s="9"/>
      <c r="E272" s="9">
        <v>1</v>
      </c>
      <c r="F272" s="9">
        <v>1</v>
      </c>
    </row>
    <row r="273" spans="1:6" x14ac:dyDescent="0.25">
      <c r="A273" s="8">
        <v>21.049305555556202</v>
      </c>
      <c r="B273" s="9">
        <v>1</v>
      </c>
      <c r="C273" s="9"/>
      <c r="D273" s="9"/>
      <c r="E273" s="9"/>
      <c r="F273" s="9">
        <v>1</v>
      </c>
    </row>
    <row r="274" spans="1:6" x14ac:dyDescent="0.25">
      <c r="A274" s="8">
        <v>21.078807870369928</v>
      </c>
      <c r="B274" s="9"/>
      <c r="C274" s="9"/>
      <c r="D274" s="9"/>
      <c r="E274" s="9">
        <v>1</v>
      </c>
      <c r="F274" s="9">
        <v>1</v>
      </c>
    </row>
    <row r="275" spans="1:6" x14ac:dyDescent="0.25">
      <c r="A275" s="8">
        <v>21.079849537032715</v>
      </c>
      <c r="B275" s="9"/>
      <c r="C275" s="9">
        <v>1</v>
      </c>
      <c r="D275" s="9"/>
      <c r="E275" s="9"/>
      <c r="F275" s="9">
        <v>1</v>
      </c>
    </row>
    <row r="276" spans="1:6" x14ac:dyDescent="0.25">
      <c r="A276" s="8">
        <v>21.082013888888469</v>
      </c>
      <c r="B276" s="9"/>
      <c r="C276" s="9"/>
      <c r="D276" s="9"/>
      <c r="E276" s="9">
        <v>1</v>
      </c>
      <c r="F276" s="9">
        <v>1</v>
      </c>
    </row>
    <row r="277" spans="1:6" x14ac:dyDescent="0.25">
      <c r="A277" s="8">
        <v>21.092708333329938</v>
      </c>
      <c r="B277" s="9"/>
      <c r="C277" s="9"/>
      <c r="D277" s="9"/>
      <c r="E277" s="9">
        <v>1</v>
      </c>
      <c r="F277" s="9">
        <v>1</v>
      </c>
    </row>
    <row r="278" spans="1:6" x14ac:dyDescent="0.25">
      <c r="A278" s="8">
        <v>21.107106481489609</v>
      </c>
      <c r="B278" s="9"/>
      <c r="C278" s="9"/>
      <c r="D278" s="9"/>
      <c r="E278" s="9">
        <v>1</v>
      </c>
      <c r="F278" s="9">
        <v>1</v>
      </c>
    </row>
    <row r="279" spans="1:6" x14ac:dyDescent="0.25">
      <c r="A279" s="8">
        <v>21.118900462963211</v>
      </c>
      <c r="B279" s="9"/>
      <c r="C279" s="9"/>
      <c r="D279" s="9"/>
      <c r="E279" s="9">
        <v>1</v>
      </c>
      <c r="F279" s="9">
        <v>1</v>
      </c>
    </row>
    <row r="280" spans="1:6" x14ac:dyDescent="0.25">
      <c r="A280" s="8">
        <v>21.144525462965248</v>
      </c>
      <c r="B280" s="9"/>
      <c r="C280" s="9"/>
      <c r="D280" s="9"/>
      <c r="E280" s="9">
        <v>1</v>
      </c>
      <c r="F280" s="9">
        <v>1</v>
      </c>
    </row>
    <row r="281" spans="1:6" x14ac:dyDescent="0.25">
      <c r="A281" s="8">
        <v>21.160046296296059</v>
      </c>
      <c r="B281" s="9"/>
      <c r="C281" s="9"/>
      <c r="D281" s="9"/>
      <c r="E281" s="9">
        <v>1</v>
      </c>
      <c r="F281" s="9">
        <v>1</v>
      </c>
    </row>
    <row r="282" spans="1:6" x14ac:dyDescent="0.25">
      <c r="A282" s="8">
        <v>21.171064814814599</v>
      </c>
      <c r="B282" s="9"/>
      <c r="C282" s="9">
        <v>1</v>
      </c>
      <c r="D282" s="9"/>
      <c r="E282" s="9"/>
      <c r="F282" s="9">
        <v>1</v>
      </c>
    </row>
    <row r="283" spans="1:6" x14ac:dyDescent="0.25">
      <c r="A283" s="8">
        <v>21.177152777774609</v>
      </c>
      <c r="B283" s="9"/>
      <c r="C283" s="9"/>
      <c r="D283" s="9"/>
      <c r="E283" s="9">
        <v>1</v>
      </c>
      <c r="F283" s="9">
        <v>1</v>
      </c>
    </row>
    <row r="284" spans="1:6" x14ac:dyDescent="0.25">
      <c r="A284" s="8">
        <v>21.178032407406135</v>
      </c>
      <c r="B284" s="9"/>
      <c r="C284" s="9"/>
      <c r="D284" s="9"/>
      <c r="E284" s="9">
        <v>1</v>
      </c>
      <c r="F284" s="9">
        <v>1</v>
      </c>
    </row>
    <row r="285" spans="1:6" x14ac:dyDescent="0.25">
      <c r="A285" s="8">
        <v>21.207013888888469</v>
      </c>
      <c r="B285" s="9"/>
      <c r="C285" s="9"/>
      <c r="D285" s="9"/>
      <c r="E285" s="9">
        <v>1</v>
      </c>
      <c r="F285" s="9">
        <v>1</v>
      </c>
    </row>
    <row r="286" spans="1:6" x14ac:dyDescent="0.25">
      <c r="A286" s="8">
        <v>21.315532407403225</v>
      </c>
      <c r="B286" s="9"/>
      <c r="C286" s="9"/>
      <c r="D286" s="9"/>
      <c r="E286" s="9">
        <v>1</v>
      </c>
      <c r="F286" s="9">
        <v>1</v>
      </c>
    </row>
    <row r="287" spans="1:6" x14ac:dyDescent="0.25">
      <c r="A287" s="8">
        <v>21.365856481483206</v>
      </c>
      <c r="B287" s="9"/>
      <c r="C287" s="9">
        <v>1</v>
      </c>
      <c r="D287" s="9"/>
      <c r="E287" s="9"/>
      <c r="F287" s="9">
        <v>1</v>
      </c>
    </row>
    <row r="288" spans="1:6" x14ac:dyDescent="0.25">
      <c r="A288" s="8">
        <v>21.386782407404098</v>
      </c>
      <c r="B288" s="9"/>
      <c r="C288" s="9"/>
      <c r="D288" s="9"/>
      <c r="E288" s="9">
        <v>1</v>
      </c>
      <c r="F288" s="9">
        <v>1</v>
      </c>
    </row>
    <row r="289" spans="1:6" x14ac:dyDescent="0.25">
      <c r="A289" s="8">
        <v>21.404826388890797</v>
      </c>
      <c r="B289" s="9"/>
      <c r="C289" s="9">
        <v>1</v>
      </c>
      <c r="D289" s="9"/>
      <c r="E289" s="9"/>
      <c r="F289" s="9">
        <v>1</v>
      </c>
    </row>
    <row r="290" spans="1:6" x14ac:dyDescent="0.25">
      <c r="A290" s="8">
        <v>21.433321759257524</v>
      </c>
      <c r="B290" s="9"/>
      <c r="C290" s="9">
        <v>1</v>
      </c>
      <c r="D290" s="9"/>
      <c r="E290" s="9"/>
      <c r="F290" s="9">
        <v>1</v>
      </c>
    </row>
    <row r="291" spans="1:6" x14ac:dyDescent="0.25">
      <c r="A291" s="8">
        <v>21.471516203710053</v>
      </c>
      <c r="B291" s="9"/>
      <c r="C291" s="9">
        <v>1</v>
      </c>
      <c r="D291" s="9"/>
      <c r="E291" s="9"/>
      <c r="F291" s="9">
        <v>1</v>
      </c>
    </row>
    <row r="292" spans="1:6" x14ac:dyDescent="0.25">
      <c r="A292" s="8">
        <v>21.49226851851563</v>
      </c>
      <c r="B292" s="9"/>
      <c r="C292" s="9"/>
      <c r="D292" s="9"/>
      <c r="E292" s="9">
        <v>1</v>
      </c>
      <c r="F292" s="9">
        <v>1</v>
      </c>
    </row>
    <row r="293" spans="1:6" x14ac:dyDescent="0.25">
      <c r="A293" s="8">
        <v>21.501342592593573</v>
      </c>
      <c r="B293" s="9"/>
      <c r="C293" s="9"/>
      <c r="D293" s="9"/>
      <c r="E293" s="9">
        <v>1</v>
      </c>
      <c r="F293" s="9">
        <v>1</v>
      </c>
    </row>
    <row r="294" spans="1:6" x14ac:dyDescent="0.25">
      <c r="A294" s="8">
        <v>21.505277777781885</v>
      </c>
      <c r="B294" s="9"/>
      <c r="C294" s="9"/>
      <c r="D294" s="9"/>
      <c r="E294" s="9">
        <v>1</v>
      </c>
      <c r="F294" s="9">
        <v>1</v>
      </c>
    </row>
    <row r="295" spans="1:6" x14ac:dyDescent="0.25">
      <c r="A295" s="8">
        <v>21.562870370369637</v>
      </c>
      <c r="B295" s="9"/>
      <c r="C295" s="9">
        <v>1</v>
      </c>
      <c r="D295" s="9"/>
      <c r="E295" s="9"/>
      <c r="F295" s="9">
        <v>1</v>
      </c>
    </row>
    <row r="296" spans="1:6" x14ac:dyDescent="0.25">
      <c r="A296" s="8">
        <v>21.583298611112696</v>
      </c>
      <c r="B296" s="9"/>
      <c r="C296" s="9"/>
      <c r="D296" s="9"/>
      <c r="E296" s="9">
        <v>1</v>
      </c>
      <c r="F296" s="9">
        <v>1</v>
      </c>
    </row>
    <row r="297" spans="1:6" x14ac:dyDescent="0.25">
      <c r="A297" s="8">
        <v>21.592164351852261</v>
      </c>
      <c r="B297" s="9"/>
      <c r="C297" s="9"/>
      <c r="D297" s="9"/>
      <c r="E297" s="9">
        <v>1</v>
      </c>
      <c r="F297" s="9">
        <v>1</v>
      </c>
    </row>
    <row r="298" spans="1:6" x14ac:dyDescent="0.25">
      <c r="A298" s="8">
        <v>21.592974537037662</v>
      </c>
      <c r="B298" s="9"/>
      <c r="C298" s="9"/>
      <c r="D298" s="9"/>
      <c r="E298" s="9">
        <v>1</v>
      </c>
      <c r="F298" s="9">
        <v>1</v>
      </c>
    </row>
    <row r="299" spans="1:6" x14ac:dyDescent="0.25">
      <c r="A299" s="8">
        <v>21.597546296296059</v>
      </c>
      <c r="B299" s="9"/>
      <c r="C299" s="9"/>
      <c r="D299" s="9"/>
      <c r="E299" s="9">
        <v>1</v>
      </c>
      <c r="F299" s="9">
        <v>1</v>
      </c>
    </row>
    <row r="300" spans="1:6" x14ac:dyDescent="0.25">
      <c r="A300" s="8">
        <v>21.614074074081145</v>
      </c>
      <c r="B300" s="9"/>
      <c r="C300" s="9"/>
      <c r="D300" s="9"/>
      <c r="E300" s="9">
        <v>1</v>
      </c>
      <c r="F300" s="9">
        <v>1</v>
      </c>
    </row>
    <row r="301" spans="1:6" x14ac:dyDescent="0.25">
      <c r="A301" s="8">
        <v>21.672696759254904</v>
      </c>
      <c r="B301" s="9"/>
      <c r="C301" s="9"/>
      <c r="D301" s="9"/>
      <c r="E301" s="9">
        <v>1</v>
      </c>
      <c r="F301" s="9">
        <v>1</v>
      </c>
    </row>
    <row r="302" spans="1:6" x14ac:dyDescent="0.25">
      <c r="A302" s="8">
        <v>21.789456018515921</v>
      </c>
      <c r="B302" s="9"/>
      <c r="C302" s="9"/>
      <c r="D302" s="9"/>
      <c r="E302" s="9">
        <v>1</v>
      </c>
      <c r="F302" s="9">
        <v>1</v>
      </c>
    </row>
    <row r="303" spans="1:6" x14ac:dyDescent="0.25">
      <c r="A303" s="8">
        <v>21.897581018522033</v>
      </c>
      <c r="B303" s="9"/>
      <c r="C303" s="9"/>
      <c r="D303" s="9"/>
      <c r="E303" s="9">
        <v>1</v>
      </c>
      <c r="F303" s="9">
        <v>1</v>
      </c>
    </row>
    <row r="304" spans="1:6" x14ac:dyDescent="0.25">
      <c r="A304" s="8">
        <v>21.952430555553292</v>
      </c>
      <c r="B304" s="9"/>
      <c r="C304" s="9"/>
      <c r="D304" s="9"/>
      <c r="E304" s="9">
        <v>1</v>
      </c>
      <c r="F304" s="9">
        <v>1</v>
      </c>
    </row>
    <row r="305" spans="1:6" x14ac:dyDescent="0.25">
      <c r="A305" s="8">
        <v>21.954745370370802</v>
      </c>
      <c r="B305" s="9"/>
      <c r="C305" s="9"/>
      <c r="D305" s="9"/>
      <c r="E305" s="9">
        <v>1</v>
      </c>
      <c r="F305" s="9">
        <v>1</v>
      </c>
    </row>
    <row r="306" spans="1:6" x14ac:dyDescent="0.25">
      <c r="A306" s="8">
        <v>21.97795138888614</v>
      </c>
      <c r="B306" s="9"/>
      <c r="C306" s="9">
        <v>1</v>
      </c>
      <c r="D306" s="9"/>
      <c r="E306" s="9"/>
      <c r="F306" s="9">
        <v>1</v>
      </c>
    </row>
    <row r="307" spans="1:6" x14ac:dyDescent="0.25">
      <c r="A307" s="8">
        <v>22</v>
      </c>
      <c r="B307" s="9"/>
      <c r="C307" s="9">
        <v>1</v>
      </c>
      <c r="D307" s="9">
        <v>1</v>
      </c>
      <c r="E307" s="9">
        <v>5</v>
      </c>
      <c r="F307" s="9">
        <v>7</v>
      </c>
    </row>
    <row r="308" spans="1:6" x14ac:dyDescent="0.25">
      <c r="A308" s="8">
        <v>22.006712962967867</v>
      </c>
      <c r="B308" s="9"/>
      <c r="C308" s="9"/>
      <c r="D308" s="9"/>
      <c r="E308" s="9">
        <v>1</v>
      </c>
      <c r="F308" s="9">
        <v>1</v>
      </c>
    </row>
    <row r="309" spans="1:6" x14ac:dyDescent="0.25">
      <c r="A309" s="8">
        <v>22.045833333329938</v>
      </c>
      <c r="B309" s="9"/>
      <c r="C309" s="9"/>
      <c r="D309" s="9"/>
      <c r="E309" s="9">
        <v>1</v>
      </c>
      <c r="F309" s="9">
        <v>1</v>
      </c>
    </row>
    <row r="310" spans="1:6" x14ac:dyDescent="0.25">
      <c r="A310" s="8">
        <v>22.055312499993306</v>
      </c>
      <c r="B310" s="9"/>
      <c r="C310" s="9"/>
      <c r="D310" s="9"/>
      <c r="E310" s="9">
        <v>1</v>
      </c>
      <c r="F310" s="9">
        <v>1</v>
      </c>
    </row>
    <row r="311" spans="1:6" x14ac:dyDescent="0.25">
      <c r="A311" s="8">
        <v>22.059236111112114</v>
      </c>
      <c r="B311" s="9"/>
      <c r="C311" s="9"/>
      <c r="D311" s="9"/>
      <c r="E311" s="9">
        <v>1</v>
      </c>
      <c r="F311" s="9">
        <v>1</v>
      </c>
    </row>
    <row r="312" spans="1:6" x14ac:dyDescent="0.25">
      <c r="A312" s="8">
        <v>22.098518518519995</v>
      </c>
      <c r="B312" s="9"/>
      <c r="C312" s="9"/>
      <c r="D312" s="9"/>
      <c r="E312" s="9">
        <v>1</v>
      </c>
      <c r="F312" s="9">
        <v>1</v>
      </c>
    </row>
    <row r="313" spans="1:6" x14ac:dyDescent="0.25">
      <c r="A313" s="8">
        <v>22.099375000005239</v>
      </c>
      <c r="B313" s="9"/>
      <c r="C313" s="9"/>
      <c r="D313" s="9"/>
      <c r="E313" s="9">
        <v>1</v>
      </c>
      <c r="F313" s="9">
        <v>1</v>
      </c>
    </row>
    <row r="314" spans="1:6" x14ac:dyDescent="0.25">
      <c r="A314" s="8">
        <v>22.129513888881775</v>
      </c>
      <c r="B314" s="9"/>
      <c r="C314" s="9"/>
      <c r="D314" s="9"/>
      <c r="E314" s="9">
        <v>1</v>
      </c>
      <c r="F314" s="9">
        <v>1</v>
      </c>
    </row>
    <row r="315" spans="1:6" x14ac:dyDescent="0.25">
      <c r="A315" s="8">
        <v>22.146180555559113</v>
      </c>
      <c r="B315" s="9"/>
      <c r="C315" s="9"/>
      <c r="D315" s="9"/>
      <c r="E315" s="9">
        <v>1</v>
      </c>
      <c r="F315" s="9">
        <v>1</v>
      </c>
    </row>
    <row r="316" spans="1:6" x14ac:dyDescent="0.25">
      <c r="A316" s="8">
        <v>22.152824074073578</v>
      </c>
      <c r="B316" s="9"/>
      <c r="C316" s="9"/>
      <c r="D316" s="9"/>
      <c r="E316" s="9">
        <v>1</v>
      </c>
      <c r="F316" s="9">
        <v>1</v>
      </c>
    </row>
    <row r="317" spans="1:6" x14ac:dyDescent="0.25">
      <c r="A317" s="8">
        <v>22.187245370369055</v>
      </c>
      <c r="B317" s="9"/>
      <c r="C317" s="9"/>
      <c r="D317" s="9"/>
      <c r="E317" s="9">
        <v>1</v>
      </c>
      <c r="F317" s="9">
        <v>1</v>
      </c>
    </row>
    <row r="318" spans="1:6" x14ac:dyDescent="0.25">
      <c r="A318" s="8">
        <v>22.187696759261598</v>
      </c>
      <c r="B318" s="9"/>
      <c r="C318" s="9"/>
      <c r="D318" s="9"/>
      <c r="E318" s="9">
        <v>1</v>
      </c>
      <c r="F318" s="9">
        <v>1</v>
      </c>
    </row>
    <row r="319" spans="1:6" x14ac:dyDescent="0.25">
      <c r="A319" s="8">
        <v>22.215173611111823</v>
      </c>
      <c r="B319" s="9"/>
      <c r="C319" s="9"/>
      <c r="D319" s="9"/>
      <c r="E319" s="9">
        <v>1</v>
      </c>
      <c r="F319" s="9">
        <v>1</v>
      </c>
    </row>
    <row r="320" spans="1:6" x14ac:dyDescent="0.25">
      <c r="A320" s="8">
        <v>22.240335648151813</v>
      </c>
      <c r="B320" s="9"/>
      <c r="C320" s="9"/>
      <c r="D320" s="9"/>
      <c r="E320" s="9">
        <v>1</v>
      </c>
      <c r="F320" s="9">
        <v>1</v>
      </c>
    </row>
    <row r="321" spans="1:6" x14ac:dyDescent="0.25">
      <c r="A321" s="8">
        <v>22.270000000004075</v>
      </c>
      <c r="B321" s="9"/>
      <c r="C321" s="9"/>
      <c r="D321" s="9"/>
      <c r="E321" s="9">
        <v>1</v>
      </c>
      <c r="F321" s="9">
        <v>1</v>
      </c>
    </row>
    <row r="322" spans="1:6" x14ac:dyDescent="0.25">
      <c r="A322" s="8">
        <v>22.277453703703941</v>
      </c>
      <c r="B322" s="9"/>
      <c r="C322" s="9"/>
      <c r="D322" s="9"/>
      <c r="E322" s="9">
        <v>1</v>
      </c>
      <c r="F322" s="9">
        <v>1</v>
      </c>
    </row>
    <row r="323" spans="1:6" x14ac:dyDescent="0.25">
      <c r="A323" s="8">
        <v>22.279884259260143</v>
      </c>
      <c r="B323" s="9"/>
      <c r="C323" s="9">
        <v>1</v>
      </c>
      <c r="D323" s="9"/>
      <c r="E323" s="9"/>
      <c r="F323" s="9">
        <v>1</v>
      </c>
    </row>
    <row r="324" spans="1:6" x14ac:dyDescent="0.25">
      <c r="A324" s="8">
        <v>22.291597222218115</v>
      </c>
      <c r="B324" s="9"/>
      <c r="C324" s="9"/>
      <c r="D324" s="9"/>
      <c r="E324" s="9">
        <v>1</v>
      </c>
      <c r="F324" s="9">
        <v>1</v>
      </c>
    </row>
    <row r="325" spans="1:6" x14ac:dyDescent="0.25">
      <c r="A325" s="8">
        <v>22.309050925927295</v>
      </c>
      <c r="B325" s="9"/>
      <c r="C325" s="9">
        <v>1</v>
      </c>
      <c r="D325" s="9"/>
      <c r="E325" s="9"/>
      <c r="F325" s="9">
        <v>1</v>
      </c>
    </row>
    <row r="326" spans="1:6" x14ac:dyDescent="0.25">
      <c r="A326" s="8">
        <v>22.309074074073578</v>
      </c>
      <c r="B326" s="9"/>
      <c r="C326" s="9"/>
      <c r="D326" s="9"/>
      <c r="E326" s="9">
        <v>1</v>
      </c>
      <c r="F326" s="9">
        <v>1</v>
      </c>
    </row>
    <row r="327" spans="1:6" x14ac:dyDescent="0.25">
      <c r="A327" s="8">
        <v>22.320532407407882</v>
      </c>
      <c r="B327" s="9"/>
      <c r="C327" s="9"/>
      <c r="D327" s="9"/>
      <c r="E327" s="9">
        <v>1</v>
      </c>
      <c r="F327" s="9">
        <v>1</v>
      </c>
    </row>
    <row r="328" spans="1:6" x14ac:dyDescent="0.25">
      <c r="A328" s="8">
        <v>22.385856481472729</v>
      </c>
      <c r="B328" s="9"/>
      <c r="C328" s="9"/>
      <c r="D328" s="9"/>
      <c r="E328" s="9">
        <v>1</v>
      </c>
      <c r="F328" s="9">
        <v>1</v>
      </c>
    </row>
    <row r="329" spans="1:6" x14ac:dyDescent="0.25">
      <c r="A329" s="8">
        <v>22.411574074074451</v>
      </c>
      <c r="B329" s="9">
        <v>1</v>
      </c>
      <c r="C329" s="9"/>
      <c r="D329" s="9"/>
      <c r="E329" s="9"/>
      <c r="F329" s="9">
        <v>1</v>
      </c>
    </row>
    <row r="330" spans="1:6" x14ac:dyDescent="0.25">
      <c r="A330" s="8">
        <v>22.426921296297223</v>
      </c>
      <c r="B330" s="9"/>
      <c r="C330" s="9"/>
      <c r="D330" s="9"/>
      <c r="E330" s="9">
        <v>1</v>
      </c>
      <c r="F330" s="9">
        <v>1</v>
      </c>
    </row>
    <row r="331" spans="1:6" x14ac:dyDescent="0.25">
      <c r="A331" s="8">
        <v>22.469027777769952</v>
      </c>
      <c r="B331" s="9"/>
      <c r="C331" s="9">
        <v>1</v>
      </c>
      <c r="D331" s="9"/>
      <c r="E331" s="9"/>
      <c r="F331" s="9">
        <v>1</v>
      </c>
    </row>
    <row r="332" spans="1:6" x14ac:dyDescent="0.25">
      <c r="A332" s="8">
        <v>22.485949074078235</v>
      </c>
      <c r="B332" s="9"/>
      <c r="C332" s="9"/>
      <c r="D332" s="9"/>
      <c r="E332" s="9">
        <v>1</v>
      </c>
      <c r="F332" s="9">
        <v>1</v>
      </c>
    </row>
    <row r="333" spans="1:6" x14ac:dyDescent="0.25">
      <c r="A333" s="8">
        <v>22.487546296295477</v>
      </c>
      <c r="B333" s="9"/>
      <c r="C333" s="9">
        <v>1</v>
      </c>
      <c r="D333" s="9"/>
      <c r="E333" s="9"/>
      <c r="F333" s="9">
        <v>1</v>
      </c>
    </row>
    <row r="334" spans="1:6" x14ac:dyDescent="0.25">
      <c r="A334" s="8">
        <v>22.505960648151813</v>
      </c>
      <c r="B334" s="9"/>
      <c r="C334" s="9"/>
      <c r="D334" s="9"/>
      <c r="E334" s="9">
        <v>1</v>
      </c>
      <c r="F334" s="9">
        <v>1</v>
      </c>
    </row>
    <row r="335" spans="1:6" x14ac:dyDescent="0.25">
      <c r="A335" s="8">
        <v>22.526782407410792</v>
      </c>
      <c r="B335" s="9"/>
      <c r="C335" s="9"/>
      <c r="D335" s="9"/>
      <c r="E335" s="9">
        <v>1</v>
      </c>
      <c r="F335" s="9">
        <v>1</v>
      </c>
    </row>
    <row r="336" spans="1:6" x14ac:dyDescent="0.25">
      <c r="A336" s="8">
        <v>22.554074074076198</v>
      </c>
      <c r="B336" s="9"/>
      <c r="C336" s="9"/>
      <c r="D336" s="9"/>
      <c r="E336" s="9">
        <v>1</v>
      </c>
      <c r="F336" s="9">
        <v>1</v>
      </c>
    </row>
    <row r="337" spans="1:6" x14ac:dyDescent="0.25">
      <c r="A337" s="8">
        <v>22.573703703703359</v>
      </c>
      <c r="B337" s="9"/>
      <c r="C337" s="9"/>
      <c r="D337" s="9"/>
      <c r="E337" s="9">
        <v>1</v>
      </c>
      <c r="F337" s="9">
        <v>1</v>
      </c>
    </row>
    <row r="338" spans="1:6" x14ac:dyDescent="0.25">
      <c r="A338" s="8">
        <v>22.577905092592118</v>
      </c>
      <c r="B338" s="9"/>
      <c r="C338" s="9">
        <v>1</v>
      </c>
      <c r="D338" s="9"/>
      <c r="E338" s="9"/>
      <c r="F338" s="9">
        <v>1</v>
      </c>
    </row>
    <row r="339" spans="1:6" x14ac:dyDescent="0.25">
      <c r="A339" s="8">
        <v>22.599965277782758</v>
      </c>
      <c r="B339" s="9"/>
      <c r="C339" s="9">
        <v>1</v>
      </c>
      <c r="D339" s="9"/>
      <c r="E339" s="9"/>
      <c r="F339" s="9">
        <v>1</v>
      </c>
    </row>
    <row r="340" spans="1:6" x14ac:dyDescent="0.25">
      <c r="A340" s="8">
        <v>22.674444444448454</v>
      </c>
      <c r="B340" s="9"/>
      <c r="C340" s="9">
        <v>1</v>
      </c>
      <c r="D340" s="9"/>
      <c r="E340" s="9"/>
      <c r="F340" s="9">
        <v>1</v>
      </c>
    </row>
    <row r="341" spans="1:6" x14ac:dyDescent="0.25">
      <c r="A341" s="8">
        <v>22.89704861111386</v>
      </c>
      <c r="B341" s="9"/>
      <c r="C341" s="9"/>
      <c r="D341" s="9"/>
      <c r="E341" s="9">
        <v>1</v>
      </c>
      <c r="F341" s="9">
        <v>1</v>
      </c>
    </row>
    <row r="342" spans="1:6" x14ac:dyDescent="0.25">
      <c r="A342" s="8">
        <v>22.909479166657547</v>
      </c>
      <c r="B342" s="9"/>
      <c r="C342" s="9"/>
      <c r="D342" s="9"/>
      <c r="E342" s="9">
        <v>1</v>
      </c>
      <c r="F342" s="9">
        <v>1</v>
      </c>
    </row>
    <row r="343" spans="1:6" x14ac:dyDescent="0.25">
      <c r="A343" s="8">
        <v>22.914687500000582</v>
      </c>
      <c r="B343" s="9"/>
      <c r="C343" s="9"/>
      <c r="D343" s="9"/>
      <c r="E343" s="9">
        <v>1</v>
      </c>
      <c r="F343" s="9">
        <v>1</v>
      </c>
    </row>
    <row r="344" spans="1:6" x14ac:dyDescent="0.25">
      <c r="A344" s="8">
        <v>22.929895833323826</v>
      </c>
      <c r="B344" s="9"/>
      <c r="C344" s="9">
        <v>1</v>
      </c>
      <c r="D344" s="9"/>
      <c r="E344" s="9"/>
      <c r="F344" s="9">
        <v>1</v>
      </c>
    </row>
    <row r="345" spans="1:6" x14ac:dyDescent="0.25">
      <c r="A345" s="8">
        <v>22.933194444442051</v>
      </c>
      <c r="B345" s="9"/>
      <c r="C345" s="9"/>
      <c r="D345" s="9"/>
      <c r="E345" s="9">
        <v>1</v>
      </c>
      <c r="F345" s="9">
        <v>1</v>
      </c>
    </row>
    <row r="346" spans="1:6" x14ac:dyDescent="0.25">
      <c r="A346" s="8">
        <v>22.942743055558822</v>
      </c>
      <c r="B346" s="9"/>
      <c r="C346" s="9"/>
      <c r="D346" s="9"/>
      <c r="E346" s="9">
        <v>1</v>
      </c>
      <c r="F346" s="9">
        <v>1</v>
      </c>
    </row>
    <row r="347" spans="1:6" x14ac:dyDescent="0.25">
      <c r="A347" s="8">
        <v>22.956296296288201</v>
      </c>
      <c r="B347" s="9"/>
      <c r="C347" s="9"/>
      <c r="D347" s="9"/>
      <c r="E347" s="9">
        <v>1</v>
      </c>
      <c r="F347" s="9">
        <v>1</v>
      </c>
    </row>
    <row r="348" spans="1:6" x14ac:dyDescent="0.25">
      <c r="A348" s="8">
        <v>22.967430555559986</v>
      </c>
      <c r="B348" s="9"/>
      <c r="C348" s="9"/>
      <c r="D348" s="9"/>
      <c r="E348" s="9">
        <v>1</v>
      </c>
      <c r="F348" s="9">
        <v>1</v>
      </c>
    </row>
    <row r="349" spans="1:6" x14ac:dyDescent="0.25">
      <c r="A349" s="8">
        <v>22.979513888887595</v>
      </c>
      <c r="B349" s="9"/>
      <c r="C349" s="9">
        <v>1</v>
      </c>
      <c r="D349" s="9"/>
      <c r="E349" s="9"/>
      <c r="F349" s="9">
        <v>1</v>
      </c>
    </row>
    <row r="350" spans="1:6" x14ac:dyDescent="0.25">
      <c r="A350" s="8">
        <v>22.989814814805868</v>
      </c>
      <c r="B350" s="9"/>
      <c r="C350" s="9">
        <v>1</v>
      </c>
      <c r="D350" s="9"/>
      <c r="E350" s="9"/>
      <c r="F350" s="9">
        <v>1</v>
      </c>
    </row>
    <row r="351" spans="1:6" x14ac:dyDescent="0.25">
      <c r="A351" s="8">
        <v>23</v>
      </c>
      <c r="B351" s="9"/>
      <c r="C351" s="9">
        <v>2</v>
      </c>
      <c r="D351" s="9"/>
      <c r="E351" s="9">
        <v>4</v>
      </c>
      <c r="F351" s="9">
        <v>6</v>
      </c>
    </row>
    <row r="352" spans="1:6" x14ac:dyDescent="0.25">
      <c r="A352" s="8">
        <v>23.010196759263636</v>
      </c>
      <c r="B352" s="9"/>
      <c r="C352" s="9">
        <v>1</v>
      </c>
      <c r="D352" s="9"/>
      <c r="E352" s="9"/>
      <c r="F352" s="9">
        <v>1</v>
      </c>
    </row>
    <row r="353" spans="1:6" x14ac:dyDescent="0.25">
      <c r="A353" s="8">
        <v>23.094537037031841</v>
      </c>
      <c r="B353" s="9"/>
      <c r="C353" s="9">
        <v>1</v>
      </c>
      <c r="D353" s="9"/>
      <c r="E353" s="9"/>
      <c r="F353" s="9">
        <v>1</v>
      </c>
    </row>
    <row r="354" spans="1:6" x14ac:dyDescent="0.25">
      <c r="A354" s="8">
        <v>23.145219907411956</v>
      </c>
      <c r="B354" s="9"/>
      <c r="C354" s="9"/>
      <c r="D354" s="9"/>
      <c r="E354" s="9">
        <v>1</v>
      </c>
      <c r="F354" s="9">
        <v>1</v>
      </c>
    </row>
    <row r="355" spans="1:6" x14ac:dyDescent="0.25">
      <c r="A355" s="8">
        <v>23.216759259259561</v>
      </c>
      <c r="B355" s="9"/>
      <c r="C355" s="9"/>
      <c r="D355" s="9"/>
      <c r="E355" s="9">
        <v>1</v>
      </c>
      <c r="F355" s="9">
        <v>1</v>
      </c>
    </row>
    <row r="356" spans="1:6" x14ac:dyDescent="0.25">
      <c r="A356" s="8">
        <v>23.274317129624251</v>
      </c>
      <c r="B356" s="9"/>
      <c r="C356" s="9"/>
      <c r="D356" s="9"/>
      <c r="E356" s="9">
        <v>1</v>
      </c>
      <c r="F356" s="9">
        <v>1</v>
      </c>
    </row>
    <row r="357" spans="1:6" x14ac:dyDescent="0.25">
      <c r="A357" s="8">
        <v>23.291828703702777</v>
      </c>
      <c r="B357" s="9"/>
      <c r="C357" s="9"/>
      <c r="D357" s="9"/>
      <c r="E357" s="9">
        <v>1</v>
      </c>
      <c r="F357" s="9">
        <v>1</v>
      </c>
    </row>
    <row r="358" spans="1:6" x14ac:dyDescent="0.25">
      <c r="A358" s="8">
        <v>23.294386574074451</v>
      </c>
      <c r="B358" s="9"/>
      <c r="C358" s="9">
        <v>1</v>
      </c>
      <c r="D358" s="9"/>
      <c r="E358" s="9"/>
      <c r="F358" s="9">
        <v>1</v>
      </c>
    </row>
    <row r="359" spans="1:6" x14ac:dyDescent="0.25">
      <c r="A359" s="8">
        <v>23.295451388890797</v>
      </c>
      <c r="B359" s="9"/>
      <c r="C359" s="9"/>
      <c r="D359" s="9"/>
      <c r="E359" s="9">
        <v>1</v>
      </c>
      <c r="F359" s="9">
        <v>1</v>
      </c>
    </row>
    <row r="360" spans="1:6" x14ac:dyDescent="0.25">
      <c r="A360" s="8">
        <v>23.34645833333343</v>
      </c>
      <c r="B360" s="9"/>
      <c r="C360" s="9"/>
      <c r="D360" s="9"/>
      <c r="E360" s="9">
        <v>1</v>
      </c>
      <c r="F360" s="9">
        <v>1</v>
      </c>
    </row>
    <row r="361" spans="1:6" x14ac:dyDescent="0.25">
      <c r="A361" s="8">
        <v>23.358935185184237</v>
      </c>
      <c r="B361" s="9"/>
      <c r="C361" s="9"/>
      <c r="D361" s="9"/>
      <c r="E361" s="9">
        <v>1</v>
      </c>
      <c r="F361" s="9">
        <v>1</v>
      </c>
    </row>
    <row r="362" spans="1:6" x14ac:dyDescent="0.25">
      <c r="A362" s="8">
        <v>23.443402777775191</v>
      </c>
      <c r="B362" s="9"/>
      <c r="C362" s="9">
        <v>1</v>
      </c>
      <c r="D362" s="9"/>
      <c r="E362" s="9"/>
      <c r="F362" s="9">
        <v>1</v>
      </c>
    </row>
    <row r="363" spans="1:6" x14ac:dyDescent="0.25">
      <c r="A363" s="8">
        <v>23.449201388888469</v>
      </c>
      <c r="B363" s="9"/>
      <c r="C363" s="9"/>
      <c r="D363" s="9"/>
      <c r="E363" s="9">
        <v>1</v>
      </c>
      <c r="F363" s="9">
        <v>1</v>
      </c>
    </row>
    <row r="364" spans="1:6" x14ac:dyDescent="0.25">
      <c r="A364" s="8">
        <v>23.472893518519413</v>
      </c>
      <c r="B364" s="9"/>
      <c r="C364" s="9"/>
      <c r="D364" s="9"/>
      <c r="E364" s="9">
        <v>1</v>
      </c>
      <c r="F364" s="9">
        <v>1</v>
      </c>
    </row>
    <row r="365" spans="1:6" x14ac:dyDescent="0.25">
      <c r="A365" s="8">
        <v>23.607175925928459</v>
      </c>
      <c r="B365" s="9"/>
      <c r="C365" s="9"/>
      <c r="D365" s="9"/>
      <c r="E365" s="9">
        <v>1</v>
      </c>
      <c r="F365" s="9">
        <v>1</v>
      </c>
    </row>
    <row r="366" spans="1:6" x14ac:dyDescent="0.25">
      <c r="A366" s="8">
        <v>23.681423611109494</v>
      </c>
      <c r="B366" s="9"/>
      <c r="C366" s="9"/>
      <c r="D366" s="9"/>
      <c r="E366" s="9">
        <v>1</v>
      </c>
      <c r="F366" s="9">
        <v>1</v>
      </c>
    </row>
    <row r="367" spans="1:6" x14ac:dyDescent="0.25">
      <c r="A367" s="8">
        <v>23.69162037037313</v>
      </c>
      <c r="B367" s="9"/>
      <c r="C367" s="9"/>
      <c r="D367" s="9"/>
      <c r="E367" s="9">
        <v>1</v>
      </c>
      <c r="F367" s="9">
        <v>1</v>
      </c>
    </row>
    <row r="368" spans="1:6" x14ac:dyDescent="0.25">
      <c r="A368" s="8">
        <v>23.69991898148146</v>
      </c>
      <c r="B368" s="9"/>
      <c r="C368" s="9"/>
      <c r="D368" s="9"/>
      <c r="E368" s="9">
        <v>1</v>
      </c>
      <c r="F368" s="9">
        <v>1</v>
      </c>
    </row>
    <row r="369" spans="1:6" x14ac:dyDescent="0.25">
      <c r="A369" s="8">
        <v>23.708171296297223</v>
      </c>
      <c r="B369" s="9"/>
      <c r="C369" s="9"/>
      <c r="D369" s="9"/>
      <c r="E369" s="9">
        <v>1</v>
      </c>
      <c r="F369" s="9">
        <v>1</v>
      </c>
    </row>
    <row r="370" spans="1:6" x14ac:dyDescent="0.25">
      <c r="A370" s="8">
        <v>23.812037037045229</v>
      </c>
      <c r="B370" s="9"/>
      <c r="C370" s="9"/>
      <c r="D370" s="9"/>
      <c r="E370" s="9">
        <v>1</v>
      </c>
      <c r="F370" s="9">
        <v>1</v>
      </c>
    </row>
    <row r="371" spans="1:6" x14ac:dyDescent="0.25">
      <c r="A371" s="8">
        <v>23.82358796295739</v>
      </c>
      <c r="B371" s="9"/>
      <c r="C371" s="9">
        <v>1</v>
      </c>
      <c r="D371" s="9"/>
      <c r="E371" s="9"/>
      <c r="F371" s="9">
        <v>1</v>
      </c>
    </row>
    <row r="372" spans="1:6" x14ac:dyDescent="0.25">
      <c r="A372" s="8">
        <v>23.898611111115315</v>
      </c>
      <c r="B372" s="9"/>
      <c r="C372" s="9"/>
      <c r="D372" s="9"/>
      <c r="E372" s="9">
        <v>1</v>
      </c>
      <c r="F372" s="9">
        <v>1</v>
      </c>
    </row>
    <row r="373" spans="1:6" x14ac:dyDescent="0.25">
      <c r="A373" s="8">
        <v>23.903217592596775</v>
      </c>
      <c r="B373" s="9"/>
      <c r="C373" s="9"/>
      <c r="D373" s="9"/>
      <c r="E373" s="9">
        <v>1</v>
      </c>
      <c r="F373" s="9">
        <v>1</v>
      </c>
    </row>
    <row r="374" spans="1:6" x14ac:dyDescent="0.25">
      <c r="A374" s="8">
        <v>23.932696759264218</v>
      </c>
      <c r="B374" s="9"/>
      <c r="C374" s="9">
        <v>1</v>
      </c>
      <c r="D374" s="9"/>
      <c r="E374" s="9"/>
      <c r="F374" s="9">
        <v>1</v>
      </c>
    </row>
    <row r="375" spans="1:6" x14ac:dyDescent="0.25">
      <c r="A375" s="8">
        <v>23.93930555555562</v>
      </c>
      <c r="B375" s="9"/>
      <c r="C375" s="9"/>
      <c r="D375" s="9"/>
      <c r="E375" s="9">
        <v>1</v>
      </c>
      <c r="F375" s="9">
        <v>1</v>
      </c>
    </row>
    <row r="376" spans="1:6" x14ac:dyDescent="0.25">
      <c r="A376" s="8">
        <v>23.940046296294895</v>
      </c>
      <c r="B376" s="9"/>
      <c r="C376" s="9"/>
      <c r="D376" s="9">
        <v>1</v>
      </c>
      <c r="E376" s="9"/>
      <c r="F376" s="9">
        <v>1</v>
      </c>
    </row>
    <row r="377" spans="1:6" x14ac:dyDescent="0.25">
      <c r="A377" s="8">
        <v>23.97138888889458</v>
      </c>
      <c r="B377" s="9"/>
      <c r="C377" s="9">
        <v>1</v>
      </c>
      <c r="D377" s="9"/>
      <c r="E377" s="9"/>
      <c r="F377" s="9">
        <v>1</v>
      </c>
    </row>
    <row r="378" spans="1:6" x14ac:dyDescent="0.25">
      <c r="A378" s="8">
        <v>24</v>
      </c>
      <c r="B378" s="9"/>
      <c r="C378" s="9">
        <v>1</v>
      </c>
      <c r="D378" s="9">
        <v>1</v>
      </c>
      <c r="E378" s="9">
        <v>3</v>
      </c>
      <c r="F378" s="9">
        <v>5</v>
      </c>
    </row>
    <row r="379" spans="1:6" x14ac:dyDescent="0.25">
      <c r="A379" s="8">
        <v>24.017465277778683</v>
      </c>
      <c r="B379" s="9">
        <v>1</v>
      </c>
      <c r="C379" s="9"/>
      <c r="D379" s="9"/>
      <c r="E379" s="9"/>
      <c r="F379" s="9">
        <v>1</v>
      </c>
    </row>
    <row r="380" spans="1:6" x14ac:dyDescent="0.25">
      <c r="A380" s="8">
        <v>24.01917824074917</v>
      </c>
      <c r="B380" s="9"/>
      <c r="C380" s="9">
        <v>1</v>
      </c>
      <c r="D380" s="9"/>
      <c r="E380" s="9"/>
      <c r="F380" s="9">
        <v>1</v>
      </c>
    </row>
    <row r="381" spans="1:6" x14ac:dyDescent="0.25">
      <c r="A381" s="8">
        <v>24.04030092593166</v>
      </c>
      <c r="B381" s="9"/>
      <c r="C381" s="9"/>
      <c r="D381" s="9"/>
      <c r="E381" s="9">
        <v>1</v>
      </c>
      <c r="F381" s="9">
        <v>1</v>
      </c>
    </row>
    <row r="382" spans="1:6" x14ac:dyDescent="0.25">
      <c r="A382" s="8">
        <v>24.05651620370918</v>
      </c>
      <c r="B382" s="9"/>
      <c r="C382" s="9">
        <v>1</v>
      </c>
      <c r="D382" s="9"/>
      <c r="E382" s="9"/>
      <c r="F382" s="9">
        <v>1</v>
      </c>
    </row>
    <row r="383" spans="1:6" x14ac:dyDescent="0.25">
      <c r="A383" s="8">
        <v>24.057777777779847</v>
      </c>
      <c r="B383" s="9">
        <v>1</v>
      </c>
      <c r="C383" s="9"/>
      <c r="D383" s="9"/>
      <c r="E383" s="9"/>
      <c r="F383" s="9">
        <v>1</v>
      </c>
    </row>
    <row r="384" spans="1:6" x14ac:dyDescent="0.25">
      <c r="A384" s="8">
        <v>24.065972222226264</v>
      </c>
      <c r="B384" s="9"/>
      <c r="C384" s="9"/>
      <c r="D384" s="9"/>
      <c r="E384" s="9">
        <v>1</v>
      </c>
      <c r="F384" s="9">
        <v>1</v>
      </c>
    </row>
    <row r="385" spans="1:6" x14ac:dyDescent="0.25">
      <c r="A385" s="8">
        <v>24.08725694444729</v>
      </c>
      <c r="B385" s="9"/>
      <c r="C385" s="9"/>
      <c r="D385" s="9"/>
      <c r="E385" s="9">
        <v>1</v>
      </c>
      <c r="F385" s="9">
        <v>1</v>
      </c>
    </row>
    <row r="386" spans="1:6" x14ac:dyDescent="0.25">
      <c r="A386" s="8">
        <v>24.089398148149485</v>
      </c>
      <c r="B386" s="9"/>
      <c r="C386" s="9">
        <v>1</v>
      </c>
      <c r="D386" s="9"/>
      <c r="E386" s="9"/>
      <c r="F386" s="9">
        <v>1</v>
      </c>
    </row>
    <row r="387" spans="1:6" x14ac:dyDescent="0.25">
      <c r="A387" s="8">
        <v>24.149710648147448</v>
      </c>
      <c r="B387" s="9"/>
      <c r="C387" s="9"/>
      <c r="D387" s="9"/>
      <c r="E387" s="9">
        <v>1</v>
      </c>
      <c r="F387" s="9">
        <v>1</v>
      </c>
    </row>
    <row r="388" spans="1:6" x14ac:dyDescent="0.25">
      <c r="A388" s="8">
        <v>24.191828703704232</v>
      </c>
      <c r="B388" s="9"/>
      <c r="C388" s="9"/>
      <c r="D388" s="9"/>
      <c r="E388" s="9">
        <v>1</v>
      </c>
      <c r="F388" s="9">
        <v>1</v>
      </c>
    </row>
    <row r="389" spans="1:6" x14ac:dyDescent="0.25">
      <c r="A389" s="8">
        <v>24.225706018522033</v>
      </c>
      <c r="B389" s="9"/>
      <c r="C389" s="9">
        <v>1</v>
      </c>
      <c r="D389" s="9"/>
      <c r="E389" s="9"/>
      <c r="F389" s="9">
        <v>1</v>
      </c>
    </row>
    <row r="390" spans="1:6" x14ac:dyDescent="0.25">
      <c r="A390" s="8">
        <v>24.256805555560277</v>
      </c>
      <c r="B390" s="9"/>
      <c r="C390" s="9"/>
      <c r="D390" s="9"/>
      <c r="E390" s="9">
        <v>1</v>
      </c>
      <c r="F390" s="9">
        <v>1</v>
      </c>
    </row>
    <row r="391" spans="1:6" x14ac:dyDescent="0.25">
      <c r="A391" s="8">
        <v>24.25921296296292</v>
      </c>
      <c r="B391" s="9"/>
      <c r="C391" s="9"/>
      <c r="D391" s="9"/>
      <c r="E391" s="9">
        <v>1</v>
      </c>
      <c r="F391" s="9">
        <v>1</v>
      </c>
    </row>
    <row r="392" spans="1:6" x14ac:dyDescent="0.25">
      <c r="A392" s="8">
        <v>24.389016203698702</v>
      </c>
      <c r="B392" s="9"/>
      <c r="C392" s="9"/>
      <c r="D392" s="9"/>
      <c r="E392" s="9">
        <v>1</v>
      </c>
      <c r="F392" s="9">
        <v>1</v>
      </c>
    </row>
    <row r="393" spans="1:6" x14ac:dyDescent="0.25">
      <c r="A393" s="8">
        <v>24.412534722228884</v>
      </c>
      <c r="B393" s="9"/>
      <c r="C393" s="9">
        <v>1</v>
      </c>
      <c r="D393" s="9"/>
      <c r="E393" s="9"/>
      <c r="F393" s="9">
        <v>1</v>
      </c>
    </row>
    <row r="394" spans="1:6" x14ac:dyDescent="0.25">
      <c r="A394" s="8">
        <v>24.422592592585715</v>
      </c>
      <c r="B394" s="9"/>
      <c r="C394" s="9"/>
      <c r="D394" s="9"/>
      <c r="E394" s="9">
        <v>1</v>
      </c>
      <c r="F394" s="9">
        <v>1</v>
      </c>
    </row>
    <row r="395" spans="1:6" x14ac:dyDescent="0.25">
      <c r="A395" s="8">
        <v>24.503900462957972</v>
      </c>
      <c r="B395" s="9"/>
      <c r="C395" s="9"/>
      <c r="D395" s="9"/>
      <c r="E395" s="9">
        <v>1</v>
      </c>
      <c r="F395" s="9">
        <v>1</v>
      </c>
    </row>
    <row r="396" spans="1:6" x14ac:dyDescent="0.25">
      <c r="A396" s="8">
        <v>24.526388888894871</v>
      </c>
      <c r="B396" s="9"/>
      <c r="C396" s="9"/>
      <c r="D396" s="9"/>
      <c r="E396" s="9">
        <v>1</v>
      </c>
      <c r="F396" s="9">
        <v>1</v>
      </c>
    </row>
    <row r="397" spans="1:6" x14ac:dyDescent="0.25">
      <c r="A397" s="8">
        <v>24.526435185187438</v>
      </c>
      <c r="B397" s="9"/>
      <c r="C397" s="9"/>
      <c r="D397" s="9"/>
      <c r="E397" s="9">
        <v>1</v>
      </c>
      <c r="F397" s="9">
        <v>1</v>
      </c>
    </row>
    <row r="398" spans="1:6" x14ac:dyDescent="0.25">
      <c r="A398" s="8">
        <v>24.553414351852552</v>
      </c>
      <c r="B398" s="9"/>
      <c r="C398" s="9">
        <v>1</v>
      </c>
      <c r="D398" s="9"/>
      <c r="E398" s="9"/>
      <c r="F398" s="9">
        <v>1</v>
      </c>
    </row>
    <row r="399" spans="1:6" x14ac:dyDescent="0.25">
      <c r="A399" s="8">
        <v>24.557557870371966</v>
      </c>
      <c r="B399" s="9"/>
      <c r="C399" s="9"/>
      <c r="D399" s="9"/>
      <c r="E399" s="9">
        <v>1</v>
      </c>
      <c r="F399" s="9">
        <v>1</v>
      </c>
    </row>
    <row r="400" spans="1:6" x14ac:dyDescent="0.25">
      <c r="A400" s="8">
        <v>24.559988425920892</v>
      </c>
      <c r="B400" s="9"/>
      <c r="C400" s="9"/>
      <c r="D400" s="9"/>
      <c r="E400" s="9">
        <v>1</v>
      </c>
      <c r="F400" s="9">
        <v>1</v>
      </c>
    </row>
    <row r="401" spans="1:6" x14ac:dyDescent="0.25">
      <c r="A401" s="8">
        <v>24.648124999999709</v>
      </c>
      <c r="B401" s="9"/>
      <c r="C401" s="9"/>
      <c r="D401" s="9"/>
      <c r="E401" s="9">
        <v>1</v>
      </c>
      <c r="F401" s="9">
        <v>1</v>
      </c>
    </row>
    <row r="402" spans="1:6" x14ac:dyDescent="0.25">
      <c r="A402" s="8">
        <v>24.725925925929914</v>
      </c>
      <c r="B402" s="9"/>
      <c r="C402" s="9">
        <v>1</v>
      </c>
      <c r="D402" s="9"/>
      <c r="E402" s="9"/>
      <c r="F402" s="9">
        <v>1</v>
      </c>
    </row>
    <row r="403" spans="1:6" x14ac:dyDescent="0.25">
      <c r="A403" s="8">
        <v>24.910266203703941</v>
      </c>
      <c r="B403" s="9"/>
      <c r="C403" s="9"/>
      <c r="D403" s="9"/>
      <c r="E403" s="9">
        <v>1</v>
      </c>
      <c r="F403" s="9">
        <v>1</v>
      </c>
    </row>
    <row r="404" spans="1:6" x14ac:dyDescent="0.25">
      <c r="A404" s="8">
        <v>24.958333333328483</v>
      </c>
      <c r="B404" s="9"/>
      <c r="C404" s="9">
        <v>2</v>
      </c>
      <c r="D404" s="9"/>
      <c r="E404" s="9">
        <v>1</v>
      </c>
      <c r="F404" s="9">
        <v>3</v>
      </c>
    </row>
    <row r="405" spans="1:6" x14ac:dyDescent="0.25">
      <c r="A405" s="8">
        <v>24.958333333335759</v>
      </c>
      <c r="B405" s="9">
        <v>1</v>
      </c>
      <c r="C405" s="9"/>
      <c r="D405" s="9"/>
      <c r="E405" s="9"/>
      <c r="F405" s="9">
        <v>1</v>
      </c>
    </row>
    <row r="406" spans="1:6" x14ac:dyDescent="0.25">
      <c r="A406" s="8">
        <v>24.958333333343035</v>
      </c>
      <c r="B406" s="9"/>
      <c r="C406" s="9"/>
      <c r="D406" s="9"/>
      <c r="E406" s="9">
        <v>1</v>
      </c>
      <c r="F406" s="9">
        <v>1</v>
      </c>
    </row>
    <row r="407" spans="1:6" x14ac:dyDescent="0.25">
      <c r="A407" s="8">
        <v>24.964317129633855</v>
      </c>
      <c r="B407" s="9"/>
      <c r="C407" s="9"/>
      <c r="D407" s="9"/>
      <c r="E407" s="9">
        <v>1</v>
      </c>
      <c r="F407" s="9">
        <v>1</v>
      </c>
    </row>
    <row r="408" spans="1:6" x14ac:dyDescent="0.25">
      <c r="A408" s="8">
        <v>24.966215277774609</v>
      </c>
      <c r="B408" s="9">
        <v>1</v>
      </c>
      <c r="C408" s="9"/>
      <c r="D408" s="9"/>
      <c r="E408" s="9"/>
      <c r="F408" s="9">
        <v>1</v>
      </c>
    </row>
    <row r="409" spans="1:6" x14ac:dyDescent="0.25">
      <c r="A409" s="8">
        <v>24.987881944442051</v>
      </c>
      <c r="B409" s="9"/>
      <c r="C409" s="9"/>
      <c r="D409" s="9"/>
      <c r="E409" s="9">
        <v>1</v>
      </c>
      <c r="F409" s="9">
        <v>1</v>
      </c>
    </row>
    <row r="410" spans="1:6" x14ac:dyDescent="0.25">
      <c r="A410" s="8">
        <v>25</v>
      </c>
      <c r="B410" s="9">
        <v>5</v>
      </c>
      <c r="C410" s="9">
        <v>13</v>
      </c>
      <c r="D410" s="9"/>
      <c r="E410" s="9">
        <v>28</v>
      </c>
      <c r="F410" s="9">
        <v>46</v>
      </c>
    </row>
    <row r="411" spans="1:6" x14ac:dyDescent="0.25">
      <c r="A411" s="8">
        <v>25.02861111110542</v>
      </c>
      <c r="B411" s="9"/>
      <c r="C411" s="9">
        <v>1</v>
      </c>
      <c r="D411" s="9"/>
      <c r="E411" s="9"/>
      <c r="F411" s="9">
        <v>1</v>
      </c>
    </row>
    <row r="412" spans="1:6" x14ac:dyDescent="0.25">
      <c r="A412" s="8">
        <v>25.040833333339833</v>
      </c>
      <c r="B412" s="9"/>
      <c r="C412" s="9"/>
      <c r="D412" s="9"/>
      <c r="E412" s="9">
        <v>1</v>
      </c>
      <c r="F412" s="9">
        <v>1</v>
      </c>
    </row>
    <row r="413" spans="1:6" x14ac:dyDescent="0.25">
      <c r="A413" s="8">
        <v>25.041666666656965</v>
      </c>
      <c r="B413" s="9"/>
      <c r="C413" s="9"/>
      <c r="D413" s="9"/>
      <c r="E413" s="9">
        <v>1</v>
      </c>
      <c r="F413" s="9">
        <v>1</v>
      </c>
    </row>
    <row r="414" spans="1:6" x14ac:dyDescent="0.25">
      <c r="A414" s="8">
        <v>25.041666666664241</v>
      </c>
      <c r="B414" s="9"/>
      <c r="C414" s="9">
        <v>2</v>
      </c>
      <c r="D414" s="9"/>
      <c r="E414" s="9"/>
      <c r="F414" s="9">
        <v>2</v>
      </c>
    </row>
    <row r="415" spans="1:6" x14ac:dyDescent="0.25">
      <c r="A415" s="8">
        <v>25.054722222223063</v>
      </c>
      <c r="B415" s="9"/>
      <c r="C415" s="9"/>
      <c r="D415" s="9"/>
      <c r="E415" s="9">
        <v>1</v>
      </c>
      <c r="F415" s="9">
        <v>1</v>
      </c>
    </row>
    <row r="416" spans="1:6" x14ac:dyDescent="0.25">
      <c r="A416" s="8">
        <v>25.110300925924093</v>
      </c>
      <c r="B416" s="9"/>
      <c r="C416" s="9"/>
      <c r="D416" s="9"/>
      <c r="E416" s="9">
        <v>1</v>
      </c>
      <c r="F416" s="9">
        <v>1</v>
      </c>
    </row>
    <row r="417" spans="1:6" x14ac:dyDescent="0.25">
      <c r="A417" s="8">
        <v>25.165682870370802</v>
      </c>
      <c r="B417" s="9"/>
      <c r="C417" s="9"/>
      <c r="D417" s="9"/>
      <c r="E417" s="9">
        <v>1</v>
      </c>
      <c r="F417" s="9">
        <v>1</v>
      </c>
    </row>
    <row r="418" spans="1:6" x14ac:dyDescent="0.25">
      <c r="A418" s="8">
        <v>25.205127314809943</v>
      </c>
      <c r="B418" s="9"/>
      <c r="C418" s="9"/>
      <c r="D418" s="9"/>
      <c r="E418" s="9">
        <v>1</v>
      </c>
      <c r="F418" s="9">
        <v>1</v>
      </c>
    </row>
    <row r="419" spans="1:6" x14ac:dyDescent="0.25">
      <c r="A419" s="8">
        <v>25.211840277785086</v>
      </c>
      <c r="B419" s="9"/>
      <c r="C419" s="9"/>
      <c r="D419" s="9"/>
      <c r="E419" s="9">
        <v>1</v>
      </c>
      <c r="F419" s="9">
        <v>1</v>
      </c>
    </row>
    <row r="420" spans="1:6" x14ac:dyDescent="0.25">
      <c r="A420" s="8">
        <v>25.223310185181617</v>
      </c>
      <c r="B420" s="9"/>
      <c r="C420" s="9"/>
      <c r="D420" s="9"/>
      <c r="E420" s="9">
        <v>1</v>
      </c>
      <c r="F420" s="9">
        <v>1</v>
      </c>
    </row>
    <row r="421" spans="1:6" x14ac:dyDescent="0.25">
      <c r="A421" s="8">
        <v>25.281724537038826</v>
      </c>
      <c r="B421" s="9"/>
      <c r="C421" s="9"/>
      <c r="D421" s="9"/>
      <c r="E421" s="9">
        <v>1</v>
      </c>
      <c r="F421" s="9">
        <v>1</v>
      </c>
    </row>
    <row r="422" spans="1:6" x14ac:dyDescent="0.25">
      <c r="A422" s="8">
        <v>25.282662037039699</v>
      </c>
      <c r="B422" s="9"/>
      <c r="C422" s="9"/>
      <c r="D422" s="9"/>
      <c r="E422" s="9">
        <v>1</v>
      </c>
      <c r="F422" s="9">
        <v>1</v>
      </c>
    </row>
    <row r="423" spans="1:6" x14ac:dyDescent="0.25">
      <c r="A423" s="8">
        <v>25.29368055555824</v>
      </c>
      <c r="B423" s="9"/>
      <c r="C423" s="9">
        <v>1</v>
      </c>
      <c r="D423" s="9"/>
      <c r="E423" s="9"/>
      <c r="F423" s="9">
        <v>1</v>
      </c>
    </row>
    <row r="424" spans="1:6" x14ac:dyDescent="0.25">
      <c r="A424" s="8">
        <v>25.304629629630654</v>
      </c>
      <c r="B424" s="9"/>
      <c r="C424" s="9">
        <v>1</v>
      </c>
      <c r="D424" s="9"/>
      <c r="E424" s="9"/>
      <c r="F424" s="9">
        <v>1</v>
      </c>
    </row>
    <row r="425" spans="1:6" x14ac:dyDescent="0.25">
      <c r="A425" s="8">
        <v>25.335486111114733</v>
      </c>
      <c r="B425" s="9"/>
      <c r="C425" s="9"/>
      <c r="D425" s="9"/>
      <c r="E425" s="9">
        <v>1</v>
      </c>
      <c r="F425" s="9">
        <v>1</v>
      </c>
    </row>
    <row r="426" spans="1:6" x14ac:dyDescent="0.25">
      <c r="A426" s="8">
        <v>25.45765046296583</v>
      </c>
      <c r="B426" s="9"/>
      <c r="C426" s="9"/>
      <c r="D426" s="9"/>
      <c r="E426" s="9">
        <v>1</v>
      </c>
      <c r="F426" s="9">
        <v>1</v>
      </c>
    </row>
    <row r="427" spans="1:6" x14ac:dyDescent="0.25">
      <c r="A427" s="8">
        <v>25.556157407409046</v>
      </c>
      <c r="B427" s="9"/>
      <c r="C427" s="9"/>
      <c r="D427" s="9"/>
      <c r="E427" s="9">
        <v>1</v>
      </c>
      <c r="F427" s="9">
        <v>1</v>
      </c>
    </row>
    <row r="428" spans="1:6" x14ac:dyDescent="0.25">
      <c r="A428" s="8">
        <v>25.693645833329356</v>
      </c>
      <c r="B428" s="9"/>
      <c r="C428" s="9"/>
      <c r="D428" s="9"/>
      <c r="E428" s="9">
        <v>1</v>
      </c>
      <c r="F428" s="9">
        <v>1</v>
      </c>
    </row>
    <row r="429" spans="1:6" x14ac:dyDescent="0.25">
      <c r="A429" s="8">
        <v>25.750092592585133</v>
      </c>
      <c r="B429" s="9"/>
      <c r="C429" s="9"/>
      <c r="D429" s="9"/>
      <c r="E429" s="9">
        <v>1</v>
      </c>
      <c r="F429" s="9">
        <v>1</v>
      </c>
    </row>
    <row r="430" spans="1:6" x14ac:dyDescent="0.25">
      <c r="A430" s="8">
        <v>25.942442129628034</v>
      </c>
      <c r="B430" s="9"/>
      <c r="C430" s="9"/>
      <c r="D430" s="9"/>
      <c r="E430" s="9">
        <v>1</v>
      </c>
      <c r="F430" s="9">
        <v>1</v>
      </c>
    </row>
    <row r="431" spans="1:6" x14ac:dyDescent="0.25">
      <c r="A431" s="8">
        <v>25.94714120370918</v>
      </c>
      <c r="B431" s="9"/>
      <c r="C431" s="9"/>
      <c r="D431" s="9"/>
      <c r="E431" s="9">
        <v>1</v>
      </c>
      <c r="F431" s="9">
        <v>1</v>
      </c>
    </row>
    <row r="432" spans="1:6" x14ac:dyDescent="0.25">
      <c r="A432" s="8">
        <v>25.958078703697538</v>
      </c>
      <c r="B432" s="9"/>
      <c r="C432" s="9"/>
      <c r="D432" s="9"/>
      <c r="E432" s="9">
        <v>1</v>
      </c>
      <c r="F432" s="9">
        <v>1</v>
      </c>
    </row>
    <row r="433" spans="1:6" x14ac:dyDescent="0.25">
      <c r="A433" s="8">
        <v>25.981400462958845</v>
      </c>
      <c r="B433" s="9"/>
      <c r="C433" s="9">
        <v>1</v>
      </c>
      <c r="D433" s="9"/>
      <c r="E433" s="9"/>
      <c r="F433" s="9">
        <v>1</v>
      </c>
    </row>
    <row r="434" spans="1:6" x14ac:dyDescent="0.25">
      <c r="A434" s="8">
        <v>26</v>
      </c>
      <c r="B434" s="9"/>
      <c r="C434" s="9"/>
      <c r="D434" s="9">
        <v>1</v>
      </c>
      <c r="E434" s="9">
        <v>2</v>
      </c>
      <c r="F434" s="9">
        <v>3</v>
      </c>
    </row>
    <row r="435" spans="1:6" x14ac:dyDescent="0.25">
      <c r="A435" s="8">
        <v>26.061608796291694</v>
      </c>
      <c r="B435" s="9"/>
      <c r="C435" s="9"/>
      <c r="D435" s="9"/>
      <c r="E435" s="9">
        <v>1</v>
      </c>
      <c r="F435" s="9">
        <v>1</v>
      </c>
    </row>
    <row r="436" spans="1:6" x14ac:dyDescent="0.25">
      <c r="A436" s="8">
        <v>26.091689814813435</v>
      </c>
      <c r="B436" s="9"/>
      <c r="C436" s="9"/>
      <c r="D436" s="9"/>
      <c r="E436" s="9">
        <v>1</v>
      </c>
      <c r="F436" s="9">
        <v>1</v>
      </c>
    </row>
    <row r="437" spans="1:6" x14ac:dyDescent="0.25">
      <c r="A437" s="8">
        <v>26.282604166670353</v>
      </c>
      <c r="B437" s="9"/>
      <c r="C437" s="9"/>
      <c r="D437" s="9"/>
      <c r="E437" s="9">
        <v>1</v>
      </c>
      <c r="F437" s="9">
        <v>1</v>
      </c>
    </row>
    <row r="438" spans="1:6" x14ac:dyDescent="0.25">
      <c r="A438" s="8">
        <v>26.297442129631236</v>
      </c>
      <c r="B438" s="9"/>
      <c r="C438" s="9"/>
      <c r="D438" s="9"/>
      <c r="E438" s="9">
        <v>1</v>
      </c>
      <c r="F438" s="9">
        <v>1</v>
      </c>
    </row>
    <row r="439" spans="1:6" x14ac:dyDescent="0.25">
      <c r="A439" s="8">
        <v>26.307048611110076</v>
      </c>
      <c r="B439" s="9"/>
      <c r="C439" s="9"/>
      <c r="D439" s="9"/>
      <c r="E439" s="9">
        <v>1</v>
      </c>
      <c r="F439" s="9">
        <v>1</v>
      </c>
    </row>
    <row r="440" spans="1:6" x14ac:dyDescent="0.25">
      <c r="A440" s="8">
        <v>26.352233796293149</v>
      </c>
      <c r="B440" s="9"/>
      <c r="C440" s="9"/>
      <c r="D440" s="9"/>
      <c r="E440" s="9">
        <v>1</v>
      </c>
      <c r="F440" s="9">
        <v>1</v>
      </c>
    </row>
    <row r="441" spans="1:6" x14ac:dyDescent="0.25">
      <c r="A441" s="8">
        <v>26.356631944443507</v>
      </c>
      <c r="B441" s="9"/>
      <c r="C441" s="9"/>
      <c r="D441" s="9"/>
      <c r="E441" s="9">
        <v>1</v>
      </c>
      <c r="F441" s="9">
        <v>1</v>
      </c>
    </row>
    <row r="442" spans="1:6" x14ac:dyDescent="0.25">
      <c r="A442" s="8">
        <v>26.428078703698702</v>
      </c>
      <c r="B442" s="9"/>
      <c r="C442" s="9"/>
      <c r="D442" s="9"/>
      <c r="E442" s="9">
        <v>1</v>
      </c>
      <c r="F442" s="9">
        <v>1</v>
      </c>
    </row>
    <row r="443" spans="1:6" x14ac:dyDescent="0.25">
      <c r="A443" s="8">
        <v>26.482604166667443</v>
      </c>
      <c r="B443" s="9"/>
      <c r="C443" s="9"/>
      <c r="D443" s="9"/>
      <c r="E443" s="9">
        <v>1</v>
      </c>
      <c r="F443" s="9">
        <v>1</v>
      </c>
    </row>
    <row r="444" spans="1:6" x14ac:dyDescent="0.25">
      <c r="A444" s="8">
        <v>26.50584490741312</v>
      </c>
      <c r="B444" s="9"/>
      <c r="C444" s="9">
        <v>1</v>
      </c>
      <c r="D444" s="9"/>
      <c r="E444" s="9"/>
      <c r="F444" s="9">
        <v>1</v>
      </c>
    </row>
    <row r="445" spans="1:6" x14ac:dyDescent="0.25">
      <c r="A445" s="8">
        <v>26.538217592591536</v>
      </c>
      <c r="B445" s="9"/>
      <c r="C445" s="9"/>
      <c r="D445" s="9"/>
      <c r="E445" s="9">
        <v>1</v>
      </c>
      <c r="F445" s="9">
        <v>1</v>
      </c>
    </row>
    <row r="446" spans="1:6" x14ac:dyDescent="0.25">
      <c r="A446" s="8">
        <v>26.574027777773154</v>
      </c>
      <c r="B446" s="9"/>
      <c r="C446" s="9"/>
      <c r="D446" s="9"/>
      <c r="E446" s="9">
        <v>1</v>
      </c>
      <c r="F446" s="9">
        <v>1</v>
      </c>
    </row>
    <row r="447" spans="1:6" x14ac:dyDescent="0.25">
      <c r="A447" s="8">
        <v>26.574884259258397</v>
      </c>
      <c r="B447" s="9"/>
      <c r="C447" s="9">
        <v>1</v>
      </c>
      <c r="D447" s="9"/>
      <c r="E447" s="9"/>
      <c r="F447" s="9">
        <v>1</v>
      </c>
    </row>
    <row r="448" spans="1:6" x14ac:dyDescent="0.25">
      <c r="A448" s="8">
        <v>26.657916666670644</v>
      </c>
      <c r="B448" s="9"/>
      <c r="C448" s="9">
        <v>1</v>
      </c>
      <c r="D448" s="9"/>
      <c r="E448" s="9"/>
      <c r="F448" s="9">
        <v>1</v>
      </c>
    </row>
    <row r="449" spans="1:6" x14ac:dyDescent="0.25">
      <c r="A449" s="8">
        <v>26.67368055555562</v>
      </c>
      <c r="B449" s="9"/>
      <c r="C449" s="9">
        <v>1</v>
      </c>
      <c r="D449" s="9"/>
      <c r="E449" s="9"/>
      <c r="F449" s="9">
        <v>1</v>
      </c>
    </row>
    <row r="450" spans="1:6" x14ac:dyDescent="0.25">
      <c r="A450" s="8">
        <v>26.694085648152395</v>
      </c>
      <c r="B450" s="9"/>
      <c r="C450" s="9"/>
      <c r="D450" s="9"/>
      <c r="E450" s="9">
        <v>1</v>
      </c>
      <c r="F450" s="9">
        <v>1</v>
      </c>
    </row>
    <row r="451" spans="1:6" x14ac:dyDescent="0.25">
      <c r="A451" s="8">
        <v>26.710069444437977</v>
      </c>
      <c r="B451" s="9"/>
      <c r="C451" s="9">
        <v>1</v>
      </c>
      <c r="D451" s="9"/>
      <c r="E451" s="9"/>
      <c r="F451" s="9">
        <v>1</v>
      </c>
    </row>
    <row r="452" spans="1:6" x14ac:dyDescent="0.25">
      <c r="A452" s="8">
        <v>26.719340277784795</v>
      </c>
      <c r="B452" s="9"/>
      <c r="C452" s="9"/>
      <c r="D452" s="9"/>
      <c r="E452" s="9">
        <v>1</v>
      </c>
      <c r="F452" s="9">
        <v>1</v>
      </c>
    </row>
    <row r="453" spans="1:6" x14ac:dyDescent="0.25">
      <c r="A453" s="8">
        <v>26.859942129631236</v>
      </c>
      <c r="B453" s="9"/>
      <c r="C453" s="9"/>
      <c r="D453" s="9"/>
      <c r="E453" s="9">
        <v>1</v>
      </c>
      <c r="F453" s="9">
        <v>1</v>
      </c>
    </row>
    <row r="454" spans="1:6" x14ac:dyDescent="0.25">
      <c r="A454" s="8">
        <v>26.9769675925927</v>
      </c>
      <c r="B454" s="9">
        <v>1</v>
      </c>
      <c r="C454" s="9"/>
      <c r="D454" s="9"/>
      <c r="E454" s="9"/>
      <c r="F454" s="9">
        <v>1</v>
      </c>
    </row>
    <row r="455" spans="1:6" x14ac:dyDescent="0.25">
      <c r="A455" s="8">
        <v>26.982835648152104</v>
      </c>
      <c r="B455" s="9"/>
      <c r="C455" s="9"/>
      <c r="D455" s="9"/>
      <c r="E455" s="9">
        <v>1</v>
      </c>
      <c r="F455" s="9">
        <v>1</v>
      </c>
    </row>
    <row r="456" spans="1:6" x14ac:dyDescent="0.25">
      <c r="A456" s="8">
        <v>26.985902777771116</v>
      </c>
      <c r="B456" s="9"/>
      <c r="C456" s="9">
        <v>1</v>
      </c>
      <c r="D456" s="9"/>
      <c r="E456" s="9"/>
      <c r="F456" s="9">
        <v>1</v>
      </c>
    </row>
    <row r="457" spans="1:6" x14ac:dyDescent="0.25">
      <c r="A457" s="8">
        <v>26.98750000000291</v>
      </c>
      <c r="B457" s="9"/>
      <c r="C457" s="9"/>
      <c r="D457" s="9"/>
      <c r="E457" s="9">
        <v>1</v>
      </c>
      <c r="F457" s="9">
        <v>1</v>
      </c>
    </row>
    <row r="458" spans="1:6" x14ac:dyDescent="0.25">
      <c r="A458" s="8">
        <v>27</v>
      </c>
      <c r="B458" s="9">
        <v>1</v>
      </c>
      <c r="C458" s="9"/>
      <c r="D458" s="9"/>
      <c r="E458" s="9">
        <v>1</v>
      </c>
      <c r="F458" s="9">
        <v>2</v>
      </c>
    </row>
    <row r="459" spans="1:6" x14ac:dyDescent="0.25">
      <c r="A459" s="8">
        <v>27.047465277777519</v>
      </c>
      <c r="B459" s="9"/>
      <c r="C459" s="9"/>
      <c r="D459" s="9"/>
      <c r="E459" s="9">
        <v>1</v>
      </c>
      <c r="F459" s="9">
        <v>1</v>
      </c>
    </row>
    <row r="460" spans="1:6" x14ac:dyDescent="0.25">
      <c r="A460" s="8">
        <v>27.053402777775773</v>
      </c>
      <c r="B460" s="9"/>
      <c r="C460" s="9">
        <v>1</v>
      </c>
      <c r="D460" s="9"/>
      <c r="E460" s="9"/>
      <c r="F460" s="9">
        <v>1</v>
      </c>
    </row>
    <row r="461" spans="1:6" x14ac:dyDescent="0.25">
      <c r="A461" s="8">
        <v>27.063703703708597</v>
      </c>
      <c r="B461" s="9"/>
      <c r="C461" s="9"/>
      <c r="D461" s="9"/>
      <c r="E461" s="9">
        <v>1</v>
      </c>
      <c r="F461" s="9">
        <v>1</v>
      </c>
    </row>
    <row r="462" spans="1:6" x14ac:dyDescent="0.25">
      <c r="A462" s="8">
        <v>27.081863425926713</v>
      </c>
      <c r="B462" s="9"/>
      <c r="C462" s="9">
        <v>1</v>
      </c>
      <c r="D462" s="9"/>
      <c r="E462" s="9"/>
      <c r="F462" s="9">
        <v>1</v>
      </c>
    </row>
    <row r="463" spans="1:6" x14ac:dyDescent="0.25">
      <c r="A463" s="8">
        <v>27.098043981473893</v>
      </c>
      <c r="B463" s="9"/>
      <c r="C463" s="9"/>
      <c r="D463" s="9"/>
      <c r="E463" s="9">
        <v>1</v>
      </c>
      <c r="F463" s="9">
        <v>1</v>
      </c>
    </row>
    <row r="464" spans="1:6" x14ac:dyDescent="0.25">
      <c r="A464" s="8">
        <v>27.119166666670935</v>
      </c>
      <c r="B464" s="9"/>
      <c r="C464" s="9"/>
      <c r="D464" s="9"/>
      <c r="E464" s="9">
        <v>1</v>
      </c>
      <c r="F464" s="9">
        <v>1</v>
      </c>
    </row>
    <row r="465" spans="1:6" x14ac:dyDescent="0.25">
      <c r="A465" s="8">
        <v>27.193425925921474</v>
      </c>
      <c r="B465" s="9"/>
      <c r="C465" s="9"/>
      <c r="D465" s="9"/>
      <c r="E465" s="9">
        <v>1</v>
      </c>
      <c r="F465" s="9">
        <v>1</v>
      </c>
    </row>
    <row r="466" spans="1:6" x14ac:dyDescent="0.25">
      <c r="A466" s="8">
        <v>27.220393518524361</v>
      </c>
      <c r="B466" s="9"/>
      <c r="C466" s="9"/>
      <c r="D466" s="9"/>
      <c r="E466" s="9">
        <v>1</v>
      </c>
      <c r="F466" s="9">
        <v>1</v>
      </c>
    </row>
    <row r="467" spans="1:6" x14ac:dyDescent="0.25">
      <c r="A467" s="8">
        <v>27.224039351858664</v>
      </c>
      <c r="B467" s="9"/>
      <c r="C467" s="9"/>
      <c r="D467" s="9"/>
      <c r="E467" s="9">
        <v>1</v>
      </c>
      <c r="F467" s="9">
        <v>1</v>
      </c>
    </row>
    <row r="468" spans="1:6" x14ac:dyDescent="0.25">
      <c r="A468" s="8">
        <v>27.250115740745969</v>
      </c>
      <c r="B468" s="9"/>
      <c r="C468" s="9"/>
      <c r="D468" s="9"/>
      <c r="E468" s="9">
        <v>1</v>
      </c>
      <c r="F468" s="9">
        <v>1</v>
      </c>
    </row>
    <row r="469" spans="1:6" x14ac:dyDescent="0.25">
      <c r="A469" s="8">
        <v>27.284189814818092</v>
      </c>
      <c r="B469" s="9"/>
      <c r="C469" s="9"/>
      <c r="D469" s="9"/>
      <c r="E469" s="9">
        <v>1</v>
      </c>
      <c r="F469" s="9">
        <v>1</v>
      </c>
    </row>
    <row r="470" spans="1:6" x14ac:dyDescent="0.25">
      <c r="A470" s="8">
        <v>27.291435185186856</v>
      </c>
      <c r="B470" s="9"/>
      <c r="C470" s="9"/>
      <c r="D470" s="9"/>
      <c r="E470" s="9">
        <v>1</v>
      </c>
      <c r="F470" s="9">
        <v>1</v>
      </c>
    </row>
    <row r="471" spans="1:6" x14ac:dyDescent="0.25">
      <c r="A471" s="8">
        <v>27.311203703706269</v>
      </c>
      <c r="B471" s="9"/>
      <c r="C471" s="9"/>
      <c r="D471" s="9"/>
      <c r="E471" s="9">
        <v>1</v>
      </c>
      <c r="F471" s="9">
        <v>1</v>
      </c>
    </row>
    <row r="472" spans="1:6" x14ac:dyDescent="0.25">
      <c r="A472" s="8">
        <v>27.324583333334886</v>
      </c>
      <c r="B472" s="9"/>
      <c r="C472" s="9"/>
      <c r="D472" s="9"/>
      <c r="E472" s="9">
        <v>1</v>
      </c>
      <c r="F472" s="9">
        <v>1</v>
      </c>
    </row>
    <row r="473" spans="1:6" x14ac:dyDescent="0.25">
      <c r="A473" s="8">
        <v>27.33321759258979</v>
      </c>
      <c r="B473" s="9"/>
      <c r="C473" s="9"/>
      <c r="D473" s="9"/>
      <c r="E473" s="9">
        <v>1</v>
      </c>
      <c r="F473" s="9">
        <v>1</v>
      </c>
    </row>
    <row r="474" spans="1:6" x14ac:dyDescent="0.25">
      <c r="A474" s="8">
        <v>27.349780092597939</v>
      </c>
      <c r="B474" s="9"/>
      <c r="C474" s="9"/>
      <c r="D474" s="9"/>
      <c r="E474" s="9">
        <v>1</v>
      </c>
      <c r="F474" s="9">
        <v>1</v>
      </c>
    </row>
    <row r="475" spans="1:6" x14ac:dyDescent="0.25">
      <c r="A475" s="8">
        <v>27.353263888893707</v>
      </c>
      <c r="B475" s="9"/>
      <c r="C475" s="9"/>
      <c r="D475" s="9"/>
      <c r="E475" s="9">
        <v>1</v>
      </c>
      <c r="F475" s="9">
        <v>1</v>
      </c>
    </row>
    <row r="476" spans="1:6" x14ac:dyDescent="0.25">
      <c r="A476" s="8">
        <v>27.397430555560277</v>
      </c>
      <c r="B476" s="9"/>
      <c r="C476" s="9"/>
      <c r="D476" s="9"/>
      <c r="E476" s="9">
        <v>1</v>
      </c>
      <c r="F476" s="9">
        <v>1</v>
      </c>
    </row>
    <row r="477" spans="1:6" x14ac:dyDescent="0.25">
      <c r="A477" s="8">
        <v>27.415497685185983</v>
      </c>
      <c r="B477" s="9"/>
      <c r="C477" s="9"/>
      <c r="D477" s="9"/>
      <c r="E477" s="9">
        <v>1</v>
      </c>
      <c r="F477" s="9">
        <v>1</v>
      </c>
    </row>
    <row r="478" spans="1:6" x14ac:dyDescent="0.25">
      <c r="A478" s="8">
        <v>27.454432870377786</v>
      </c>
      <c r="B478" s="9"/>
      <c r="C478" s="9">
        <v>1</v>
      </c>
      <c r="D478" s="9"/>
      <c r="E478" s="9"/>
      <c r="F478" s="9">
        <v>1</v>
      </c>
    </row>
    <row r="479" spans="1:6" x14ac:dyDescent="0.25">
      <c r="A479" s="8">
        <v>27.488703703704232</v>
      </c>
      <c r="B479" s="9"/>
      <c r="C479" s="9"/>
      <c r="D479" s="9"/>
      <c r="E479" s="9">
        <v>1</v>
      </c>
      <c r="F479" s="9">
        <v>1</v>
      </c>
    </row>
    <row r="480" spans="1:6" x14ac:dyDescent="0.25">
      <c r="A480" s="8">
        <v>27.499212962968159</v>
      </c>
      <c r="B480" s="9"/>
      <c r="C480" s="9"/>
      <c r="D480" s="9"/>
      <c r="E480" s="9">
        <v>1</v>
      </c>
      <c r="F480" s="9">
        <v>1</v>
      </c>
    </row>
    <row r="481" spans="1:6" x14ac:dyDescent="0.25">
      <c r="A481" s="8">
        <v>27.524444444439723</v>
      </c>
      <c r="B481" s="9"/>
      <c r="C481" s="9"/>
      <c r="D481" s="9"/>
      <c r="E481" s="9">
        <v>1</v>
      </c>
      <c r="F481" s="9">
        <v>1</v>
      </c>
    </row>
    <row r="482" spans="1:6" x14ac:dyDescent="0.25">
      <c r="A482" s="8">
        <v>27.524456018516503</v>
      </c>
      <c r="B482" s="9"/>
      <c r="C482" s="9">
        <v>1</v>
      </c>
      <c r="D482" s="9"/>
      <c r="E482" s="9"/>
      <c r="F482" s="9">
        <v>1</v>
      </c>
    </row>
    <row r="483" spans="1:6" x14ac:dyDescent="0.25">
      <c r="A483" s="8">
        <v>27.536701388889924</v>
      </c>
      <c r="B483" s="9"/>
      <c r="C483" s="9"/>
      <c r="D483" s="9"/>
      <c r="E483" s="9">
        <v>1</v>
      </c>
      <c r="F483" s="9">
        <v>1</v>
      </c>
    </row>
    <row r="484" spans="1:6" x14ac:dyDescent="0.25">
      <c r="A484" s="8">
        <v>27.54408564815094</v>
      </c>
      <c r="B484" s="9"/>
      <c r="C484" s="9"/>
      <c r="D484" s="9"/>
      <c r="E484" s="9">
        <v>1</v>
      </c>
      <c r="F484" s="9">
        <v>1</v>
      </c>
    </row>
    <row r="485" spans="1:6" x14ac:dyDescent="0.25">
      <c r="A485" s="8">
        <v>27.569317129629781</v>
      </c>
      <c r="B485" s="9"/>
      <c r="C485" s="9"/>
      <c r="D485" s="9"/>
      <c r="E485" s="9">
        <v>1</v>
      </c>
      <c r="F485" s="9">
        <v>1</v>
      </c>
    </row>
    <row r="486" spans="1:6" x14ac:dyDescent="0.25">
      <c r="A486" s="8">
        <v>27.630949074082309</v>
      </c>
      <c r="B486" s="9"/>
      <c r="C486" s="9"/>
      <c r="D486" s="9"/>
      <c r="E486" s="9">
        <v>1</v>
      </c>
      <c r="F486" s="9">
        <v>1</v>
      </c>
    </row>
    <row r="487" spans="1:6" x14ac:dyDescent="0.25">
      <c r="A487" s="8">
        <v>27.698564814811107</v>
      </c>
      <c r="B487" s="9"/>
      <c r="C487" s="9"/>
      <c r="D487" s="9"/>
      <c r="E487" s="9">
        <v>1</v>
      </c>
      <c r="F487" s="9">
        <v>1</v>
      </c>
    </row>
    <row r="488" spans="1:6" x14ac:dyDescent="0.25">
      <c r="A488" s="8">
        <v>27.734131944438559</v>
      </c>
      <c r="B488" s="9"/>
      <c r="C488" s="9"/>
      <c r="D488" s="9"/>
      <c r="E488" s="9">
        <v>1</v>
      </c>
      <c r="F488" s="9">
        <v>1</v>
      </c>
    </row>
    <row r="489" spans="1:6" x14ac:dyDescent="0.25">
      <c r="A489" s="8">
        <v>27.911250000004657</v>
      </c>
      <c r="B489" s="9"/>
      <c r="C489" s="9">
        <v>1</v>
      </c>
      <c r="D489" s="9"/>
      <c r="E489" s="9"/>
      <c r="F489" s="9">
        <v>1</v>
      </c>
    </row>
    <row r="490" spans="1:6" x14ac:dyDescent="0.25">
      <c r="A490" s="8">
        <v>27.913993055553874</v>
      </c>
      <c r="B490" s="9"/>
      <c r="C490" s="9"/>
      <c r="D490" s="9"/>
      <c r="E490" s="9">
        <v>1</v>
      </c>
      <c r="F490" s="9">
        <v>1</v>
      </c>
    </row>
    <row r="491" spans="1:6" x14ac:dyDescent="0.25">
      <c r="A491" s="8">
        <v>27.915474537046975</v>
      </c>
      <c r="B491" s="9"/>
      <c r="C491" s="9">
        <v>1</v>
      </c>
      <c r="D491" s="9"/>
      <c r="E491" s="9"/>
      <c r="F491" s="9">
        <v>1</v>
      </c>
    </row>
    <row r="492" spans="1:6" x14ac:dyDescent="0.25">
      <c r="A492" s="8">
        <v>27.929027777783631</v>
      </c>
      <c r="B492" s="9">
        <v>1</v>
      </c>
      <c r="C492" s="9"/>
      <c r="D492" s="9"/>
      <c r="E492" s="9"/>
      <c r="F492" s="9">
        <v>1</v>
      </c>
    </row>
    <row r="493" spans="1:6" x14ac:dyDescent="0.25">
      <c r="A493" s="8">
        <v>27.945995370369928</v>
      </c>
      <c r="B493" s="9"/>
      <c r="C493" s="9"/>
      <c r="D493" s="9"/>
      <c r="E493" s="9">
        <v>1</v>
      </c>
      <c r="F493" s="9">
        <v>1</v>
      </c>
    </row>
    <row r="494" spans="1:6" x14ac:dyDescent="0.25">
      <c r="A494" s="8">
        <v>27.954178240746842</v>
      </c>
      <c r="B494" s="9"/>
      <c r="C494" s="9"/>
      <c r="D494" s="9"/>
      <c r="E494" s="9">
        <v>1</v>
      </c>
      <c r="F494" s="9">
        <v>1</v>
      </c>
    </row>
    <row r="495" spans="1:6" x14ac:dyDescent="0.25">
      <c r="A495" s="8">
        <v>27.958333333328483</v>
      </c>
      <c r="B495" s="9"/>
      <c r="C495" s="9"/>
      <c r="D495" s="9">
        <v>1</v>
      </c>
      <c r="E495" s="9">
        <v>2</v>
      </c>
      <c r="F495" s="9">
        <v>3</v>
      </c>
    </row>
    <row r="496" spans="1:6" x14ac:dyDescent="0.25">
      <c r="A496" s="8">
        <v>27.958333333335759</v>
      </c>
      <c r="B496" s="9"/>
      <c r="C496" s="9"/>
      <c r="D496" s="9"/>
      <c r="E496" s="9">
        <v>1</v>
      </c>
      <c r="F496" s="9">
        <v>1</v>
      </c>
    </row>
    <row r="497" spans="1:6" x14ac:dyDescent="0.25">
      <c r="A497" s="8">
        <v>27.959687499998836</v>
      </c>
      <c r="B497" s="9"/>
      <c r="C497" s="9"/>
      <c r="D497" s="9"/>
      <c r="E497" s="9">
        <v>1</v>
      </c>
      <c r="F497" s="9">
        <v>1</v>
      </c>
    </row>
    <row r="498" spans="1:6" x14ac:dyDescent="0.25">
      <c r="A498" s="8">
        <v>27.965891203704814</v>
      </c>
      <c r="B498" s="9"/>
      <c r="C498" s="9">
        <v>1</v>
      </c>
      <c r="D498" s="9"/>
      <c r="E498" s="9"/>
      <c r="F498" s="9">
        <v>1</v>
      </c>
    </row>
    <row r="499" spans="1:6" x14ac:dyDescent="0.25">
      <c r="A499" s="8">
        <v>27.967048611106293</v>
      </c>
      <c r="B499" s="9">
        <v>1</v>
      </c>
      <c r="C499" s="9"/>
      <c r="D499" s="9"/>
      <c r="E499" s="9"/>
      <c r="F499" s="9">
        <v>1</v>
      </c>
    </row>
    <row r="500" spans="1:6" x14ac:dyDescent="0.25">
      <c r="A500" s="8">
        <v>27.983344907406718</v>
      </c>
      <c r="B500" s="9"/>
      <c r="C500" s="9">
        <v>1</v>
      </c>
      <c r="D500" s="9"/>
      <c r="E500" s="9"/>
      <c r="F500" s="9">
        <v>1</v>
      </c>
    </row>
    <row r="501" spans="1:6" x14ac:dyDescent="0.25">
      <c r="A501" s="8">
        <v>27.990405092597939</v>
      </c>
      <c r="B501" s="9"/>
      <c r="C501" s="9"/>
      <c r="D501" s="9"/>
      <c r="E501" s="9">
        <v>1</v>
      </c>
      <c r="F501" s="9">
        <v>1</v>
      </c>
    </row>
    <row r="502" spans="1:6" x14ac:dyDescent="0.25">
      <c r="A502" s="8">
        <v>27.999351851845859</v>
      </c>
      <c r="B502" s="9">
        <v>1</v>
      </c>
      <c r="C502" s="9"/>
      <c r="D502" s="9"/>
      <c r="E502" s="9"/>
      <c r="F502" s="9">
        <v>1</v>
      </c>
    </row>
    <row r="503" spans="1:6" x14ac:dyDescent="0.25">
      <c r="A503" s="8">
        <v>28</v>
      </c>
      <c r="B503" s="9">
        <v>2</v>
      </c>
      <c r="C503" s="9">
        <v>8</v>
      </c>
      <c r="D503" s="9"/>
      <c r="E503" s="9">
        <v>15</v>
      </c>
      <c r="F503" s="9">
        <v>25</v>
      </c>
    </row>
    <row r="504" spans="1:6" x14ac:dyDescent="0.25">
      <c r="A504" s="8">
        <v>28.004965277774318</v>
      </c>
      <c r="B504" s="9"/>
      <c r="C504" s="9"/>
      <c r="D504" s="9"/>
      <c r="E504" s="9">
        <v>1</v>
      </c>
      <c r="F504" s="9">
        <v>1</v>
      </c>
    </row>
    <row r="505" spans="1:6" x14ac:dyDescent="0.25">
      <c r="A505" s="8">
        <v>28.011273148149485</v>
      </c>
      <c r="B505" s="9"/>
      <c r="C505" s="9"/>
      <c r="D505" s="9"/>
      <c r="E505" s="9">
        <v>1</v>
      </c>
      <c r="F505" s="9">
        <v>1</v>
      </c>
    </row>
    <row r="506" spans="1:6" x14ac:dyDescent="0.25">
      <c r="A506" s="8">
        <v>28.01693287037051</v>
      </c>
      <c r="B506" s="9"/>
      <c r="C506" s="9"/>
      <c r="D506" s="9"/>
      <c r="E506" s="9">
        <v>1</v>
      </c>
      <c r="F506" s="9">
        <v>1</v>
      </c>
    </row>
    <row r="507" spans="1:6" x14ac:dyDescent="0.25">
      <c r="A507" s="8">
        <v>28.031377314808196</v>
      </c>
      <c r="B507" s="9"/>
      <c r="C507" s="9">
        <v>1</v>
      </c>
      <c r="D507" s="9"/>
      <c r="E507" s="9"/>
      <c r="F507" s="9">
        <v>1</v>
      </c>
    </row>
    <row r="508" spans="1:6" x14ac:dyDescent="0.25">
      <c r="A508" s="8">
        <v>28.046689814815181</v>
      </c>
      <c r="B508" s="9"/>
      <c r="C508" s="9"/>
      <c r="D508" s="9"/>
      <c r="E508" s="9">
        <v>1</v>
      </c>
      <c r="F508" s="9">
        <v>1</v>
      </c>
    </row>
    <row r="509" spans="1:6" x14ac:dyDescent="0.25">
      <c r="A509" s="8">
        <v>28.053530092591245</v>
      </c>
      <c r="B509" s="9"/>
      <c r="C509" s="9"/>
      <c r="D509" s="9"/>
      <c r="E509" s="9">
        <v>1</v>
      </c>
      <c r="F509" s="9">
        <v>1</v>
      </c>
    </row>
    <row r="510" spans="1:6" x14ac:dyDescent="0.25">
      <c r="A510" s="8">
        <v>28.078749999993306</v>
      </c>
      <c r="B510" s="9"/>
      <c r="C510" s="9"/>
      <c r="D510" s="9"/>
      <c r="E510" s="9">
        <v>1</v>
      </c>
      <c r="F510" s="9">
        <v>1</v>
      </c>
    </row>
    <row r="511" spans="1:6" x14ac:dyDescent="0.25">
      <c r="A511" s="8">
        <v>28.082627314812271</v>
      </c>
      <c r="B511" s="9"/>
      <c r="C511" s="9">
        <v>1</v>
      </c>
      <c r="D511" s="9"/>
      <c r="E511" s="9"/>
      <c r="F511" s="9">
        <v>1</v>
      </c>
    </row>
    <row r="512" spans="1:6" x14ac:dyDescent="0.25">
      <c r="A512" s="8">
        <v>28.084722222221899</v>
      </c>
      <c r="B512" s="9"/>
      <c r="C512" s="9"/>
      <c r="D512" s="9"/>
      <c r="E512" s="9">
        <v>1</v>
      </c>
      <c r="F512" s="9">
        <v>1</v>
      </c>
    </row>
    <row r="513" spans="1:6" x14ac:dyDescent="0.25">
      <c r="A513" s="8">
        <v>28.107129629628616</v>
      </c>
      <c r="B513" s="9"/>
      <c r="C513" s="9"/>
      <c r="D513" s="9"/>
      <c r="E513" s="9">
        <v>1</v>
      </c>
      <c r="F513" s="9">
        <v>1</v>
      </c>
    </row>
    <row r="514" spans="1:6" x14ac:dyDescent="0.25">
      <c r="A514" s="8">
        <v>28.114143518527271</v>
      </c>
      <c r="B514" s="9"/>
      <c r="C514" s="9"/>
      <c r="D514" s="9"/>
      <c r="E514" s="9">
        <v>1</v>
      </c>
      <c r="F514" s="9">
        <v>1</v>
      </c>
    </row>
    <row r="515" spans="1:6" x14ac:dyDescent="0.25">
      <c r="A515" s="8">
        <v>28.116504629630072</v>
      </c>
      <c r="B515" s="9"/>
      <c r="C515" s="9"/>
      <c r="D515" s="9"/>
      <c r="E515" s="9">
        <v>1</v>
      </c>
      <c r="F515" s="9">
        <v>1</v>
      </c>
    </row>
    <row r="516" spans="1:6" x14ac:dyDescent="0.25">
      <c r="A516" s="8">
        <v>28.119722222225391</v>
      </c>
      <c r="B516" s="9"/>
      <c r="C516" s="9"/>
      <c r="D516" s="9"/>
      <c r="E516" s="9">
        <v>1</v>
      </c>
      <c r="F516" s="9">
        <v>1</v>
      </c>
    </row>
    <row r="517" spans="1:6" x14ac:dyDescent="0.25">
      <c r="A517" s="8">
        <v>28.124131944452529</v>
      </c>
      <c r="B517" s="9"/>
      <c r="C517" s="9"/>
      <c r="D517" s="9"/>
      <c r="E517" s="9">
        <v>1</v>
      </c>
      <c r="F517" s="9">
        <v>1</v>
      </c>
    </row>
    <row r="518" spans="1:6" x14ac:dyDescent="0.25">
      <c r="A518" s="8">
        <v>28.149942129624833</v>
      </c>
      <c r="B518" s="9"/>
      <c r="C518" s="9">
        <v>1</v>
      </c>
      <c r="D518" s="9"/>
      <c r="E518" s="9"/>
      <c r="F518" s="9">
        <v>1</v>
      </c>
    </row>
    <row r="519" spans="1:6" x14ac:dyDescent="0.25">
      <c r="A519" s="8">
        <v>28.157256944439723</v>
      </c>
      <c r="B519" s="9"/>
      <c r="C519" s="9"/>
      <c r="D519" s="9"/>
      <c r="E519" s="9">
        <v>1</v>
      </c>
      <c r="F519" s="9">
        <v>1</v>
      </c>
    </row>
    <row r="520" spans="1:6" x14ac:dyDescent="0.25">
      <c r="A520" s="8">
        <v>28.174270833333139</v>
      </c>
      <c r="B520" s="9"/>
      <c r="C520" s="9"/>
      <c r="D520" s="9"/>
      <c r="E520" s="9">
        <v>1</v>
      </c>
      <c r="F520" s="9">
        <v>1</v>
      </c>
    </row>
    <row r="521" spans="1:6" x14ac:dyDescent="0.25">
      <c r="A521" s="8">
        <v>28.202384259260725</v>
      </c>
      <c r="B521" s="9"/>
      <c r="C521" s="9"/>
      <c r="D521" s="9"/>
      <c r="E521" s="9">
        <v>1</v>
      </c>
      <c r="F521" s="9">
        <v>1</v>
      </c>
    </row>
    <row r="522" spans="1:6" x14ac:dyDescent="0.25">
      <c r="A522" s="8">
        <v>28.20724537037313</v>
      </c>
      <c r="B522" s="9"/>
      <c r="C522" s="9"/>
      <c r="D522" s="9"/>
      <c r="E522" s="9">
        <v>1</v>
      </c>
      <c r="F522" s="9">
        <v>1</v>
      </c>
    </row>
    <row r="523" spans="1:6" x14ac:dyDescent="0.25">
      <c r="A523" s="8">
        <v>28.209988425922347</v>
      </c>
      <c r="B523" s="9"/>
      <c r="C523" s="9"/>
      <c r="D523" s="9"/>
      <c r="E523" s="9">
        <v>1</v>
      </c>
      <c r="F523" s="9">
        <v>1</v>
      </c>
    </row>
    <row r="524" spans="1:6" x14ac:dyDescent="0.25">
      <c r="A524" s="8">
        <v>28.251539351847896</v>
      </c>
      <c r="B524" s="9">
        <v>1</v>
      </c>
      <c r="C524" s="9"/>
      <c r="D524" s="9"/>
      <c r="E524" s="9"/>
      <c r="F524" s="9">
        <v>1</v>
      </c>
    </row>
    <row r="525" spans="1:6" x14ac:dyDescent="0.25">
      <c r="A525" s="8">
        <v>28.264490740737529</v>
      </c>
      <c r="B525" s="9"/>
      <c r="C525" s="9"/>
      <c r="D525" s="9"/>
      <c r="E525" s="9">
        <v>1</v>
      </c>
      <c r="F525" s="9">
        <v>1</v>
      </c>
    </row>
    <row r="526" spans="1:6" x14ac:dyDescent="0.25">
      <c r="A526" s="8">
        <v>28.30328703703708</v>
      </c>
      <c r="B526" s="9"/>
      <c r="C526" s="9"/>
      <c r="D526" s="9"/>
      <c r="E526" s="9">
        <v>1</v>
      </c>
      <c r="F526" s="9">
        <v>1</v>
      </c>
    </row>
    <row r="527" spans="1:6" x14ac:dyDescent="0.25">
      <c r="A527" s="8">
        <v>28.315127314810525</v>
      </c>
      <c r="B527" s="9"/>
      <c r="C527" s="9">
        <v>1</v>
      </c>
      <c r="D527" s="9"/>
      <c r="E527" s="9"/>
      <c r="F527" s="9">
        <v>1</v>
      </c>
    </row>
    <row r="528" spans="1:6" x14ac:dyDescent="0.25">
      <c r="A528" s="8">
        <v>28.332199074073287</v>
      </c>
      <c r="B528" s="9"/>
      <c r="C528" s="9">
        <v>1</v>
      </c>
      <c r="D528" s="9"/>
      <c r="E528" s="9"/>
      <c r="F528" s="9">
        <v>1</v>
      </c>
    </row>
    <row r="529" spans="1:6" x14ac:dyDescent="0.25">
      <c r="A529" s="8">
        <v>28.338460648148612</v>
      </c>
      <c r="B529" s="9"/>
      <c r="C529" s="9"/>
      <c r="D529" s="9"/>
      <c r="E529" s="9">
        <v>1</v>
      </c>
      <c r="F529" s="9">
        <v>1</v>
      </c>
    </row>
    <row r="530" spans="1:6" x14ac:dyDescent="0.25">
      <c r="A530" s="8">
        <v>28.34828703704261</v>
      </c>
      <c r="B530" s="9"/>
      <c r="C530" s="9"/>
      <c r="D530" s="9"/>
      <c r="E530" s="9">
        <v>1</v>
      </c>
      <c r="F530" s="9">
        <v>1</v>
      </c>
    </row>
    <row r="531" spans="1:6" x14ac:dyDescent="0.25">
      <c r="A531" s="8">
        <v>28.350069444451947</v>
      </c>
      <c r="B531" s="9"/>
      <c r="C531" s="9"/>
      <c r="D531" s="9"/>
      <c r="E531" s="9">
        <v>1</v>
      </c>
      <c r="F531" s="9">
        <v>1</v>
      </c>
    </row>
    <row r="532" spans="1:6" x14ac:dyDescent="0.25">
      <c r="A532" s="8">
        <v>28.35106481481489</v>
      </c>
      <c r="B532" s="9"/>
      <c r="C532" s="9"/>
      <c r="D532" s="9"/>
      <c r="E532" s="9">
        <v>1</v>
      </c>
      <c r="F532" s="9">
        <v>1</v>
      </c>
    </row>
    <row r="533" spans="1:6" x14ac:dyDescent="0.25">
      <c r="A533" s="8">
        <v>28.358275462960592</v>
      </c>
      <c r="B533" s="9"/>
      <c r="C533" s="9"/>
      <c r="D533" s="9"/>
      <c r="E533" s="9">
        <v>1</v>
      </c>
      <c r="F533" s="9">
        <v>1</v>
      </c>
    </row>
    <row r="534" spans="1:6" x14ac:dyDescent="0.25">
      <c r="A534" s="8">
        <v>28.359618055561441</v>
      </c>
      <c r="B534" s="9"/>
      <c r="C534" s="9"/>
      <c r="D534" s="9"/>
      <c r="E534" s="9">
        <v>1</v>
      </c>
      <c r="F534" s="9">
        <v>1</v>
      </c>
    </row>
    <row r="535" spans="1:6" x14ac:dyDescent="0.25">
      <c r="A535" s="8">
        <v>28.36174768517958</v>
      </c>
      <c r="B535" s="9"/>
      <c r="C535" s="9"/>
      <c r="D535" s="9"/>
      <c r="E535" s="9">
        <v>1</v>
      </c>
      <c r="F535" s="9">
        <v>1</v>
      </c>
    </row>
    <row r="536" spans="1:6" x14ac:dyDescent="0.25">
      <c r="A536" s="8">
        <v>28.369849537033588</v>
      </c>
      <c r="B536" s="9"/>
      <c r="C536" s="9"/>
      <c r="D536" s="9"/>
      <c r="E536" s="9">
        <v>1</v>
      </c>
      <c r="F536" s="9">
        <v>1</v>
      </c>
    </row>
    <row r="537" spans="1:6" x14ac:dyDescent="0.25">
      <c r="A537" s="8">
        <v>28.374074074075907</v>
      </c>
      <c r="B537" s="9"/>
      <c r="C537" s="9"/>
      <c r="D537" s="9"/>
      <c r="E537" s="9">
        <v>1</v>
      </c>
      <c r="F537" s="9">
        <v>1</v>
      </c>
    </row>
    <row r="538" spans="1:6" x14ac:dyDescent="0.25">
      <c r="A538" s="8">
        <v>28.382037037037662</v>
      </c>
      <c r="B538" s="9"/>
      <c r="C538" s="9">
        <v>1</v>
      </c>
      <c r="D538" s="9"/>
      <c r="E538" s="9"/>
      <c r="F538" s="9">
        <v>1</v>
      </c>
    </row>
    <row r="539" spans="1:6" x14ac:dyDescent="0.25">
      <c r="A539" s="8">
        <v>28.405671296299261</v>
      </c>
      <c r="B539" s="9"/>
      <c r="C539" s="9"/>
      <c r="D539" s="9"/>
      <c r="E539" s="9">
        <v>1</v>
      </c>
      <c r="F539" s="9">
        <v>1</v>
      </c>
    </row>
    <row r="540" spans="1:6" x14ac:dyDescent="0.25">
      <c r="A540" s="8">
        <v>28.437777777777228</v>
      </c>
      <c r="B540" s="9"/>
      <c r="C540" s="9"/>
      <c r="D540" s="9"/>
      <c r="E540" s="9">
        <v>1</v>
      </c>
      <c r="F540" s="9">
        <v>1</v>
      </c>
    </row>
    <row r="541" spans="1:6" x14ac:dyDescent="0.25">
      <c r="A541" s="8">
        <v>28.441134259257524</v>
      </c>
      <c r="B541" s="9"/>
      <c r="C541" s="9"/>
      <c r="D541" s="9"/>
      <c r="E541" s="9">
        <v>1</v>
      </c>
      <c r="F541" s="9">
        <v>1</v>
      </c>
    </row>
    <row r="542" spans="1:6" x14ac:dyDescent="0.25">
      <c r="A542" s="8">
        <v>28.482094907405553</v>
      </c>
      <c r="B542" s="9"/>
      <c r="C542" s="9"/>
      <c r="D542" s="9"/>
      <c r="E542" s="9">
        <v>1</v>
      </c>
      <c r="F542" s="9">
        <v>1</v>
      </c>
    </row>
    <row r="543" spans="1:6" x14ac:dyDescent="0.25">
      <c r="A543" s="8">
        <v>28.492141203707433</v>
      </c>
      <c r="B543" s="9"/>
      <c r="C543" s="9"/>
      <c r="D543" s="9"/>
      <c r="E543" s="9">
        <v>1</v>
      </c>
      <c r="F543" s="9">
        <v>1</v>
      </c>
    </row>
    <row r="544" spans="1:6" x14ac:dyDescent="0.25">
      <c r="A544" s="8">
        <v>28.499861111115024</v>
      </c>
      <c r="B544" s="9"/>
      <c r="C544" s="9"/>
      <c r="D544" s="9"/>
      <c r="E544" s="9">
        <v>1</v>
      </c>
      <c r="F544" s="9">
        <v>1</v>
      </c>
    </row>
    <row r="545" spans="1:6" x14ac:dyDescent="0.25">
      <c r="A545" s="8">
        <v>28.520879629628325</v>
      </c>
      <c r="B545" s="9">
        <v>1</v>
      </c>
      <c r="C545" s="9"/>
      <c r="D545" s="9"/>
      <c r="E545" s="9"/>
      <c r="F545" s="9">
        <v>1</v>
      </c>
    </row>
    <row r="546" spans="1:6" x14ac:dyDescent="0.25">
      <c r="A546" s="8">
        <v>28.528171296296932</v>
      </c>
      <c r="B546" s="9"/>
      <c r="C546" s="9"/>
      <c r="D546" s="9"/>
      <c r="E546" s="9">
        <v>1</v>
      </c>
      <c r="F546" s="9">
        <v>1</v>
      </c>
    </row>
    <row r="547" spans="1:6" x14ac:dyDescent="0.25">
      <c r="A547" s="8">
        <v>28.539016203707433</v>
      </c>
      <c r="B547" s="9"/>
      <c r="C547" s="9"/>
      <c r="D547" s="9"/>
      <c r="E547" s="9">
        <v>1</v>
      </c>
      <c r="F547" s="9">
        <v>1</v>
      </c>
    </row>
    <row r="548" spans="1:6" x14ac:dyDescent="0.25">
      <c r="A548" s="8">
        <v>28.5620949074073</v>
      </c>
      <c r="B548" s="9"/>
      <c r="C548" s="9">
        <v>1</v>
      </c>
      <c r="D548" s="9"/>
      <c r="E548" s="9"/>
      <c r="F548" s="9">
        <v>1</v>
      </c>
    </row>
    <row r="549" spans="1:6" x14ac:dyDescent="0.25">
      <c r="A549" s="8">
        <v>28.586562500000582</v>
      </c>
      <c r="B549" s="9"/>
      <c r="C549" s="9"/>
      <c r="D549" s="9"/>
      <c r="E549" s="9">
        <v>1</v>
      </c>
      <c r="F549" s="9">
        <v>1</v>
      </c>
    </row>
    <row r="550" spans="1:6" x14ac:dyDescent="0.25">
      <c r="A550" s="8">
        <v>28.614525462966412</v>
      </c>
      <c r="B550" s="9"/>
      <c r="C550" s="9"/>
      <c r="D550" s="9"/>
      <c r="E550" s="9">
        <v>1</v>
      </c>
      <c r="F550" s="9">
        <v>1</v>
      </c>
    </row>
    <row r="551" spans="1:6" x14ac:dyDescent="0.25">
      <c r="A551" s="8">
        <v>28.631180555559695</v>
      </c>
      <c r="B551" s="9"/>
      <c r="C551" s="9"/>
      <c r="D551" s="9"/>
      <c r="E551" s="9">
        <v>1</v>
      </c>
      <c r="F551" s="9">
        <v>1</v>
      </c>
    </row>
    <row r="552" spans="1:6" x14ac:dyDescent="0.25">
      <c r="A552" s="8">
        <v>28.641053240738984</v>
      </c>
      <c r="B552" s="9"/>
      <c r="C552" s="9"/>
      <c r="D552" s="9"/>
      <c r="E552" s="9">
        <v>1</v>
      </c>
      <c r="F552" s="9">
        <v>1</v>
      </c>
    </row>
    <row r="553" spans="1:6" x14ac:dyDescent="0.25">
      <c r="A553" s="8">
        <v>28.692696759258979</v>
      </c>
      <c r="B553" s="9"/>
      <c r="C553" s="9"/>
      <c r="D553" s="9"/>
      <c r="E553" s="9">
        <v>1</v>
      </c>
      <c r="F553" s="9">
        <v>1</v>
      </c>
    </row>
    <row r="554" spans="1:6" x14ac:dyDescent="0.25">
      <c r="A554" s="8">
        <v>28.693750000005821</v>
      </c>
      <c r="B554" s="9"/>
      <c r="C554" s="9"/>
      <c r="D554" s="9"/>
      <c r="E554" s="9">
        <v>1</v>
      </c>
      <c r="F554" s="9">
        <v>1</v>
      </c>
    </row>
    <row r="555" spans="1:6" x14ac:dyDescent="0.25">
      <c r="A555" s="8">
        <v>28.764803240745096</v>
      </c>
      <c r="B555" s="9"/>
      <c r="C555" s="9"/>
      <c r="D555" s="9"/>
      <c r="E555" s="9">
        <v>1</v>
      </c>
      <c r="F555" s="9">
        <v>1</v>
      </c>
    </row>
    <row r="556" spans="1:6" x14ac:dyDescent="0.25">
      <c r="A556" s="8">
        <v>28.79226851851854</v>
      </c>
      <c r="B556" s="9"/>
      <c r="C556" s="9">
        <v>1</v>
      </c>
      <c r="D556" s="9"/>
      <c r="E556" s="9"/>
      <c r="F556" s="9">
        <v>1</v>
      </c>
    </row>
    <row r="557" spans="1:6" x14ac:dyDescent="0.25">
      <c r="A557" s="8">
        <v>28.822743055556202</v>
      </c>
      <c r="B557" s="9"/>
      <c r="C557" s="9">
        <v>1</v>
      </c>
      <c r="D557" s="9"/>
      <c r="E557" s="9"/>
      <c r="F557" s="9">
        <v>1</v>
      </c>
    </row>
    <row r="558" spans="1:6" x14ac:dyDescent="0.25">
      <c r="A558" s="8">
        <v>28.911377314812853</v>
      </c>
      <c r="B558" s="9"/>
      <c r="C558" s="9"/>
      <c r="D558" s="9"/>
      <c r="E558" s="9">
        <v>1</v>
      </c>
      <c r="F558" s="9">
        <v>1</v>
      </c>
    </row>
    <row r="559" spans="1:6" x14ac:dyDescent="0.25">
      <c r="A559" s="8">
        <v>28.913182870375749</v>
      </c>
      <c r="B559" s="9"/>
      <c r="C559" s="9">
        <v>1</v>
      </c>
      <c r="D559" s="9"/>
      <c r="E559" s="9"/>
      <c r="F559" s="9">
        <v>1</v>
      </c>
    </row>
    <row r="560" spans="1:6" x14ac:dyDescent="0.25">
      <c r="A560" s="8">
        <v>28.925173611110949</v>
      </c>
      <c r="B560" s="9"/>
      <c r="C560" s="9"/>
      <c r="D560" s="9"/>
      <c r="E560" s="9">
        <v>1</v>
      </c>
      <c r="F560" s="9">
        <v>1</v>
      </c>
    </row>
    <row r="561" spans="1:6" x14ac:dyDescent="0.25">
      <c r="A561" s="8">
        <v>28.956875000003492</v>
      </c>
      <c r="B561" s="9"/>
      <c r="C561" s="9"/>
      <c r="D561" s="9"/>
      <c r="E561" s="9">
        <v>1</v>
      </c>
      <c r="F561" s="9">
        <v>1</v>
      </c>
    </row>
    <row r="562" spans="1:6" x14ac:dyDescent="0.25">
      <c r="A562" s="8">
        <v>28.957997685181908</v>
      </c>
      <c r="B562" s="9"/>
      <c r="C562" s="9"/>
      <c r="D562" s="9"/>
      <c r="E562" s="9">
        <v>1</v>
      </c>
      <c r="F562" s="9">
        <v>1</v>
      </c>
    </row>
    <row r="563" spans="1:6" x14ac:dyDescent="0.25">
      <c r="A563" s="8">
        <v>28.958333333343035</v>
      </c>
      <c r="B563" s="9"/>
      <c r="C563" s="9">
        <v>1</v>
      </c>
      <c r="D563" s="9"/>
      <c r="E563" s="9"/>
      <c r="F563" s="9">
        <v>1</v>
      </c>
    </row>
    <row r="564" spans="1:6" x14ac:dyDescent="0.25">
      <c r="A564" s="8">
        <v>28.974178240736364</v>
      </c>
      <c r="B564" s="9"/>
      <c r="C564" s="9">
        <v>1</v>
      </c>
      <c r="D564" s="9"/>
      <c r="E564" s="9"/>
      <c r="F564" s="9">
        <v>1</v>
      </c>
    </row>
    <row r="565" spans="1:6" x14ac:dyDescent="0.25">
      <c r="A565" s="8">
        <v>28.989097222227429</v>
      </c>
      <c r="B565" s="9"/>
      <c r="C565" s="9"/>
      <c r="D565" s="9"/>
      <c r="E565" s="9">
        <v>1</v>
      </c>
      <c r="F565" s="9">
        <v>1</v>
      </c>
    </row>
    <row r="566" spans="1:6" x14ac:dyDescent="0.25">
      <c r="A566" s="8">
        <v>28.995902777780429</v>
      </c>
      <c r="B566" s="9"/>
      <c r="C566" s="9">
        <v>1</v>
      </c>
      <c r="D566" s="9"/>
      <c r="E566" s="9"/>
      <c r="F566" s="9">
        <v>1</v>
      </c>
    </row>
    <row r="567" spans="1:6" x14ac:dyDescent="0.25">
      <c r="A567" s="8">
        <v>28.996030092595902</v>
      </c>
      <c r="B567" s="9"/>
      <c r="C567" s="9"/>
      <c r="D567" s="9"/>
      <c r="E567" s="9">
        <v>1</v>
      </c>
      <c r="F567" s="9">
        <v>1</v>
      </c>
    </row>
    <row r="568" spans="1:6" x14ac:dyDescent="0.25">
      <c r="A568" s="8">
        <v>28.999097222229466</v>
      </c>
      <c r="B568" s="9">
        <v>1</v>
      </c>
      <c r="C568" s="9"/>
      <c r="D568" s="9"/>
      <c r="E568" s="9"/>
      <c r="F568" s="9">
        <v>1</v>
      </c>
    </row>
    <row r="569" spans="1:6" x14ac:dyDescent="0.25">
      <c r="A569" s="8">
        <v>28.999953703707433</v>
      </c>
      <c r="B569" s="9">
        <v>1</v>
      </c>
      <c r="C569" s="9"/>
      <c r="D569" s="9"/>
      <c r="E569" s="9"/>
      <c r="F569" s="9">
        <v>1</v>
      </c>
    </row>
    <row r="570" spans="1:6" x14ac:dyDescent="0.25">
      <c r="A570" s="8">
        <v>29</v>
      </c>
      <c r="B570" s="9">
        <v>3</v>
      </c>
      <c r="C570" s="9">
        <v>4</v>
      </c>
      <c r="D570" s="9"/>
      <c r="E570" s="9">
        <v>2</v>
      </c>
      <c r="F570" s="9">
        <v>9</v>
      </c>
    </row>
    <row r="571" spans="1:6" x14ac:dyDescent="0.25">
      <c r="A571" s="8">
        <v>29.002233796294604</v>
      </c>
      <c r="B571" s="9"/>
      <c r="C571" s="9"/>
      <c r="D571" s="9"/>
      <c r="E571" s="9">
        <v>1</v>
      </c>
      <c r="F571" s="9">
        <v>1</v>
      </c>
    </row>
    <row r="572" spans="1:6" x14ac:dyDescent="0.25">
      <c r="A572" s="8">
        <v>29.059594907412247</v>
      </c>
      <c r="B572" s="9"/>
      <c r="C572" s="9">
        <v>1</v>
      </c>
      <c r="D572" s="9"/>
      <c r="E572" s="9"/>
      <c r="F572" s="9">
        <v>1</v>
      </c>
    </row>
    <row r="573" spans="1:6" x14ac:dyDescent="0.25">
      <c r="A573" s="8">
        <v>29.061550925922347</v>
      </c>
      <c r="B573" s="9"/>
      <c r="C573" s="9">
        <v>1</v>
      </c>
      <c r="D573" s="9"/>
      <c r="E573" s="9"/>
      <c r="F573" s="9">
        <v>1</v>
      </c>
    </row>
    <row r="574" spans="1:6" x14ac:dyDescent="0.25">
      <c r="A574" s="8">
        <v>29.063564814816345</v>
      </c>
      <c r="B574" s="9">
        <v>1</v>
      </c>
      <c r="C574" s="9"/>
      <c r="D574" s="9"/>
      <c r="E574" s="9"/>
      <c r="F574" s="9">
        <v>1</v>
      </c>
    </row>
    <row r="575" spans="1:6" x14ac:dyDescent="0.25">
      <c r="A575" s="8">
        <v>29.071990740740148</v>
      </c>
      <c r="B575" s="9"/>
      <c r="C575" s="9">
        <v>1</v>
      </c>
      <c r="D575" s="9"/>
      <c r="E575" s="9"/>
      <c r="F575" s="9">
        <v>1</v>
      </c>
    </row>
    <row r="576" spans="1:6" x14ac:dyDescent="0.25">
      <c r="A576" s="8">
        <v>29.082060185188311</v>
      </c>
      <c r="B576" s="9"/>
      <c r="C576" s="9">
        <v>1</v>
      </c>
      <c r="D576" s="9"/>
      <c r="E576" s="9"/>
      <c r="F576" s="9">
        <v>1</v>
      </c>
    </row>
    <row r="577" spans="1:6" x14ac:dyDescent="0.25">
      <c r="A577" s="8">
        <v>29.087604166670644</v>
      </c>
      <c r="B577" s="9"/>
      <c r="C577" s="9"/>
      <c r="D577" s="9"/>
      <c r="E577" s="9">
        <v>1</v>
      </c>
      <c r="F577" s="9">
        <v>1</v>
      </c>
    </row>
    <row r="578" spans="1:6" x14ac:dyDescent="0.25">
      <c r="A578" s="8">
        <v>29.096099537026021</v>
      </c>
      <c r="B578" s="9"/>
      <c r="C578" s="9"/>
      <c r="D578" s="9"/>
      <c r="E578" s="9">
        <v>1</v>
      </c>
      <c r="F578" s="9">
        <v>1</v>
      </c>
    </row>
    <row r="579" spans="1:6" x14ac:dyDescent="0.25">
      <c r="A579" s="8">
        <v>29.096412037033588</v>
      </c>
      <c r="B579" s="9"/>
      <c r="C579" s="9"/>
      <c r="D579" s="9"/>
      <c r="E579" s="9">
        <v>1</v>
      </c>
      <c r="F579" s="9">
        <v>1</v>
      </c>
    </row>
    <row r="580" spans="1:6" x14ac:dyDescent="0.25">
      <c r="A580" s="8">
        <v>29.107187500005239</v>
      </c>
      <c r="B580" s="9"/>
      <c r="C580" s="9"/>
      <c r="D580" s="9"/>
      <c r="E580" s="9">
        <v>1</v>
      </c>
      <c r="F580" s="9">
        <v>1</v>
      </c>
    </row>
    <row r="581" spans="1:6" x14ac:dyDescent="0.25">
      <c r="A581" s="8">
        <v>29.114583333328483</v>
      </c>
      <c r="B581" s="9"/>
      <c r="C581" s="9"/>
      <c r="D581" s="9"/>
      <c r="E581" s="9">
        <v>1</v>
      </c>
      <c r="F581" s="9">
        <v>1</v>
      </c>
    </row>
    <row r="582" spans="1:6" x14ac:dyDescent="0.25">
      <c r="A582" s="8">
        <v>29.114826388889924</v>
      </c>
      <c r="B582" s="9"/>
      <c r="C582" s="9"/>
      <c r="D582" s="9"/>
      <c r="E582" s="9">
        <v>1</v>
      </c>
      <c r="F582" s="9">
        <v>1</v>
      </c>
    </row>
    <row r="583" spans="1:6" x14ac:dyDescent="0.25">
      <c r="A583" s="8">
        <v>29.128946759257815</v>
      </c>
      <c r="B583" s="9"/>
      <c r="C583" s="9">
        <v>1</v>
      </c>
      <c r="D583" s="9"/>
      <c r="E583" s="9"/>
      <c r="F583" s="9">
        <v>1</v>
      </c>
    </row>
    <row r="584" spans="1:6" x14ac:dyDescent="0.25">
      <c r="A584" s="8">
        <v>29.142766203702195</v>
      </c>
      <c r="B584" s="9"/>
      <c r="C584" s="9"/>
      <c r="D584" s="9"/>
      <c r="E584" s="9">
        <v>1</v>
      </c>
      <c r="F584" s="9">
        <v>1</v>
      </c>
    </row>
    <row r="585" spans="1:6" x14ac:dyDescent="0.25">
      <c r="A585" s="8">
        <v>29.143611111110658</v>
      </c>
      <c r="B585" s="9"/>
      <c r="C585" s="9">
        <v>1</v>
      </c>
      <c r="D585" s="9"/>
      <c r="E585" s="9"/>
      <c r="F585" s="9">
        <v>1</v>
      </c>
    </row>
    <row r="586" spans="1:6" x14ac:dyDescent="0.25">
      <c r="A586" s="8">
        <v>29.175925925927004</v>
      </c>
      <c r="B586" s="9"/>
      <c r="C586" s="9"/>
      <c r="D586" s="9"/>
      <c r="E586" s="9">
        <v>1</v>
      </c>
      <c r="F586" s="9">
        <v>1</v>
      </c>
    </row>
    <row r="587" spans="1:6" x14ac:dyDescent="0.25">
      <c r="A587" s="8">
        <v>29.18946759258688</v>
      </c>
      <c r="B587" s="9"/>
      <c r="C587" s="9"/>
      <c r="D587" s="9"/>
      <c r="E587" s="9">
        <v>1</v>
      </c>
      <c r="F587" s="9">
        <v>1</v>
      </c>
    </row>
    <row r="588" spans="1:6" x14ac:dyDescent="0.25">
      <c r="A588" s="8">
        <v>29.214212962964666</v>
      </c>
      <c r="B588" s="9"/>
      <c r="C588" s="9">
        <v>1</v>
      </c>
      <c r="D588" s="9"/>
      <c r="E588" s="9"/>
      <c r="F588" s="9">
        <v>1</v>
      </c>
    </row>
    <row r="589" spans="1:6" x14ac:dyDescent="0.25">
      <c r="A589" s="8">
        <v>29.233090277775773</v>
      </c>
      <c r="B589" s="9"/>
      <c r="C589" s="9"/>
      <c r="D589" s="9"/>
      <c r="E589" s="9">
        <v>1</v>
      </c>
      <c r="F589" s="9">
        <v>1</v>
      </c>
    </row>
    <row r="590" spans="1:6" x14ac:dyDescent="0.25">
      <c r="A590" s="8">
        <v>29.249965277776937</v>
      </c>
      <c r="B590" s="9"/>
      <c r="C590" s="9">
        <v>1</v>
      </c>
      <c r="D590" s="9"/>
      <c r="E590" s="9"/>
      <c r="F590" s="9">
        <v>1</v>
      </c>
    </row>
    <row r="591" spans="1:6" x14ac:dyDescent="0.25">
      <c r="A591" s="8">
        <v>29.259594907402061</v>
      </c>
      <c r="B591" s="9"/>
      <c r="C591" s="9">
        <v>1</v>
      </c>
      <c r="D591" s="9"/>
      <c r="E591" s="9"/>
      <c r="F591" s="9">
        <v>1</v>
      </c>
    </row>
    <row r="592" spans="1:6" x14ac:dyDescent="0.25">
      <c r="A592" s="8">
        <v>29.267986111110076</v>
      </c>
      <c r="B592" s="9">
        <v>1</v>
      </c>
      <c r="C592" s="9"/>
      <c r="D592" s="9"/>
      <c r="E592" s="9"/>
      <c r="F592" s="9">
        <v>1</v>
      </c>
    </row>
    <row r="593" spans="1:6" x14ac:dyDescent="0.25">
      <c r="A593" s="8">
        <v>29.287071759259561</v>
      </c>
      <c r="B593" s="9"/>
      <c r="C593" s="9"/>
      <c r="D593" s="9"/>
      <c r="E593" s="9">
        <v>1</v>
      </c>
      <c r="F593" s="9">
        <v>1</v>
      </c>
    </row>
    <row r="594" spans="1:6" x14ac:dyDescent="0.25">
      <c r="A594" s="8">
        <v>29.296099537037662</v>
      </c>
      <c r="B594" s="9"/>
      <c r="C594" s="9"/>
      <c r="D594" s="9"/>
      <c r="E594" s="9">
        <v>1</v>
      </c>
      <c r="F594" s="9">
        <v>1</v>
      </c>
    </row>
    <row r="595" spans="1:6" x14ac:dyDescent="0.25">
      <c r="A595" s="8">
        <v>29.333078703697538</v>
      </c>
      <c r="B595" s="9"/>
      <c r="C595" s="9"/>
      <c r="D595" s="9"/>
      <c r="E595" s="9">
        <v>1</v>
      </c>
      <c r="F595" s="9">
        <v>1</v>
      </c>
    </row>
    <row r="596" spans="1:6" x14ac:dyDescent="0.25">
      <c r="A596" s="8">
        <v>29.360370370370219</v>
      </c>
      <c r="B596" s="9"/>
      <c r="C596" s="9">
        <v>1</v>
      </c>
      <c r="D596" s="9"/>
      <c r="E596" s="9"/>
      <c r="F596" s="9">
        <v>1</v>
      </c>
    </row>
    <row r="597" spans="1:6" x14ac:dyDescent="0.25">
      <c r="A597" s="8">
        <v>29.377997685194714</v>
      </c>
      <c r="B597" s="9"/>
      <c r="C597" s="9">
        <v>1</v>
      </c>
      <c r="D597" s="9"/>
      <c r="E597" s="9"/>
      <c r="F597" s="9">
        <v>1</v>
      </c>
    </row>
    <row r="598" spans="1:6" x14ac:dyDescent="0.25">
      <c r="A598" s="8">
        <v>29.390416666668898</v>
      </c>
      <c r="B598" s="9"/>
      <c r="C598" s="9"/>
      <c r="D598" s="9"/>
      <c r="E598" s="9">
        <v>1</v>
      </c>
      <c r="F598" s="9">
        <v>1</v>
      </c>
    </row>
    <row r="599" spans="1:6" x14ac:dyDescent="0.25">
      <c r="A599" s="8">
        <v>29.399699074070668</v>
      </c>
      <c r="B599" s="9"/>
      <c r="C599" s="9"/>
      <c r="D599" s="9"/>
      <c r="E599" s="9">
        <v>1</v>
      </c>
      <c r="F599" s="9">
        <v>1</v>
      </c>
    </row>
    <row r="600" spans="1:6" x14ac:dyDescent="0.25">
      <c r="A600" s="8">
        <v>29.405034722221899</v>
      </c>
      <c r="B600" s="9"/>
      <c r="C600" s="9"/>
      <c r="D600" s="9"/>
      <c r="E600" s="9">
        <v>1</v>
      </c>
      <c r="F600" s="9">
        <v>1</v>
      </c>
    </row>
    <row r="601" spans="1:6" x14ac:dyDescent="0.25">
      <c r="A601" s="8">
        <v>29.406261574069504</v>
      </c>
      <c r="B601" s="9"/>
      <c r="C601" s="9">
        <v>1</v>
      </c>
      <c r="D601" s="9"/>
      <c r="E601" s="9"/>
      <c r="F601" s="9">
        <v>1</v>
      </c>
    </row>
    <row r="602" spans="1:6" x14ac:dyDescent="0.25">
      <c r="A602" s="8">
        <v>29.407025462962338</v>
      </c>
      <c r="B602" s="9"/>
      <c r="C602" s="9"/>
      <c r="D602" s="9"/>
      <c r="E602" s="9">
        <v>1</v>
      </c>
      <c r="F602" s="9">
        <v>1</v>
      </c>
    </row>
    <row r="603" spans="1:6" x14ac:dyDescent="0.25">
      <c r="A603" s="8">
        <v>29.408194444440596</v>
      </c>
      <c r="B603" s="9">
        <v>1</v>
      </c>
      <c r="C603" s="9"/>
      <c r="D603" s="9"/>
      <c r="E603" s="9"/>
      <c r="F603" s="9">
        <v>1</v>
      </c>
    </row>
    <row r="604" spans="1:6" x14ac:dyDescent="0.25">
      <c r="A604" s="8">
        <v>29.424247685186856</v>
      </c>
      <c r="B604" s="9"/>
      <c r="C604" s="9"/>
      <c r="D604" s="9"/>
      <c r="E604" s="9">
        <v>1</v>
      </c>
      <c r="F604" s="9">
        <v>1</v>
      </c>
    </row>
    <row r="605" spans="1:6" x14ac:dyDescent="0.25">
      <c r="A605" s="8">
        <v>29.425254629633855</v>
      </c>
      <c r="B605" s="9"/>
      <c r="C605" s="9">
        <v>1</v>
      </c>
      <c r="D605" s="9"/>
      <c r="E605" s="9"/>
      <c r="F605" s="9">
        <v>1</v>
      </c>
    </row>
    <row r="606" spans="1:6" x14ac:dyDescent="0.25">
      <c r="A606" s="8">
        <v>29.466898148137261</v>
      </c>
      <c r="B606" s="9"/>
      <c r="C606" s="9"/>
      <c r="D606" s="9"/>
      <c r="E606" s="9">
        <v>1</v>
      </c>
      <c r="F606" s="9">
        <v>1</v>
      </c>
    </row>
    <row r="607" spans="1:6" x14ac:dyDescent="0.25">
      <c r="A607" s="8">
        <v>29.46966435185459</v>
      </c>
      <c r="B607" s="9"/>
      <c r="C607" s="9"/>
      <c r="D607" s="9"/>
      <c r="E607" s="9">
        <v>1</v>
      </c>
      <c r="F607" s="9">
        <v>1</v>
      </c>
    </row>
    <row r="608" spans="1:6" x14ac:dyDescent="0.25">
      <c r="A608" s="8">
        <v>29.482523148151813</v>
      </c>
      <c r="B608" s="9"/>
      <c r="C608" s="9">
        <v>1</v>
      </c>
      <c r="D608" s="9"/>
      <c r="E608" s="9"/>
      <c r="F608" s="9">
        <v>1</v>
      </c>
    </row>
    <row r="609" spans="1:6" x14ac:dyDescent="0.25">
      <c r="A609" s="8">
        <v>29.482581018513883</v>
      </c>
      <c r="B609" s="9"/>
      <c r="C609" s="9">
        <v>1</v>
      </c>
      <c r="D609" s="9"/>
      <c r="E609" s="9"/>
      <c r="F609" s="9">
        <v>1</v>
      </c>
    </row>
    <row r="610" spans="1:6" x14ac:dyDescent="0.25">
      <c r="A610" s="8">
        <v>29.486307870371093</v>
      </c>
      <c r="B610" s="9"/>
      <c r="C610" s="9"/>
      <c r="D610" s="9"/>
      <c r="E610" s="9">
        <v>1</v>
      </c>
      <c r="F610" s="9">
        <v>1</v>
      </c>
    </row>
    <row r="611" spans="1:6" x14ac:dyDescent="0.25">
      <c r="A611" s="8">
        <v>29.487754629633855</v>
      </c>
      <c r="B611" s="9"/>
      <c r="C611" s="9"/>
      <c r="D611" s="9"/>
      <c r="E611" s="9">
        <v>1</v>
      </c>
      <c r="F611" s="9">
        <v>1</v>
      </c>
    </row>
    <row r="612" spans="1:6" x14ac:dyDescent="0.25">
      <c r="A612" s="8">
        <v>29.492557870376913</v>
      </c>
      <c r="B612" s="9"/>
      <c r="C612" s="9"/>
      <c r="D612" s="9"/>
      <c r="E612" s="9">
        <v>1</v>
      </c>
      <c r="F612" s="9">
        <v>1</v>
      </c>
    </row>
    <row r="613" spans="1:6" x14ac:dyDescent="0.25">
      <c r="A613" s="8">
        <v>29.499641203699866</v>
      </c>
      <c r="B613" s="9"/>
      <c r="C613" s="9">
        <v>1</v>
      </c>
      <c r="D613" s="9"/>
      <c r="E613" s="9"/>
      <c r="F613" s="9">
        <v>1</v>
      </c>
    </row>
    <row r="614" spans="1:6" x14ac:dyDescent="0.25">
      <c r="A614" s="8">
        <v>29.500173611108039</v>
      </c>
      <c r="B614" s="9"/>
      <c r="C614" s="9"/>
      <c r="D614" s="9"/>
      <c r="E614" s="9">
        <v>1</v>
      </c>
      <c r="F614" s="9">
        <v>1</v>
      </c>
    </row>
    <row r="615" spans="1:6" x14ac:dyDescent="0.25">
      <c r="A615" s="8">
        <v>29.508067129630945</v>
      </c>
      <c r="B615" s="9"/>
      <c r="C615" s="9"/>
      <c r="D615" s="9"/>
      <c r="E615" s="9">
        <v>1</v>
      </c>
      <c r="F615" s="9">
        <v>1</v>
      </c>
    </row>
    <row r="616" spans="1:6" x14ac:dyDescent="0.25">
      <c r="A616" s="8">
        <v>29.51291666666657</v>
      </c>
      <c r="B616" s="9"/>
      <c r="C616" s="9">
        <v>1</v>
      </c>
      <c r="D616" s="9"/>
      <c r="E616" s="9"/>
      <c r="F616" s="9">
        <v>1</v>
      </c>
    </row>
    <row r="617" spans="1:6" x14ac:dyDescent="0.25">
      <c r="A617" s="8">
        <v>29.521828703698702</v>
      </c>
      <c r="B617" s="9"/>
      <c r="C617" s="9"/>
      <c r="D617" s="9">
        <v>1</v>
      </c>
      <c r="E617" s="9"/>
      <c r="F617" s="9">
        <v>1</v>
      </c>
    </row>
    <row r="618" spans="1:6" x14ac:dyDescent="0.25">
      <c r="A618" s="8">
        <v>29.565115740741021</v>
      </c>
      <c r="B618" s="9">
        <v>1</v>
      </c>
      <c r="C618" s="9"/>
      <c r="D618" s="9"/>
      <c r="E618" s="9"/>
      <c r="F618" s="9">
        <v>1</v>
      </c>
    </row>
    <row r="619" spans="1:6" x14ac:dyDescent="0.25">
      <c r="A619" s="8">
        <v>29.595821759263345</v>
      </c>
      <c r="B619" s="9">
        <v>1</v>
      </c>
      <c r="C619" s="9"/>
      <c r="D619" s="9"/>
      <c r="E619" s="9"/>
      <c r="F619" s="9">
        <v>1</v>
      </c>
    </row>
    <row r="620" spans="1:6" x14ac:dyDescent="0.25">
      <c r="A620" s="8">
        <v>29.609143518522615</v>
      </c>
      <c r="B620" s="9"/>
      <c r="C620" s="9"/>
      <c r="D620" s="9"/>
      <c r="E620" s="9">
        <v>1</v>
      </c>
      <c r="F620" s="9">
        <v>1</v>
      </c>
    </row>
    <row r="621" spans="1:6" x14ac:dyDescent="0.25">
      <c r="A621" s="8">
        <v>29.640810185184819</v>
      </c>
      <c r="B621" s="9"/>
      <c r="C621" s="9"/>
      <c r="D621" s="9"/>
      <c r="E621" s="9">
        <v>1</v>
      </c>
      <c r="F621" s="9">
        <v>1</v>
      </c>
    </row>
    <row r="622" spans="1:6" x14ac:dyDescent="0.25">
      <c r="A622" s="8">
        <v>29.642662037033006</v>
      </c>
      <c r="B622" s="9"/>
      <c r="C622" s="9"/>
      <c r="D622" s="9"/>
      <c r="E622" s="9">
        <v>1</v>
      </c>
      <c r="F622" s="9">
        <v>1</v>
      </c>
    </row>
    <row r="623" spans="1:6" x14ac:dyDescent="0.25">
      <c r="A623" s="8">
        <v>29.644930555557949</v>
      </c>
      <c r="B623" s="9"/>
      <c r="C623" s="9">
        <v>1</v>
      </c>
      <c r="D623" s="9"/>
      <c r="E623" s="9"/>
      <c r="F623" s="9">
        <v>1</v>
      </c>
    </row>
    <row r="624" spans="1:6" x14ac:dyDescent="0.25">
      <c r="A624" s="8">
        <v>29.685567129628907</v>
      </c>
      <c r="B624" s="9"/>
      <c r="C624" s="9"/>
      <c r="D624" s="9"/>
      <c r="E624" s="9">
        <v>1</v>
      </c>
      <c r="F624" s="9">
        <v>1</v>
      </c>
    </row>
    <row r="625" spans="1:6" x14ac:dyDescent="0.25">
      <c r="A625" s="8">
        <v>29.698414351849351</v>
      </c>
      <c r="B625" s="9"/>
      <c r="C625" s="9"/>
      <c r="D625" s="9"/>
      <c r="E625" s="9">
        <v>1</v>
      </c>
      <c r="F625" s="9">
        <v>1</v>
      </c>
    </row>
    <row r="626" spans="1:6" x14ac:dyDescent="0.25">
      <c r="A626" s="8">
        <v>29.708344907405262</v>
      </c>
      <c r="B626" s="9"/>
      <c r="C626" s="9">
        <v>1</v>
      </c>
      <c r="D626" s="9"/>
      <c r="E626" s="9"/>
      <c r="F626" s="9">
        <v>1</v>
      </c>
    </row>
    <row r="627" spans="1:6" x14ac:dyDescent="0.25">
      <c r="A627" s="8">
        <v>29.718703703700157</v>
      </c>
      <c r="B627" s="9"/>
      <c r="C627" s="9">
        <v>1</v>
      </c>
      <c r="D627" s="9"/>
      <c r="E627" s="9"/>
      <c r="F627" s="9">
        <v>1</v>
      </c>
    </row>
    <row r="628" spans="1:6" x14ac:dyDescent="0.25">
      <c r="A628" s="8">
        <v>29.746192129634437</v>
      </c>
      <c r="B628" s="9"/>
      <c r="C628" s="9"/>
      <c r="D628" s="9"/>
      <c r="E628" s="9">
        <v>1</v>
      </c>
      <c r="F628" s="9">
        <v>1</v>
      </c>
    </row>
    <row r="629" spans="1:6" x14ac:dyDescent="0.25">
      <c r="A629" s="8">
        <v>29.768692129633564</v>
      </c>
      <c r="B629" s="9"/>
      <c r="C629" s="9"/>
      <c r="D629" s="9"/>
      <c r="E629" s="9">
        <v>1</v>
      </c>
      <c r="F629" s="9">
        <v>1</v>
      </c>
    </row>
    <row r="630" spans="1:6" x14ac:dyDescent="0.25">
      <c r="A630" s="8">
        <v>29.772164351845277</v>
      </c>
      <c r="B630" s="9"/>
      <c r="C630" s="9"/>
      <c r="D630" s="9"/>
      <c r="E630" s="9">
        <v>1</v>
      </c>
      <c r="F630" s="9">
        <v>1</v>
      </c>
    </row>
    <row r="631" spans="1:6" x14ac:dyDescent="0.25">
      <c r="A631" s="8">
        <v>29.777314814818965</v>
      </c>
      <c r="B631" s="9"/>
      <c r="C631" s="9">
        <v>1</v>
      </c>
      <c r="D631" s="9"/>
      <c r="E631" s="9"/>
      <c r="F631" s="9">
        <v>1</v>
      </c>
    </row>
    <row r="632" spans="1:6" x14ac:dyDescent="0.25">
      <c r="A632" s="8">
        <v>29.793321759258106</v>
      </c>
      <c r="B632" s="9"/>
      <c r="C632" s="9">
        <v>1</v>
      </c>
      <c r="D632" s="9"/>
      <c r="E632" s="9"/>
      <c r="F632" s="9">
        <v>1</v>
      </c>
    </row>
    <row r="633" spans="1:6" x14ac:dyDescent="0.25">
      <c r="A633" s="8">
        <v>29.798402777771116</v>
      </c>
      <c r="B633" s="9">
        <v>1</v>
      </c>
      <c r="C633" s="9"/>
      <c r="D633" s="9"/>
      <c r="E633" s="9"/>
      <c r="F633" s="9">
        <v>1</v>
      </c>
    </row>
    <row r="634" spans="1:6" x14ac:dyDescent="0.25">
      <c r="A634" s="8">
        <v>29.798576388886431</v>
      </c>
      <c r="B634" s="9">
        <v>1</v>
      </c>
      <c r="C634" s="9"/>
      <c r="D634" s="9"/>
      <c r="E634" s="9"/>
      <c r="F634" s="9">
        <v>1</v>
      </c>
    </row>
    <row r="635" spans="1:6" x14ac:dyDescent="0.25">
      <c r="A635" s="8">
        <v>29.822175925932243</v>
      </c>
      <c r="B635" s="9"/>
      <c r="C635" s="9">
        <v>1</v>
      </c>
      <c r="D635" s="9"/>
      <c r="E635" s="9"/>
      <c r="F635" s="9">
        <v>1</v>
      </c>
    </row>
    <row r="636" spans="1:6" x14ac:dyDescent="0.25">
      <c r="A636" s="8">
        <v>29.842858796284418</v>
      </c>
      <c r="B636" s="9"/>
      <c r="C636" s="9"/>
      <c r="D636" s="9"/>
      <c r="E636" s="9">
        <v>1</v>
      </c>
      <c r="F636" s="9">
        <v>1</v>
      </c>
    </row>
    <row r="637" spans="1:6" x14ac:dyDescent="0.25">
      <c r="A637" s="8">
        <v>29.889050925929041</v>
      </c>
      <c r="B637" s="9"/>
      <c r="C637" s="9"/>
      <c r="D637" s="9"/>
      <c r="E637" s="9">
        <v>1</v>
      </c>
      <c r="F637" s="9">
        <v>1</v>
      </c>
    </row>
    <row r="638" spans="1:6" x14ac:dyDescent="0.25">
      <c r="A638" s="8">
        <v>29.906631944439141</v>
      </c>
      <c r="B638" s="9"/>
      <c r="C638" s="9"/>
      <c r="D638" s="9"/>
      <c r="E638" s="9">
        <v>1</v>
      </c>
      <c r="F638" s="9">
        <v>1</v>
      </c>
    </row>
    <row r="639" spans="1:6" x14ac:dyDescent="0.25">
      <c r="A639" s="8">
        <v>29.911331018520286</v>
      </c>
      <c r="B639" s="9"/>
      <c r="C639" s="9">
        <v>1</v>
      </c>
      <c r="D639" s="9"/>
      <c r="E639" s="9"/>
      <c r="F639" s="9">
        <v>1</v>
      </c>
    </row>
    <row r="640" spans="1:6" x14ac:dyDescent="0.25">
      <c r="A640" s="8">
        <v>29.922175925930787</v>
      </c>
      <c r="B640" s="9">
        <v>1</v>
      </c>
      <c r="C640" s="9"/>
      <c r="D640" s="9"/>
      <c r="E640" s="9"/>
      <c r="F640" s="9">
        <v>1</v>
      </c>
    </row>
    <row r="641" spans="1:6" x14ac:dyDescent="0.25">
      <c r="A641" s="8">
        <v>29.92285879629344</v>
      </c>
      <c r="B641" s="9"/>
      <c r="C641" s="9">
        <v>1</v>
      </c>
      <c r="D641" s="9"/>
      <c r="E641" s="9"/>
      <c r="F641" s="9">
        <v>1</v>
      </c>
    </row>
    <row r="642" spans="1:6" x14ac:dyDescent="0.25">
      <c r="A642" s="8">
        <v>29.924421296294895</v>
      </c>
      <c r="B642" s="9"/>
      <c r="C642" s="9">
        <v>1</v>
      </c>
      <c r="D642" s="9"/>
      <c r="E642" s="9"/>
      <c r="F642" s="9">
        <v>1</v>
      </c>
    </row>
    <row r="643" spans="1:6" x14ac:dyDescent="0.25">
      <c r="A643" s="8">
        <v>29.929016203706851</v>
      </c>
      <c r="B643" s="9"/>
      <c r="C643" s="9">
        <v>1</v>
      </c>
      <c r="D643" s="9"/>
      <c r="E643" s="9"/>
      <c r="F643" s="9">
        <v>1</v>
      </c>
    </row>
    <row r="644" spans="1:6" x14ac:dyDescent="0.25">
      <c r="A644" s="8">
        <v>29.940659722225973</v>
      </c>
      <c r="B644" s="9"/>
      <c r="C644" s="9">
        <v>1</v>
      </c>
      <c r="D644" s="9"/>
      <c r="E644" s="9"/>
      <c r="F644" s="9">
        <v>1</v>
      </c>
    </row>
    <row r="645" spans="1:6" x14ac:dyDescent="0.25">
      <c r="A645" s="8">
        <v>29.946481481478259</v>
      </c>
      <c r="B645" s="9"/>
      <c r="C645" s="9">
        <v>1</v>
      </c>
      <c r="D645" s="9"/>
      <c r="E645" s="9"/>
      <c r="F645" s="9">
        <v>1</v>
      </c>
    </row>
    <row r="646" spans="1:6" x14ac:dyDescent="0.25">
      <c r="A646" s="8">
        <v>29.947025462963211</v>
      </c>
      <c r="B646" s="9"/>
      <c r="C646" s="9">
        <v>1</v>
      </c>
      <c r="D646" s="9"/>
      <c r="E646" s="9"/>
      <c r="F646" s="9">
        <v>1</v>
      </c>
    </row>
    <row r="647" spans="1:6" x14ac:dyDescent="0.25">
      <c r="A647" s="8">
        <v>29.950949074074742</v>
      </c>
      <c r="B647" s="9"/>
      <c r="C647" s="9"/>
      <c r="D647" s="9"/>
      <c r="E647" s="9">
        <v>1</v>
      </c>
      <c r="F647" s="9">
        <v>1</v>
      </c>
    </row>
    <row r="648" spans="1:6" x14ac:dyDescent="0.25">
      <c r="A648" s="8">
        <v>29.958113425920601</v>
      </c>
      <c r="B648" s="9">
        <v>1</v>
      </c>
      <c r="C648" s="9"/>
      <c r="D648" s="9"/>
      <c r="E648" s="9"/>
      <c r="F648" s="9">
        <v>1</v>
      </c>
    </row>
    <row r="649" spans="1:6" x14ac:dyDescent="0.25">
      <c r="A649" s="8">
        <v>29.958333333328483</v>
      </c>
      <c r="B649" s="9">
        <v>3</v>
      </c>
      <c r="C649" s="9">
        <v>26</v>
      </c>
      <c r="D649" s="9">
        <v>8</v>
      </c>
      <c r="E649" s="9">
        <v>24</v>
      </c>
      <c r="F649" s="9">
        <v>61</v>
      </c>
    </row>
    <row r="650" spans="1:6" x14ac:dyDescent="0.25">
      <c r="A650" s="8">
        <v>29.958333333335759</v>
      </c>
      <c r="B650" s="9">
        <v>4</v>
      </c>
      <c r="C650" s="9">
        <v>28</v>
      </c>
      <c r="D650" s="9">
        <v>5</v>
      </c>
      <c r="E650" s="9">
        <v>31</v>
      </c>
      <c r="F650" s="9">
        <v>68</v>
      </c>
    </row>
    <row r="651" spans="1:6" x14ac:dyDescent="0.25">
      <c r="A651" s="8">
        <v>29.958333333343035</v>
      </c>
      <c r="B651" s="9">
        <v>1</v>
      </c>
      <c r="C651" s="9">
        <v>13</v>
      </c>
      <c r="D651" s="9">
        <v>3</v>
      </c>
      <c r="E651" s="9">
        <v>9</v>
      </c>
      <c r="F651" s="9">
        <v>26</v>
      </c>
    </row>
    <row r="652" spans="1:6" x14ac:dyDescent="0.25">
      <c r="A652" s="8">
        <v>29.961562500000582</v>
      </c>
      <c r="B652" s="9"/>
      <c r="C652" s="9">
        <v>1</v>
      </c>
      <c r="D652" s="9"/>
      <c r="E652" s="9"/>
      <c r="F652" s="9">
        <v>1</v>
      </c>
    </row>
    <row r="653" spans="1:6" x14ac:dyDescent="0.25">
      <c r="A653" s="8">
        <v>29.96309027778625</v>
      </c>
      <c r="B653" s="9"/>
      <c r="C653" s="9"/>
      <c r="D653" s="9"/>
      <c r="E653" s="9">
        <v>1</v>
      </c>
      <c r="F653" s="9">
        <v>1</v>
      </c>
    </row>
    <row r="654" spans="1:6" x14ac:dyDescent="0.25">
      <c r="A654" s="8">
        <v>29.970254629632109</v>
      </c>
      <c r="B654" s="9"/>
      <c r="C654" s="9"/>
      <c r="D654" s="9"/>
      <c r="E654" s="9">
        <v>1</v>
      </c>
      <c r="F654" s="9">
        <v>1</v>
      </c>
    </row>
    <row r="655" spans="1:6" x14ac:dyDescent="0.25">
      <c r="A655" s="8">
        <v>29.9729282407352</v>
      </c>
      <c r="B655" s="9"/>
      <c r="C655" s="9"/>
      <c r="D655" s="9"/>
      <c r="E655" s="9">
        <v>1</v>
      </c>
      <c r="F655" s="9">
        <v>1</v>
      </c>
    </row>
    <row r="656" spans="1:6" x14ac:dyDescent="0.25">
      <c r="A656" s="8">
        <v>29.97976851851854</v>
      </c>
      <c r="B656" s="9"/>
      <c r="C656" s="9">
        <v>1</v>
      </c>
      <c r="D656" s="9"/>
      <c r="E656" s="9"/>
      <c r="F656" s="9">
        <v>1</v>
      </c>
    </row>
    <row r="657" spans="1:6" x14ac:dyDescent="0.25">
      <c r="A657" s="8">
        <v>29.98445601851563</v>
      </c>
      <c r="B657" s="9"/>
      <c r="C657" s="9"/>
      <c r="D657" s="9"/>
      <c r="E657" s="9">
        <v>1</v>
      </c>
      <c r="F657" s="9">
        <v>1</v>
      </c>
    </row>
    <row r="658" spans="1:6" x14ac:dyDescent="0.25">
      <c r="A658" s="8">
        <v>29.986423611117061</v>
      </c>
      <c r="B658" s="9"/>
      <c r="C658" s="9"/>
      <c r="D658" s="9"/>
      <c r="E658" s="9">
        <v>1</v>
      </c>
      <c r="F658" s="9">
        <v>1</v>
      </c>
    </row>
    <row r="659" spans="1:6" x14ac:dyDescent="0.25">
      <c r="A659" s="8">
        <v>29.987280092595029</v>
      </c>
      <c r="B659" s="9"/>
      <c r="C659" s="9"/>
      <c r="D659" s="9"/>
      <c r="E659" s="9">
        <v>1</v>
      </c>
      <c r="F659" s="9">
        <v>1</v>
      </c>
    </row>
    <row r="660" spans="1:6" x14ac:dyDescent="0.25">
      <c r="A660" s="8">
        <v>29.98863425925083</v>
      </c>
      <c r="B660" s="9"/>
      <c r="C660" s="9">
        <v>1</v>
      </c>
      <c r="D660" s="9"/>
      <c r="E660" s="9"/>
      <c r="F660" s="9">
        <v>1</v>
      </c>
    </row>
    <row r="661" spans="1:6" x14ac:dyDescent="0.25">
      <c r="A661" s="8">
        <v>29.98938657407416</v>
      </c>
      <c r="B661" s="9"/>
      <c r="C661" s="9">
        <v>1</v>
      </c>
      <c r="D661" s="9"/>
      <c r="E661" s="9"/>
      <c r="F661" s="9">
        <v>1</v>
      </c>
    </row>
    <row r="662" spans="1:6" x14ac:dyDescent="0.25">
      <c r="A662" s="8">
        <v>29.99028935185197</v>
      </c>
      <c r="B662" s="9"/>
      <c r="C662" s="9">
        <v>1</v>
      </c>
      <c r="D662" s="9"/>
      <c r="E662" s="9"/>
      <c r="F662" s="9">
        <v>1</v>
      </c>
    </row>
    <row r="663" spans="1:6" x14ac:dyDescent="0.25">
      <c r="A663" s="8">
        <v>29.990624999991269</v>
      </c>
      <c r="B663" s="9"/>
      <c r="C663" s="9">
        <v>1</v>
      </c>
      <c r="D663" s="9"/>
      <c r="E663" s="9"/>
      <c r="F663" s="9">
        <v>1</v>
      </c>
    </row>
    <row r="664" spans="1:6" x14ac:dyDescent="0.25">
      <c r="A664" s="8">
        <v>29.993680555548053</v>
      </c>
      <c r="B664" s="9"/>
      <c r="C664" s="9">
        <v>1</v>
      </c>
      <c r="D664" s="9"/>
      <c r="E664" s="9"/>
      <c r="F664" s="9">
        <v>1</v>
      </c>
    </row>
    <row r="665" spans="1:6" x14ac:dyDescent="0.25">
      <c r="A665" s="8">
        <v>29.993865740732872</v>
      </c>
      <c r="B665" s="9">
        <v>1</v>
      </c>
      <c r="C665" s="9"/>
      <c r="D665" s="9"/>
      <c r="E665" s="9"/>
      <c r="F665" s="9">
        <v>1</v>
      </c>
    </row>
    <row r="666" spans="1:6" x14ac:dyDescent="0.25">
      <c r="A666" s="8">
        <v>29.995902777780429</v>
      </c>
      <c r="B666" s="9"/>
      <c r="C666" s="9">
        <v>1</v>
      </c>
      <c r="D666" s="9"/>
      <c r="E666" s="9"/>
      <c r="F666" s="9">
        <v>1</v>
      </c>
    </row>
    <row r="667" spans="1:6" x14ac:dyDescent="0.25">
      <c r="A667" s="8">
        <v>29.996354166665697</v>
      </c>
      <c r="B667" s="9"/>
      <c r="C667" s="9"/>
      <c r="D667" s="9"/>
      <c r="E667" s="9">
        <v>1</v>
      </c>
      <c r="F667" s="9">
        <v>1</v>
      </c>
    </row>
    <row r="668" spans="1:6" x14ac:dyDescent="0.25">
      <c r="A668" s="8">
        <v>29.997106481481751</v>
      </c>
      <c r="B668" s="9"/>
      <c r="C668" s="9">
        <v>1</v>
      </c>
      <c r="D668" s="9"/>
      <c r="E668" s="9"/>
      <c r="F668" s="9">
        <v>1</v>
      </c>
    </row>
    <row r="669" spans="1:6" x14ac:dyDescent="0.25">
      <c r="A669" s="8">
        <v>29.998206018521159</v>
      </c>
      <c r="B669" s="9"/>
      <c r="C669" s="9">
        <v>1</v>
      </c>
      <c r="D669" s="9"/>
      <c r="E669" s="9"/>
      <c r="F669" s="9">
        <v>1</v>
      </c>
    </row>
    <row r="670" spans="1:6" x14ac:dyDescent="0.25">
      <c r="A670" s="8">
        <v>29.998506944451947</v>
      </c>
      <c r="B670" s="9"/>
      <c r="C670" s="9">
        <v>1</v>
      </c>
      <c r="D670" s="9"/>
      <c r="E670" s="9"/>
      <c r="F670" s="9">
        <v>1</v>
      </c>
    </row>
    <row r="671" spans="1:6" x14ac:dyDescent="0.25">
      <c r="A671" s="8">
        <v>29.99869212962949</v>
      </c>
      <c r="B671" s="9"/>
      <c r="C671" s="9">
        <v>1</v>
      </c>
      <c r="D671" s="9"/>
      <c r="E671" s="9"/>
      <c r="F671" s="9">
        <v>1</v>
      </c>
    </row>
    <row r="672" spans="1:6" x14ac:dyDescent="0.25">
      <c r="A672" s="8">
        <v>29.998715277775773</v>
      </c>
      <c r="B672" s="9"/>
      <c r="C672" s="9"/>
      <c r="D672" s="9"/>
      <c r="E672" s="9">
        <v>1</v>
      </c>
      <c r="F672" s="9">
        <v>1</v>
      </c>
    </row>
    <row r="673" spans="1:6" x14ac:dyDescent="0.25">
      <c r="A673" s="8">
        <v>29.99901620370656</v>
      </c>
      <c r="B673" s="9"/>
      <c r="C673" s="9"/>
      <c r="D673" s="9"/>
      <c r="E673" s="9">
        <v>1</v>
      </c>
      <c r="F673" s="9">
        <v>1</v>
      </c>
    </row>
    <row r="674" spans="1:6" x14ac:dyDescent="0.25">
      <c r="A674" s="8">
        <v>29.999259259260725</v>
      </c>
      <c r="B674" s="9"/>
      <c r="C674" s="9">
        <v>1</v>
      </c>
      <c r="D674" s="9"/>
      <c r="E674" s="9"/>
      <c r="F674" s="9">
        <v>1</v>
      </c>
    </row>
    <row r="675" spans="1:6" x14ac:dyDescent="0.25">
      <c r="A675" s="8">
        <v>29.99950231481489</v>
      </c>
      <c r="B675" s="9"/>
      <c r="C675" s="9"/>
      <c r="D675" s="9"/>
      <c r="E675" s="9">
        <v>1</v>
      </c>
      <c r="F675" s="9">
        <v>1</v>
      </c>
    </row>
    <row r="676" spans="1:6" x14ac:dyDescent="0.25">
      <c r="A676" s="8">
        <v>29.999942129630654</v>
      </c>
      <c r="B676" s="9"/>
      <c r="C676" s="9"/>
      <c r="D676" s="9"/>
      <c r="E676" s="9">
        <v>1</v>
      </c>
      <c r="F676" s="9">
        <v>1</v>
      </c>
    </row>
    <row r="677" spans="1:6" x14ac:dyDescent="0.25">
      <c r="A677" s="8">
        <v>29.999999999992724</v>
      </c>
      <c r="B677" s="9"/>
      <c r="C677" s="9">
        <v>1</v>
      </c>
      <c r="D677" s="9"/>
      <c r="E677" s="9"/>
      <c r="F677" s="9">
        <v>1</v>
      </c>
    </row>
    <row r="678" spans="1:6" x14ac:dyDescent="0.25">
      <c r="A678" s="8">
        <v>30</v>
      </c>
      <c r="B678" s="9">
        <v>129</v>
      </c>
      <c r="C678" s="9">
        <v>560</v>
      </c>
      <c r="D678" s="9">
        <v>1</v>
      </c>
      <c r="E678" s="9">
        <v>636</v>
      </c>
      <c r="F678" s="9">
        <v>1326</v>
      </c>
    </row>
    <row r="679" spans="1:6" x14ac:dyDescent="0.25">
      <c r="A679" s="8">
        <v>30.003865740742185</v>
      </c>
      <c r="B679" s="9"/>
      <c r="C679" s="9"/>
      <c r="D679" s="9"/>
      <c r="E679" s="9">
        <v>1</v>
      </c>
      <c r="F679" s="9">
        <v>1</v>
      </c>
    </row>
    <row r="680" spans="1:6" x14ac:dyDescent="0.25">
      <c r="A680" s="8">
        <v>30.020439814805286</v>
      </c>
      <c r="B680" s="9"/>
      <c r="C680" s="9">
        <v>1</v>
      </c>
      <c r="D680" s="9"/>
      <c r="E680" s="9"/>
      <c r="F680" s="9">
        <v>1</v>
      </c>
    </row>
    <row r="681" spans="1:6" x14ac:dyDescent="0.25">
      <c r="A681" s="8">
        <v>30.035069444442343</v>
      </c>
      <c r="B681" s="9"/>
      <c r="C681" s="9">
        <v>1</v>
      </c>
      <c r="D681" s="9"/>
      <c r="E681" s="9"/>
      <c r="F681" s="9">
        <v>1</v>
      </c>
    </row>
    <row r="682" spans="1:6" x14ac:dyDescent="0.25">
      <c r="A682" s="8">
        <v>30.036527777781885</v>
      </c>
      <c r="B682" s="9"/>
      <c r="C682" s="9">
        <v>1</v>
      </c>
      <c r="D682" s="9"/>
      <c r="E682" s="9"/>
      <c r="F682" s="9">
        <v>1</v>
      </c>
    </row>
    <row r="683" spans="1:6" x14ac:dyDescent="0.25">
      <c r="A683" s="8">
        <v>30.041574074079108</v>
      </c>
      <c r="B683" s="9"/>
      <c r="C683" s="9"/>
      <c r="D683" s="9"/>
      <c r="E683" s="9">
        <v>1</v>
      </c>
      <c r="F683" s="9">
        <v>1</v>
      </c>
    </row>
    <row r="684" spans="1:6" x14ac:dyDescent="0.25">
      <c r="A684" s="8">
        <v>30.041666666656965</v>
      </c>
      <c r="B684" s="9">
        <v>2</v>
      </c>
      <c r="C684" s="9">
        <v>5</v>
      </c>
      <c r="D684" s="9"/>
      <c r="E684" s="9">
        <v>5</v>
      </c>
      <c r="F684" s="9">
        <v>12</v>
      </c>
    </row>
    <row r="685" spans="1:6" x14ac:dyDescent="0.25">
      <c r="A685" s="8">
        <v>30.041666666664241</v>
      </c>
      <c r="B685" s="9">
        <v>3</v>
      </c>
      <c r="C685" s="9">
        <v>37</v>
      </c>
      <c r="D685" s="9"/>
      <c r="E685" s="9">
        <v>36</v>
      </c>
      <c r="F685" s="9">
        <v>76</v>
      </c>
    </row>
    <row r="686" spans="1:6" x14ac:dyDescent="0.25">
      <c r="A686" s="8">
        <v>30.041666666671517</v>
      </c>
      <c r="B686" s="9">
        <v>7</v>
      </c>
      <c r="C686" s="9">
        <v>22</v>
      </c>
      <c r="D686" s="9"/>
      <c r="E686" s="9">
        <v>21</v>
      </c>
      <c r="F686" s="9">
        <v>50</v>
      </c>
    </row>
    <row r="687" spans="1:6" x14ac:dyDescent="0.25">
      <c r="A687" s="8">
        <v>30.042962962965248</v>
      </c>
      <c r="B687" s="9"/>
      <c r="C687" s="9">
        <v>1</v>
      </c>
      <c r="D687" s="9"/>
      <c r="E687" s="9"/>
      <c r="F687" s="9">
        <v>1</v>
      </c>
    </row>
    <row r="688" spans="1:6" x14ac:dyDescent="0.25">
      <c r="A688" s="8">
        <v>30.044953703698411</v>
      </c>
      <c r="B688" s="9"/>
      <c r="C688" s="9"/>
      <c r="D688" s="9"/>
      <c r="E688" s="9">
        <v>1</v>
      </c>
      <c r="F688" s="9">
        <v>1</v>
      </c>
    </row>
    <row r="689" spans="1:6" x14ac:dyDescent="0.25">
      <c r="A689" s="8">
        <v>30.047499999993306</v>
      </c>
      <c r="B689" s="9"/>
      <c r="C689" s="9"/>
      <c r="D689" s="9"/>
      <c r="E689" s="9">
        <v>1</v>
      </c>
      <c r="F689" s="9">
        <v>1</v>
      </c>
    </row>
    <row r="690" spans="1:6" x14ac:dyDescent="0.25">
      <c r="A690" s="8">
        <v>30.061828703706851</v>
      </c>
      <c r="B690" s="9"/>
      <c r="C690" s="9"/>
      <c r="D690" s="9"/>
      <c r="E690" s="9">
        <v>1</v>
      </c>
      <c r="F690" s="9">
        <v>1</v>
      </c>
    </row>
    <row r="691" spans="1:6" x14ac:dyDescent="0.25">
      <c r="A691" s="8">
        <v>30.064826388887013</v>
      </c>
      <c r="B691" s="9">
        <v>1</v>
      </c>
      <c r="C691" s="9"/>
      <c r="D691" s="9"/>
      <c r="E691" s="9"/>
      <c r="F691" s="9">
        <v>1</v>
      </c>
    </row>
    <row r="692" spans="1:6" x14ac:dyDescent="0.25">
      <c r="A692" s="8">
        <v>30.069027777775773</v>
      </c>
      <c r="B692" s="9"/>
      <c r="C692" s="9">
        <v>1</v>
      </c>
      <c r="D692" s="9"/>
      <c r="E692" s="9"/>
      <c r="F692" s="9">
        <v>1</v>
      </c>
    </row>
    <row r="693" spans="1:6" x14ac:dyDescent="0.25">
      <c r="A693" s="8">
        <v>30.075185185189184</v>
      </c>
      <c r="B693" s="9"/>
      <c r="C693" s="9">
        <v>1</v>
      </c>
      <c r="D693" s="9"/>
      <c r="E693" s="9"/>
      <c r="F693" s="9">
        <v>1</v>
      </c>
    </row>
    <row r="694" spans="1:6" x14ac:dyDescent="0.25">
      <c r="A694" s="8">
        <v>30.081018518518249</v>
      </c>
      <c r="B694" s="9"/>
      <c r="C694" s="9"/>
      <c r="D694" s="9"/>
      <c r="E694" s="9">
        <v>1</v>
      </c>
      <c r="F694" s="9">
        <v>1</v>
      </c>
    </row>
    <row r="695" spans="1:6" x14ac:dyDescent="0.25">
      <c r="A695" s="8">
        <v>30.081099537041155</v>
      </c>
      <c r="B695" s="9"/>
      <c r="C695" s="9"/>
      <c r="D695" s="9"/>
      <c r="E695" s="9">
        <v>1</v>
      </c>
      <c r="F695" s="9">
        <v>1</v>
      </c>
    </row>
    <row r="696" spans="1:6" x14ac:dyDescent="0.25">
      <c r="A696" s="8">
        <v>30.095023148154723</v>
      </c>
      <c r="B696" s="9"/>
      <c r="C696" s="9"/>
      <c r="D696" s="9">
        <v>1</v>
      </c>
      <c r="E696" s="9"/>
      <c r="F696" s="9">
        <v>1</v>
      </c>
    </row>
    <row r="697" spans="1:6" x14ac:dyDescent="0.25">
      <c r="A697" s="8">
        <v>30.100196759260143</v>
      </c>
      <c r="B697" s="9"/>
      <c r="C697" s="9"/>
      <c r="D697" s="9"/>
      <c r="E697" s="9">
        <v>1</v>
      </c>
      <c r="F697" s="9">
        <v>1</v>
      </c>
    </row>
    <row r="698" spans="1:6" x14ac:dyDescent="0.25">
      <c r="A698" s="8">
        <v>30.113217592595902</v>
      </c>
      <c r="B698" s="9"/>
      <c r="C698" s="9">
        <v>1</v>
      </c>
      <c r="D698" s="9"/>
      <c r="E698" s="9"/>
      <c r="F698" s="9">
        <v>1</v>
      </c>
    </row>
    <row r="699" spans="1:6" x14ac:dyDescent="0.25">
      <c r="A699" s="8">
        <v>30.116990740731126</v>
      </c>
      <c r="B699" s="9"/>
      <c r="C699" s="9"/>
      <c r="D699" s="9"/>
      <c r="E699" s="9">
        <v>1</v>
      </c>
      <c r="F699" s="9">
        <v>1</v>
      </c>
    </row>
    <row r="700" spans="1:6" x14ac:dyDescent="0.25">
      <c r="A700" s="8">
        <v>30.130671296297805</v>
      </c>
      <c r="B700" s="9"/>
      <c r="C700" s="9"/>
      <c r="D700" s="9"/>
      <c r="E700" s="9">
        <v>1</v>
      </c>
      <c r="F700" s="9">
        <v>1</v>
      </c>
    </row>
    <row r="701" spans="1:6" x14ac:dyDescent="0.25">
      <c r="A701" s="8">
        <v>30.135046296294604</v>
      </c>
      <c r="B701" s="9"/>
      <c r="C701" s="9"/>
      <c r="D701" s="9"/>
      <c r="E701" s="9">
        <v>1</v>
      </c>
      <c r="F701" s="9">
        <v>1</v>
      </c>
    </row>
    <row r="702" spans="1:6" x14ac:dyDescent="0.25">
      <c r="A702" s="8">
        <v>30.135451388880028</v>
      </c>
      <c r="B702" s="9"/>
      <c r="C702" s="9"/>
      <c r="D702" s="9"/>
      <c r="E702" s="9">
        <v>1</v>
      </c>
      <c r="F702" s="9">
        <v>1</v>
      </c>
    </row>
    <row r="703" spans="1:6" x14ac:dyDescent="0.25">
      <c r="A703" s="8">
        <v>30.143194444441178</v>
      </c>
      <c r="B703" s="9"/>
      <c r="C703" s="9">
        <v>1</v>
      </c>
      <c r="D703" s="9"/>
      <c r="E703" s="9"/>
      <c r="F703" s="9">
        <v>1</v>
      </c>
    </row>
    <row r="704" spans="1:6" x14ac:dyDescent="0.25">
      <c r="A704" s="8">
        <v>30.161226851851097</v>
      </c>
      <c r="B704" s="9">
        <v>1</v>
      </c>
      <c r="C704" s="9"/>
      <c r="D704" s="9"/>
      <c r="E704" s="9"/>
      <c r="F704" s="9">
        <v>1</v>
      </c>
    </row>
    <row r="705" spans="1:6" x14ac:dyDescent="0.25">
      <c r="A705" s="8">
        <v>30.161979166667152</v>
      </c>
      <c r="B705" s="9"/>
      <c r="C705" s="9"/>
      <c r="D705" s="9"/>
      <c r="E705" s="9">
        <v>1</v>
      </c>
      <c r="F705" s="9">
        <v>1</v>
      </c>
    </row>
    <row r="706" spans="1:6" x14ac:dyDescent="0.25">
      <c r="A706" s="8">
        <v>30.165590277785668</v>
      </c>
      <c r="B706" s="9"/>
      <c r="C706" s="9"/>
      <c r="D706" s="9"/>
      <c r="E706" s="9">
        <v>1</v>
      </c>
      <c r="F706" s="9">
        <v>1</v>
      </c>
    </row>
    <row r="707" spans="1:6" x14ac:dyDescent="0.25">
      <c r="A707" s="8">
        <v>30.172106481477385</v>
      </c>
      <c r="B707" s="9"/>
      <c r="C707" s="9"/>
      <c r="D707" s="9"/>
      <c r="E707" s="9">
        <v>1</v>
      </c>
      <c r="F707" s="9">
        <v>1</v>
      </c>
    </row>
    <row r="708" spans="1:6" x14ac:dyDescent="0.25">
      <c r="A708" s="8">
        <v>30.176655092582223</v>
      </c>
      <c r="B708" s="9"/>
      <c r="C708" s="9">
        <v>1</v>
      </c>
      <c r="D708" s="9"/>
      <c r="E708" s="9"/>
      <c r="F708" s="9">
        <v>1</v>
      </c>
    </row>
    <row r="709" spans="1:6" x14ac:dyDescent="0.25">
      <c r="A709" s="8">
        <v>30.176944444450783</v>
      </c>
      <c r="B709" s="9"/>
      <c r="C709" s="9"/>
      <c r="D709" s="9"/>
      <c r="E709" s="9">
        <v>1</v>
      </c>
      <c r="F709" s="9">
        <v>1</v>
      </c>
    </row>
    <row r="710" spans="1:6" x14ac:dyDescent="0.25">
      <c r="A710" s="8">
        <v>30.17976851851563</v>
      </c>
      <c r="B710" s="9"/>
      <c r="C710" s="9"/>
      <c r="D710" s="9"/>
      <c r="E710" s="9">
        <v>1</v>
      </c>
      <c r="F710" s="9">
        <v>1</v>
      </c>
    </row>
    <row r="711" spans="1:6" x14ac:dyDescent="0.25">
      <c r="A711" s="8">
        <v>30.185648148144537</v>
      </c>
      <c r="B711" s="9"/>
      <c r="C711" s="9"/>
      <c r="D711" s="9"/>
      <c r="E711" s="9">
        <v>1</v>
      </c>
      <c r="F711" s="9">
        <v>1</v>
      </c>
    </row>
    <row r="712" spans="1:6" x14ac:dyDescent="0.25">
      <c r="A712" s="8">
        <v>30.199166666672681</v>
      </c>
      <c r="B712" s="9"/>
      <c r="C712" s="9"/>
      <c r="D712" s="9"/>
      <c r="E712" s="9">
        <v>1</v>
      </c>
      <c r="F712" s="9">
        <v>1</v>
      </c>
    </row>
    <row r="713" spans="1:6" x14ac:dyDescent="0.25">
      <c r="A713" s="8">
        <v>30.205937499995343</v>
      </c>
      <c r="B713" s="9"/>
      <c r="C713" s="9"/>
      <c r="D713" s="9"/>
      <c r="E713" s="9">
        <v>1</v>
      </c>
      <c r="F713" s="9">
        <v>1</v>
      </c>
    </row>
    <row r="714" spans="1:6" x14ac:dyDescent="0.25">
      <c r="A714" s="8">
        <v>30.206863425926713</v>
      </c>
      <c r="B714" s="9">
        <v>1</v>
      </c>
      <c r="C714" s="9"/>
      <c r="D714" s="9"/>
      <c r="E714" s="9"/>
      <c r="F714" s="9">
        <v>1</v>
      </c>
    </row>
    <row r="715" spans="1:6" x14ac:dyDescent="0.25">
      <c r="A715" s="8">
        <v>30.209652777775773</v>
      </c>
      <c r="B715" s="9"/>
      <c r="C715" s="9"/>
      <c r="D715" s="9"/>
      <c r="E715" s="9">
        <v>1</v>
      </c>
      <c r="F715" s="9">
        <v>1</v>
      </c>
    </row>
    <row r="716" spans="1:6" x14ac:dyDescent="0.25">
      <c r="A716" s="8">
        <v>30.212060185185692</v>
      </c>
      <c r="B716" s="9"/>
      <c r="C716" s="9"/>
      <c r="D716" s="9"/>
      <c r="E716" s="9">
        <v>1</v>
      </c>
      <c r="F716" s="9">
        <v>1</v>
      </c>
    </row>
    <row r="717" spans="1:6" x14ac:dyDescent="0.25">
      <c r="A717" s="8">
        <v>30.220046296301007</v>
      </c>
      <c r="B717" s="9"/>
      <c r="C717" s="9"/>
      <c r="D717" s="9"/>
      <c r="E717" s="9">
        <v>1</v>
      </c>
      <c r="F717" s="9">
        <v>1</v>
      </c>
    </row>
    <row r="718" spans="1:6" x14ac:dyDescent="0.25">
      <c r="A718" s="8">
        <v>30.228460648155306</v>
      </c>
      <c r="B718" s="9"/>
      <c r="C718" s="9"/>
      <c r="D718" s="9"/>
      <c r="E718" s="9">
        <v>1</v>
      </c>
      <c r="F718" s="9">
        <v>1</v>
      </c>
    </row>
    <row r="719" spans="1:6" x14ac:dyDescent="0.25">
      <c r="A719" s="8">
        <v>30.239224537035625</v>
      </c>
      <c r="B719" s="9"/>
      <c r="C719" s="9"/>
      <c r="D719" s="9"/>
      <c r="E719" s="9">
        <v>1</v>
      </c>
      <c r="F719" s="9">
        <v>1</v>
      </c>
    </row>
    <row r="720" spans="1:6" x14ac:dyDescent="0.25">
      <c r="A720" s="8">
        <v>30.247083333335468</v>
      </c>
      <c r="B720" s="9"/>
      <c r="C720" s="9"/>
      <c r="D720" s="9"/>
      <c r="E720" s="9">
        <v>1</v>
      </c>
      <c r="F720" s="9">
        <v>1</v>
      </c>
    </row>
    <row r="721" spans="1:6" x14ac:dyDescent="0.25">
      <c r="A721" s="8">
        <v>30.247708333328774</v>
      </c>
      <c r="B721" s="9"/>
      <c r="C721" s="9"/>
      <c r="D721" s="9"/>
      <c r="E721" s="9">
        <v>1</v>
      </c>
      <c r="F721" s="9">
        <v>1</v>
      </c>
    </row>
    <row r="722" spans="1:6" x14ac:dyDescent="0.25">
      <c r="A722" s="8">
        <v>30.249166666668316</v>
      </c>
      <c r="B722" s="9"/>
      <c r="C722" s="9">
        <v>1</v>
      </c>
      <c r="D722" s="9"/>
      <c r="E722" s="9"/>
      <c r="F722" s="9">
        <v>1</v>
      </c>
    </row>
    <row r="723" spans="1:6" x14ac:dyDescent="0.25">
      <c r="A723" s="8">
        <v>30.256932870375749</v>
      </c>
      <c r="B723" s="9"/>
      <c r="C723" s="9">
        <v>1</v>
      </c>
      <c r="D723" s="9"/>
      <c r="E723" s="9"/>
      <c r="F723" s="9">
        <v>1</v>
      </c>
    </row>
    <row r="724" spans="1:6" x14ac:dyDescent="0.25">
      <c r="A724" s="8">
        <v>30.266678240746842</v>
      </c>
      <c r="B724" s="9"/>
      <c r="C724" s="9"/>
      <c r="D724" s="9"/>
      <c r="E724" s="9">
        <v>1</v>
      </c>
      <c r="F724" s="9">
        <v>1</v>
      </c>
    </row>
    <row r="725" spans="1:6" x14ac:dyDescent="0.25">
      <c r="A725" s="8">
        <v>30.26710648147855</v>
      </c>
      <c r="B725" s="9"/>
      <c r="C725" s="9"/>
      <c r="D725" s="9"/>
      <c r="E725" s="9">
        <v>1</v>
      </c>
      <c r="F725" s="9">
        <v>1</v>
      </c>
    </row>
    <row r="726" spans="1:6" x14ac:dyDescent="0.25">
      <c r="A726" s="8">
        <v>30.285798611112114</v>
      </c>
      <c r="B726" s="9"/>
      <c r="C726" s="9"/>
      <c r="D726" s="9"/>
      <c r="E726" s="9">
        <v>1</v>
      </c>
      <c r="F726" s="9">
        <v>1</v>
      </c>
    </row>
    <row r="727" spans="1:6" x14ac:dyDescent="0.25">
      <c r="A727" s="8">
        <v>30.289143518522906</v>
      </c>
      <c r="B727" s="9"/>
      <c r="C727" s="9">
        <v>1</v>
      </c>
      <c r="D727" s="9"/>
      <c r="E727" s="9"/>
      <c r="F727" s="9">
        <v>1</v>
      </c>
    </row>
    <row r="728" spans="1:6" x14ac:dyDescent="0.25">
      <c r="A728" s="8">
        <v>30.306342592593865</v>
      </c>
      <c r="B728" s="9"/>
      <c r="C728" s="9"/>
      <c r="D728" s="9"/>
      <c r="E728" s="9">
        <v>1</v>
      </c>
      <c r="F728" s="9">
        <v>1</v>
      </c>
    </row>
    <row r="729" spans="1:6" x14ac:dyDescent="0.25">
      <c r="A729" s="8">
        <v>30.315810185187729</v>
      </c>
      <c r="B729" s="9"/>
      <c r="C729" s="9">
        <v>1</v>
      </c>
      <c r="D729" s="9"/>
      <c r="E729" s="9"/>
      <c r="F729" s="9">
        <v>1</v>
      </c>
    </row>
    <row r="730" spans="1:6" x14ac:dyDescent="0.25">
      <c r="A730" s="8">
        <v>30.325405092597066</v>
      </c>
      <c r="B730" s="9"/>
      <c r="C730" s="9">
        <v>1</v>
      </c>
      <c r="D730" s="9"/>
      <c r="E730" s="9"/>
      <c r="F730" s="9">
        <v>1</v>
      </c>
    </row>
    <row r="731" spans="1:6" x14ac:dyDescent="0.25">
      <c r="A731" s="8">
        <v>30.33322916666657</v>
      </c>
      <c r="B731" s="9"/>
      <c r="C731" s="9"/>
      <c r="D731" s="9"/>
      <c r="E731" s="9">
        <v>1</v>
      </c>
      <c r="F731" s="9">
        <v>1</v>
      </c>
    </row>
    <row r="732" spans="1:6" x14ac:dyDescent="0.25">
      <c r="A732" s="8">
        <v>30.347152777780138</v>
      </c>
      <c r="B732" s="9">
        <v>1</v>
      </c>
      <c r="C732" s="9"/>
      <c r="D732" s="9"/>
      <c r="E732" s="9"/>
      <c r="F732" s="9">
        <v>1</v>
      </c>
    </row>
    <row r="733" spans="1:6" x14ac:dyDescent="0.25">
      <c r="A733" s="8">
        <v>30.349432870367309</v>
      </c>
      <c r="B733" s="9"/>
      <c r="C733" s="9"/>
      <c r="D733" s="9"/>
      <c r="E733" s="9">
        <v>1</v>
      </c>
      <c r="F733" s="9">
        <v>1</v>
      </c>
    </row>
    <row r="734" spans="1:6" x14ac:dyDescent="0.25">
      <c r="A734" s="8">
        <v>30.352118055554456</v>
      </c>
      <c r="B734" s="9"/>
      <c r="C734" s="9"/>
      <c r="D734" s="9"/>
      <c r="E734" s="9">
        <v>1</v>
      </c>
      <c r="F734" s="9">
        <v>1</v>
      </c>
    </row>
    <row r="735" spans="1:6" x14ac:dyDescent="0.25">
      <c r="A735" s="8">
        <v>30.359606481477385</v>
      </c>
      <c r="B735" s="9"/>
      <c r="C735" s="9"/>
      <c r="D735" s="9"/>
      <c r="E735" s="9">
        <v>1</v>
      </c>
      <c r="F735" s="9">
        <v>1</v>
      </c>
    </row>
    <row r="736" spans="1:6" x14ac:dyDescent="0.25">
      <c r="A736" s="8">
        <v>30.366412037037662</v>
      </c>
      <c r="B736" s="9"/>
      <c r="C736" s="9"/>
      <c r="D736" s="9"/>
      <c r="E736" s="9">
        <v>1</v>
      </c>
      <c r="F736" s="9">
        <v>1</v>
      </c>
    </row>
    <row r="737" spans="1:6" x14ac:dyDescent="0.25">
      <c r="A737" s="8">
        <v>30.372499999997672</v>
      </c>
      <c r="B737" s="9">
        <v>1</v>
      </c>
      <c r="C737" s="9"/>
      <c r="D737" s="9"/>
      <c r="E737" s="9"/>
      <c r="F737" s="9">
        <v>1</v>
      </c>
    </row>
    <row r="738" spans="1:6" x14ac:dyDescent="0.25">
      <c r="A738" s="8">
        <v>30.387210648150358</v>
      </c>
      <c r="B738" s="9"/>
      <c r="C738" s="9"/>
      <c r="D738" s="9"/>
      <c r="E738" s="9">
        <v>1</v>
      </c>
      <c r="F738" s="9">
        <v>1</v>
      </c>
    </row>
    <row r="739" spans="1:6" x14ac:dyDescent="0.25">
      <c r="A739" s="8">
        <v>30.388125000004948</v>
      </c>
      <c r="B739" s="9"/>
      <c r="C739" s="9">
        <v>1</v>
      </c>
      <c r="D739" s="9"/>
      <c r="E739" s="9"/>
      <c r="F739" s="9">
        <v>1</v>
      </c>
    </row>
    <row r="740" spans="1:6" x14ac:dyDescent="0.25">
      <c r="A740" s="8">
        <v>30.390601851853717</v>
      </c>
      <c r="B740" s="9"/>
      <c r="C740" s="9"/>
      <c r="D740" s="9"/>
      <c r="E740" s="9">
        <v>1</v>
      </c>
      <c r="F740" s="9">
        <v>1</v>
      </c>
    </row>
    <row r="741" spans="1:6" x14ac:dyDescent="0.25">
      <c r="A741" s="8">
        <v>30.407743055555329</v>
      </c>
      <c r="B741" s="9"/>
      <c r="C741" s="9"/>
      <c r="D741" s="9"/>
      <c r="E741" s="9">
        <v>1</v>
      </c>
      <c r="F741" s="9">
        <v>1</v>
      </c>
    </row>
    <row r="742" spans="1:6" x14ac:dyDescent="0.25">
      <c r="A742" s="8">
        <v>30.408773148148612</v>
      </c>
      <c r="B742" s="9"/>
      <c r="C742" s="9"/>
      <c r="D742" s="9"/>
      <c r="E742" s="9">
        <v>1</v>
      </c>
      <c r="F742" s="9">
        <v>1</v>
      </c>
    </row>
    <row r="743" spans="1:6" x14ac:dyDescent="0.25">
      <c r="A743" s="8">
        <v>30.423414351847896</v>
      </c>
      <c r="B743" s="9"/>
      <c r="C743" s="9"/>
      <c r="D743" s="9"/>
      <c r="E743" s="9">
        <v>1</v>
      </c>
      <c r="F743" s="9">
        <v>1</v>
      </c>
    </row>
    <row r="744" spans="1:6" x14ac:dyDescent="0.25">
      <c r="A744" s="8">
        <v>30.446215277785086</v>
      </c>
      <c r="B744" s="9"/>
      <c r="C744" s="9"/>
      <c r="D744" s="9"/>
      <c r="E744" s="9">
        <v>1</v>
      </c>
      <c r="F744" s="9">
        <v>1</v>
      </c>
    </row>
    <row r="745" spans="1:6" x14ac:dyDescent="0.25">
      <c r="A745" s="8">
        <v>30.448217592595029</v>
      </c>
      <c r="B745" s="9"/>
      <c r="C745" s="9"/>
      <c r="D745" s="9"/>
      <c r="E745" s="9">
        <v>1</v>
      </c>
      <c r="F745" s="9">
        <v>1</v>
      </c>
    </row>
    <row r="746" spans="1:6" x14ac:dyDescent="0.25">
      <c r="A746" s="8">
        <v>30.453298611115315</v>
      </c>
      <c r="B746" s="9"/>
      <c r="C746" s="9"/>
      <c r="D746" s="9"/>
      <c r="E746" s="9">
        <v>1</v>
      </c>
      <c r="F746" s="9">
        <v>1</v>
      </c>
    </row>
    <row r="747" spans="1:6" x14ac:dyDescent="0.25">
      <c r="A747" s="8">
        <v>30.461111111108039</v>
      </c>
      <c r="B747" s="9">
        <v>1</v>
      </c>
      <c r="C747" s="9"/>
      <c r="D747" s="9"/>
      <c r="E747" s="9"/>
      <c r="F747" s="9">
        <v>1</v>
      </c>
    </row>
    <row r="748" spans="1:6" x14ac:dyDescent="0.25">
      <c r="A748" s="8">
        <v>30.462962962963502</v>
      </c>
      <c r="B748" s="9"/>
      <c r="C748" s="9"/>
      <c r="D748" s="9"/>
      <c r="E748" s="9">
        <v>1</v>
      </c>
      <c r="F748" s="9">
        <v>1</v>
      </c>
    </row>
    <row r="749" spans="1:6" x14ac:dyDescent="0.25">
      <c r="A749" s="8">
        <v>30.464513888888177</v>
      </c>
      <c r="B749" s="9"/>
      <c r="C749" s="9"/>
      <c r="D749" s="9"/>
      <c r="E749" s="9">
        <v>1</v>
      </c>
      <c r="F749" s="9">
        <v>1</v>
      </c>
    </row>
    <row r="750" spans="1:6" x14ac:dyDescent="0.25">
      <c r="A750" s="8">
        <v>30.493784722217242</v>
      </c>
      <c r="B750" s="9">
        <v>1</v>
      </c>
      <c r="C750" s="9"/>
      <c r="D750" s="9"/>
      <c r="E750" s="9"/>
      <c r="F750" s="9">
        <v>1</v>
      </c>
    </row>
    <row r="751" spans="1:6" x14ac:dyDescent="0.25">
      <c r="A751" s="8">
        <v>30.509872685186565</v>
      </c>
      <c r="B751" s="9"/>
      <c r="C751" s="9"/>
      <c r="D751" s="9"/>
      <c r="E751" s="9">
        <v>1</v>
      </c>
      <c r="F751" s="9">
        <v>1</v>
      </c>
    </row>
    <row r="752" spans="1:6" x14ac:dyDescent="0.25">
      <c r="A752" s="8">
        <v>30.532766203708888</v>
      </c>
      <c r="B752" s="9"/>
      <c r="C752" s="9"/>
      <c r="D752" s="9"/>
      <c r="E752" s="9">
        <v>1</v>
      </c>
      <c r="F752" s="9">
        <v>1</v>
      </c>
    </row>
    <row r="753" spans="1:6" x14ac:dyDescent="0.25">
      <c r="A753" s="8">
        <v>30.537129629628907</v>
      </c>
      <c r="B753" s="9"/>
      <c r="C753" s="9"/>
      <c r="D753" s="9"/>
      <c r="E753" s="9">
        <v>1</v>
      </c>
      <c r="F753" s="9">
        <v>1</v>
      </c>
    </row>
    <row r="754" spans="1:6" x14ac:dyDescent="0.25">
      <c r="A754" s="8">
        <v>30.542627314811398</v>
      </c>
      <c r="B754" s="9"/>
      <c r="C754" s="9"/>
      <c r="D754" s="9"/>
      <c r="E754" s="9">
        <v>1</v>
      </c>
      <c r="F754" s="9">
        <v>1</v>
      </c>
    </row>
    <row r="755" spans="1:6" x14ac:dyDescent="0.25">
      <c r="A755" s="8">
        <v>30.567407407412247</v>
      </c>
      <c r="B755" s="9"/>
      <c r="C755" s="9"/>
      <c r="D755" s="9">
        <v>1</v>
      </c>
      <c r="E755" s="9"/>
      <c r="F755" s="9">
        <v>1</v>
      </c>
    </row>
    <row r="756" spans="1:6" x14ac:dyDescent="0.25">
      <c r="A756" s="8">
        <v>30.573402777779847</v>
      </c>
      <c r="B756" s="9"/>
      <c r="C756" s="9"/>
      <c r="D756" s="9"/>
      <c r="E756" s="9">
        <v>1</v>
      </c>
      <c r="F756" s="9">
        <v>1</v>
      </c>
    </row>
    <row r="757" spans="1:6" x14ac:dyDescent="0.25">
      <c r="A757" s="8">
        <v>30.584560185183364</v>
      </c>
      <c r="B757" s="9"/>
      <c r="C757" s="9"/>
      <c r="D757" s="9"/>
      <c r="E757" s="9">
        <v>1</v>
      </c>
      <c r="F757" s="9">
        <v>1</v>
      </c>
    </row>
    <row r="758" spans="1:6" x14ac:dyDescent="0.25">
      <c r="A758" s="8">
        <v>30.591678240736655</v>
      </c>
      <c r="B758" s="9"/>
      <c r="C758" s="9">
        <v>1</v>
      </c>
      <c r="D758" s="9"/>
      <c r="E758" s="9"/>
      <c r="F758" s="9">
        <v>1</v>
      </c>
    </row>
    <row r="759" spans="1:6" x14ac:dyDescent="0.25">
      <c r="A759" s="8">
        <v>30.603541666670935</v>
      </c>
      <c r="B759" s="9"/>
      <c r="C759" s="9"/>
      <c r="D759" s="9"/>
      <c r="E759" s="9">
        <v>1</v>
      </c>
      <c r="F759" s="9">
        <v>1</v>
      </c>
    </row>
    <row r="760" spans="1:6" x14ac:dyDescent="0.25">
      <c r="A760" s="8">
        <v>30.608090277775773</v>
      </c>
      <c r="B760" s="9"/>
      <c r="C760" s="9"/>
      <c r="D760" s="9"/>
      <c r="E760" s="9">
        <v>1</v>
      </c>
      <c r="F760" s="9">
        <v>1</v>
      </c>
    </row>
    <row r="761" spans="1:6" x14ac:dyDescent="0.25">
      <c r="A761" s="8">
        <v>30.624224537037662</v>
      </c>
      <c r="B761" s="9"/>
      <c r="C761" s="9"/>
      <c r="D761" s="9"/>
      <c r="E761" s="9">
        <v>1</v>
      </c>
      <c r="F761" s="9">
        <v>1</v>
      </c>
    </row>
    <row r="762" spans="1:6" x14ac:dyDescent="0.25">
      <c r="A762" s="8">
        <v>30.627847222225682</v>
      </c>
      <c r="B762" s="9"/>
      <c r="C762" s="9">
        <v>1</v>
      </c>
      <c r="D762" s="9"/>
      <c r="E762" s="9"/>
      <c r="F762" s="9">
        <v>1</v>
      </c>
    </row>
    <row r="763" spans="1:6" x14ac:dyDescent="0.25">
      <c r="A763" s="8">
        <v>30.630613425928459</v>
      </c>
      <c r="B763" s="9"/>
      <c r="C763" s="9"/>
      <c r="D763" s="9"/>
      <c r="E763" s="9">
        <v>1</v>
      </c>
      <c r="F763" s="9">
        <v>1</v>
      </c>
    </row>
    <row r="764" spans="1:6" x14ac:dyDescent="0.25">
      <c r="A764" s="8">
        <v>30.657881944440305</v>
      </c>
      <c r="B764" s="9"/>
      <c r="C764" s="9"/>
      <c r="D764" s="9"/>
      <c r="E764" s="9">
        <v>1</v>
      </c>
      <c r="F764" s="9">
        <v>1</v>
      </c>
    </row>
    <row r="765" spans="1:6" x14ac:dyDescent="0.25">
      <c r="A765" s="8">
        <v>30.676030092596193</v>
      </c>
      <c r="B765" s="9"/>
      <c r="C765" s="9"/>
      <c r="D765" s="9"/>
      <c r="E765" s="9">
        <v>1</v>
      </c>
      <c r="F765" s="9">
        <v>1</v>
      </c>
    </row>
    <row r="766" spans="1:6" x14ac:dyDescent="0.25">
      <c r="A766" s="8">
        <v>30.681226851855172</v>
      </c>
      <c r="B766" s="9"/>
      <c r="C766" s="9">
        <v>1</v>
      </c>
      <c r="D766" s="9"/>
      <c r="E766" s="9"/>
      <c r="F766" s="9">
        <v>1</v>
      </c>
    </row>
    <row r="767" spans="1:6" x14ac:dyDescent="0.25">
      <c r="A767" s="8">
        <v>30.683414351849933</v>
      </c>
      <c r="B767" s="9"/>
      <c r="C767" s="9"/>
      <c r="D767" s="9"/>
      <c r="E767" s="9">
        <v>1</v>
      </c>
      <c r="F767" s="9">
        <v>1</v>
      </c>
    </row>
    <row r="768" spans="1:6" x14ac:dyDescent="0.25">
      <c r="A768" s="8">
        <v>30.685578703705687</v>
      </c>
      <c r="B768" s="9"/>
      <c r="C768" s="9"/>
      <c r="D768" s="9"/>
      <c r="E768" s="9">
        <v>1</v>
      </c>
      <c r="F768" s="9">
        <v>1</v>
      </c>
    </row>
    <row r="769" spans="1:6" x14ac:dyDescent="0.25">
      <c r="A769" s="8">
        <v>30.697673611110076</v>
      </c>
      <c r="B769" s="9"/>
      <c r="C769" s="9"/>
      <c r="D769" s="9"/>
      <c r="E769" s="9">
        <v>1</v>
      </c>
      <c r="F769" s="9">
        <v>1</v>
      </c>
    </row>
    <row r="770" spans="1:6" x14ac:dyDescent="0.25">
      <c r="A770" s="8">
        <v>30.710879629630654</v>
      </c>
      <c r="B770" s="9">
        <v>1</v>
      </c>
      <c r="C770" s="9"/>
      <c r="D770" s="9"/>
      <c r="E770" s="9"/>
      <c r="F770" s="9">
        <v>1</v>
      </c>
    </row>
    <row r="771" spans="1:6" x14ac:dyDescent="0.25">
      <c r="A771" s="8">
        <v>30.712384259262762</v>
      </c>
      <c r="B771" s="9"/>
      <c r="C771" s="9"/>
      <c r="D771" s="9"/>
      <c r="E771" s="9">
        <v>1</v>
      </c>
      <c r="F771" s="9">
        <v>1</v>
      </c>
    </row>
    <row r="772" spans="1:6" x14ac:dyDescent="0.25">
      <c r="A772" s="8">
        <v>30.732465277775191</v>
      </c>
      <c r="B772" s="9"/>
      <c r="C772" s="9"/>
      <c r="D772" s="9"/>
      <c r="E772" s="9">
        <v>1</v>
      </c>
      <c r="F772" s="9">
        <v>1</v>
      </c>
    </row>
    <row r="773" spans="1:6" x14ac:dyDescent="0.25">
      <c r="A773" s="8">
        <v>30.736828703709762</v>
      </c>
      <c r="B773" s="9"/>
      <c r="C773" s="9"/>
      <c r="D773" s="9"/>
      <c r="E773" s="9">
        <v>1</v>
      </c>
      <c r="F773" s="9">
        <v>1</v>
      </c>
    </row>
    <row r="774" spans="1:6" x14ac:dyDescent="0.25">
      <c r="A774" s="8">
        <v>30.801712962966121</v>
      </c>
      <c r="B774" s="9"/>
      <c r="C774" s="9"/>
      <c r="D774" s="9"/>
      <c r="E774" s="9">
        <v>1</v>
      </c>
      <c r="F774" s="9">
        <v>1</v>
      </c>
    </row>
    <row r="775" spans="1:6" x14ac:dyDescent="0.25">
      <c r="A775" s="8">
        <v>30.804375000006985</v>
      </c>
      <c r="B775" s="9"/>
      <c r="C775" s="9"/>
      <c r="D775" s="9"/>
      <c r="E775" s="9">
        <v>1</v>
      </c>
      <c r="F775" s="9">
        <v>1</v>
      </c>
    </row>
    <row r="776" spans="1:6" x14ac:dyDescent="0.25">
      <c r="A776" s="8">
        <v>30.83413194444438</v>
      </c>
      <c r="B776" s="9"/>
      <c r="C776" s="9">
        <v>1</v>
      </c>
      <c r="D776" s="9"/>
      <c r="E776" s="9"/>
      <c r="F776" s="9">
        <v>1</v>
      </c>
    </row>
    <row r="777" spans="1:6" x14ac:dyDescent="0.25">
      <c r="A777" s="8">
        <v>30.851134259268292</v>
      </c>
      <c r="B777" s="9"/>
      <c r="C777" s="9"/>
      <c r="D777" s="9"/>
      <c r="E777" s="9">
        <v>1</v>
      </c>
      <c r="F777" s="9">
        <v>1</v>
      </c>
    </row>
    <row r="778" spans="1:6" x14ac:dyDescent="0.25">
      <c r="A778" s="8">
        <v>30.856550925920601</v>
      </c>
      <c r="B778" s="9"/>
      <c r="C778" s="9"/>
      <c r="D778" s="9"/>
      <c r="E778" s="9">
        <v>1</v>
      </c>
      <c r="F778" s="9">
        <v>1</v>
      </c>
    </row>
    <row r="779" spans="1:6" x14ac:dyDescent="0.25">
      <c r="A779" s="8">
        <v>30.865104166667152</v>
      </c>
      <c r="B779" s="9"/>
      <c r="C779" s="9">
        <v>1</v>
      </c>
      <c r="D779" s="9"/>
      <c r="E779" s="9"/>
      <c r="F779" s="9">
        <v>1</v>
      </c>
    </row>
    <row r="780" spans="1:6" x14ac:dyDescent="0.25">
      <c r="A780" s="8">
        <v>30.869421296294604</v>
      </c>
      <c r="B780" s="9"/>
      <c r="C780" s="9">
        <v>1</v>
      </c>
      <c r="D780" s="9"/>
      <c r="E780" s="9"/>
      <c r="F780" s="9">
        <v>1</v>
      </c>
    </row>
    <row r="781" spans="1:6" x14ac:dyDescent="0.25">
      <c r="A781" s="8">
        <v>30.888680555552128</v>
      </c>
      <c r="B781" s="9"/>
      <c r="C781" s="9"/>
      <c r="D781" s="9"/>
      <c r="E781" s="9">
        <v>1</v>
      </c>
      <c r="F781" s="9">
        <v>1</v>
      </c>
    </row>
    <row r="782" spans="1:6" x14ac:dyDescent="0.25">
      <c r="A782" s="8">
        <v>30.889942129637348</v>
      </c>
      <c r="B782" s="9">
        <v>1</v>
      </c>
      <c r="C782" s="9"/>
      <c r="D782" s="9"/>
      <c r="E782" s="9"/>
      <c r="F782" s="9">
        <v>1</v>
      </c>
    </row>
    <row r="783" spans="1:6" x14ac:dyDescent="0.25">
      <c r="A783" s="8">
        <v>30.90533564814541</v>
      </c>
      <c r="B783" s="9"/>
      <c r="C783" s="9"/>
      <c r="D783" s="9"/>
      <c r="E783" s="9">
        <v>1</v>
      </c>
      <c r="F783" s="9">
        <v>1</v>
      </c>
    </row>
    <row r="784" spans="1:6" x14ac:dyDescent="0.25">
      <c r="A784" s="8">
        <v>30.910555555557949</v>
      </c>
      <c r="B784" s="9"/>
      <c r="C784" s="9"/>
      <c r="D784" s="9"/>
      <c r="E784" s="9">
        <v>1</v>
      </c>
      <c r="F784" s="9">
        <v>1</v>
      </c>
    </row>
    <row r="785" spans="1:6" x14ac:dyDescent="0.25">
      <c r="A785" s="8">
        <v>30.913055555545725</v>
      </c>
      <c r="B785" s="9"/>
      <c r="C785" s="9"/>
      <c r="D785" s="9">
        <v>1</v>
      </c>
      <c r="E785" s="9"/>
      <c r="F785" s="9">
        <v>1</v>
      </c>
    </row>
    <row r="786" spans="1:6" x14ac:dyDescent="0.25">
      <c r="A786" s="8">
        <v>30.922824074077653</v>
      </c>
      <c r="B786" s="9"/>
      <c r="C786" s="9">
        <v>1</v>
      </c>
      <c r="D786" s="9"/>
      <c r="E786" s="9"/>
      <c r="F786" s="9">
        <v>1</v>
      </c>
    </row>
    <row r="787" spans="1:6" x14ac:dyDescent="0.25">
      <c r="A787" s="8">
        <v>30.925532407403807</v>
      </c>
      <c r="B787" s="9"/>
      <c r="C787" s="9"/>
      <c r="D787" s="9"/>
      <c r="E787" s="9">
        <v>1</v>
      </c>
      <c r="F787" s="9">
        <v>1</v>
      </c>
    </row>
    <row r="788" spans="1:6" x14ac:dyDescent="0.25">
      <c r="A788" s="8">
        <v>30.929803240738693</v>
      </c>
      <c r="B788" s="9"/>
      <c r="C788" s="9">
        <v>1</v>
      </c>
      <c r="D788" s="9"/>
      <c r="E788" s="9"/>
      <c r="F788" s="9">
        <v>1</v>
      </c>
    </row>
    <row r="789" spans="1:6" x14ac:dyDescent="0.25">
      <c r="A789" s="8">
        <v>30.930023148146574</v>
      </c>
      <c r="B789" s="9"/>
      <c r="C789" s="9">
        <v>1</v>
      </c>
      <c r="D789" s="9"/>
      <c r="E789" s="9"/>
      <c r="F789" s="9">
        <v>1</v>
      </c>
    </row>
    <row r="790" spans="1:6" x14ac:dyDescent="0.25">
      <c r="A790" s="8">
        <v>30.948715277780138</v>
      </c>
      <c r="B790" s="9"/>
      <c r="C790" s="9"/>
      <c r="D790" s="9"/>
      <c r="E790" s="9">
        <v>1</v>
      </c>
      <c r="F790" s="9">
        <v>1</v>
      </c>
    </row>
    <row r="791" spans="1:6" x14ac:dyDescent="0.25">
      <c r="A791" s="8">
        <v>30.950219907412247</v>
      </c>
      <c r="B791" s="9">
        <v>1</v>
      </c>
      <c r="C791" s="9"/>
      <c r="D791" s="9"/>
      <c r="E791" s="9"/>
      <c r="F791" s="9">
        <v>1</v>
      </c>
    </row>
    <row r="792" spans="1:6" x14ac:dyDescent="0.25">
      <c r="A792" s="8">
        <v>30.958333333335759</v>
      </c>
      <c r="B792" s="9"/>
      <c r="C792" s="9"/>
      <c r="D792" s="9">
        <v>1</v>
      </c>
      <c r="E792" s="9"/>
      <c r="F792" s="9">
        <v>1</v>
      </c>
    </row>
    <row r="793" spans="1:6" x14ac:dyDescent="0.25">
      <c r="A793" s="8">
        <v>30.967685185183655</v>
      </c>
      <c r="B793" s="9"/>
      <c r="C793" s="9"/>
      <c r="D793" s="9"/>
      <c r="E793" s="9">
        <v>1</v>
      </c>
      <c r="F793" s="9">
        <v>1</v>
      </c>
    </row>
    <row r="794" spans="1:6" x14ac:dyDescent="0.25">
      <c r="A794" s="8">
        <v>30.976585648153559</v>
      </c>
      <c r="B794" s="9"/>
      <c r="C794" s="9">
        <v>1</v>
      </c>
      <c r="D794" s="9"/>
      <c r="E794" s="9"/>
      <c r="F794" s="9">
        <v>1</v>
      </c>
    </row>
    <row r="795" spans="1:6" x14ac:dyDescent="0.25">
      <c r="A795" s="8">
        <v>30.983101851852552</v>
      </c>
      <c r="B795" s="9"/>
      <c r="C795" s="9"/>
      <c r="D795" s="9"/>
      <c r="E795" s="9">
        <v>1</v>
      </c>
      <c r="F795" s="9">
        <v>1</v>
      </c>
    </row>
    <row r="796" spans="1:6" x14ac:dyDescent="0.25">
      <c r="A796" s="8">
        <v>30.987604166664823</v>
      </c>
      <c r="B796" s="9"/>
      <c r="C796" s="9">
        <v>1</v>
      </c>
      <c r="D796" s="9"/>
      <c r="E796" s="9"/>
      <c r="F796" s="9">
        <v>1</v>
      </c>
    </row>
    <row r="797" spans="1:6" x14ac:dyDescent="0.25">
      <c r="A797" s="8">
        <v>30.988148148149776</v>
      </c>
      <c r="B797" s="9"/>
      <c r="C797" s="9">
        <v>1</v>
      </c>
      <c r="D797" s="9"/>
      <c r="E797" s="9"/>
      <c r="F797" s="9">
        <v>1</v>
      </c>
    </row>
    <row r="798" spans="1:6" x14ac:dyDescent="0.25">
      <c r="A798" s="8">
        <v>30.99761574074364</v>
      </c>
      <c r="B798" s="9"/>
      <c r="C798" s="9"/>
      <c r="D798" s="9"/>
      <c r="E798" s="9">
        <v>1</v>
      </c>
      <c r="F798" s="9">
        <v>1</v>
      </c>
    </row>
    <row r="799" spans="1:6" x14ac:dyDescent="0.25">
      <c r="A799" s="8">
        <v>30.997835648144246</v>
      </c>
      <c r="B799" s="9"/>
      <c r="C799" s="9">
        <v>1</v>
      </c>
      <c r="D799" s="9"/>
      <c r="E799" s="9"/>
      <c r="F799" s="9">
        <v>1</v>
      </c>
    </row>
    <row r="800" spans="1:6" x14ac:dyDescent="0.25">
      <c r="A800" s="8">
        <v>30.999016203699284</v>
      </c>
      <c r="B800" s="9"/>
      <c r="C800" s="9"/>
      <c r="D800" s="9"/>
      <c r="E800" s="9">
        <v>1</v>
      </c>
      <c r="F800" s="9">
        <v>1</v>
      </c>
    </row>
    <row r="801" spans="1:6" x14ac:dyDescent="0.25">
      <c r="A801" s="8">
        <v>30.99958333333052</v>
      </c>
      <c r="B801" s="9"/>
      <c r="C801" s="9">
        <v>1</v>
      </c>
      <c r="D801" s="9"/>
      <c r="E801" s="9"/>
      <c r="F801" s="9">
        <v>1</v>
      </c>
    </row>
    <row r="802" spans="1:6" x14ac:dyDescent="0.25">
      <c r="A802" s="8">
        <v>31</v>
      </c>
      <c r="B802" s="9">
        <v>1</v>
      </c>
      <c r="C802" s="9">
        <v>13</v>
      </c>
      <c r="D802" s="9"/>
      <c r="E802" s="9">
        <v>16</v>
      </c>
      <c r="F802" s="9">
        <v>30</v>
      </c>
    </row>
    <row r="803" spans="1:6" x14ac:dyDescent="0.25">
      <c r="A803" s="8">
        <v>31.006134259252576</v>
      </c>
      <c r="B803" s="9"/>
      <c r="C803" s="9">
        <v>1</v>
      </c>
      <c r="D803" s="9"/>
      <c r="E803" s="9"/>
      <c r="F803" s="9">
        <v>1</v>
      </c>
    </row>
    <row r="804" spans="1:6" x14ac:dyDescent="0.25">
      <c r="A804" s="8">
        <v>31.012002314819256</v>
      </c>
      <c r="B804" s="9"/>
      <c r="C804" s="9"/>
      <c r="D804" s="9"/>
      <c r="E804" s="9">
        <v>1</v>
      </c>
      <c r="F804" s="9">
        <v>1</v>
      </c>
    </row>
    <row r="805" spans="1:6" x14ac:dyDescent="0.25">
      <c r="A805" s="8">
        <v>31.017384259263054</v>
      </c>
      <c r="B805" s="9"/>
      <c r="C805" s="9"/>
      <c r="D805" s="9"/>
      <c r="E805" s="9">
        <v>1</v>
      </c>
      <c r="F805" s="9">
        <v>1</v>
      </c>
    </row>
    <row r="806" spans="1:6" x14ac:dyDescent="0.25">
      <c r="A806" s="8">
        <v>31.038796296299552</v>
      </c>
      <c r="B806" s="9"/>
      <c r="C806" s="9"/>
      <c r="D806" s="9"/>
      <c r="E806" s="9">
        <v>1</v>
      </c>
      <c r="F806" s="9">
        <v>1</v>
      </c>
    </row>
    <row r="807" spans="1:6" x14ac:dyDescent="0.25">
      <c r="A807" s="8">
        <v>31.041469907402643</v>
      </c>
      <c r="B807" s="9"/>
      <c r="C807" s="9"/>
      <c r="D807" s="9"/>
      <c r="E807" s="9">
        <v>1</v>
      </c>
      <c r="F807" s="9">
        <v>1</v>
      </c>
    </row>
    <row r="808" spans="1:6" x14ac:dyDescent="0.25">
      <c r="A808" s="8">
        <v>31.041666666656965</v>
      </c>
      <c r="B808" s="9"/>
      <c r="C808" s="9">
        <v>1</v>
      </c>
      <c r="D808" s="9"/>
      <c r="E808" s="9"/>
      <c r="F808" s="9">
        <v>1</v>
      </c>
    </row>
    <row r="809" spans="1:6" x14ac:dyDescent="0.25">
      <c r="A809" s="8">
        <v>31.041666666664241</v>
      </c>
      <c r="B809" s="9"/>
      <c r="C809" s="9">
        <v>1</v>
      </c>
      <c r="D809" s="9"/>
      <c r="E809" s="9">
        <v>2</v>
      </c>
      <c r="F809" s="9">
        <v>3</v>
      </c>
    </row>
    <row r="810" spans="1:6" x14ac:dyDescent="0.25">
      <c r="A810" s="8">
        <v>31.041666666671517</v>
      </c>
      <c r="B810" s="9"/>
      <c r="C810" s="9"/>
      <c r="D810" s="9"/>
      <c r="E810" s="9">
        <v>1</v>
      </c>
      <c r="F810" s="9">
        <v>1</v>
      </c>
    </row>
    <row r="811" spans="1:6" x14ac:dyDescent="0.25">
      <c r="A811" s="8">
        <v>31.04374999999709</v>
      </c>
      <c r="B811" s="9"/>
      <c r="C811" s="9"/>
      <c r="D811" s="9"/>
      <c r="E811" s="9">
        <v>1</v>
      </c>
      <c r="F811" s="9">
        <v>1</v>
      </c>
    </row>
    <row r="812" spans="1:6" x14ac:dyDescent="0.25">
      <c r="A812" s="8">
        <v>31.049502314817801</v>
      </c>
      <c r="B812" s="9"/>
      <c r="C812" s="9"/>
      <c r="D812" s="9"/>
      <c r="E812" s="9">
        <v>1</v>
      </c>
      <c r="F812" s="9">
        <v>1</v>
      </c>
    </row>
    <row r="813" spans="1:6" x14ac:dyDescent="0.25">
      <c r="A813" s="8">
        <v>31.053275462960301</v>
      </c>
      <c r="B813" s="9"/>
      <c r="C813" s="9"/>
      <c r="D813" s="9"/>
      <c r="E813" s="9">
        <v>1</v>
      </c>
      <c r="F813" s="9">
        <v>1</v>
      </c>
    </row>
    <row r="814" spans="1:6" x14ac:dyDescent="0.25">
      <c r="A814" s="8">
        <v>31.061863425922638</v>
      </c>
      <c r="B814" s="9"/>
      <c r="C814" s="9"/>
      <c r="D814" s="9"/>
      <c r="E814" s="9">
        <v>1</v>
      </c>
      <c r="F814" s="9">
        <v>1</v>
      </c>
    </row>
    <row r="815" spans="1:6" x14ac:dyDescent="0.25">
      <c r="A815" s="8">
        <v>31.06942129629897</v>
      </c>
      <c r="B815" s="9"/>
      <c r="C815" s="9">
        <v>1</v>
      </c>
      <c r="D815" s="9"/>
      <c r="E815" s="9"/>
      <c r="F815" s="9">
        <v>1</v>
      </c>
    </row>
    <row r="816" spans="1:6" x14ac:dyDescent="0.25">
      <c r="A816" s="8">
        <v>31.085335648152977</v>
      </c>
      <c r="B816" s="9"/>
      <c r="C816" s="9"/>
      <c r="D816" s="9"/>
      <c r="E816" s="9">
        <v>1</v>
      </c>
      <c r="F816" s="9">
        <v>1</v>
      </c>
    </row>
    <row r="817" spans="1:6" x14ac:dyDescent="0.25">
      <c r="A817" s="8">
        <v>31.087696759263054</v>
      </c>
      <c r="B817" s="9"/>
      <c r="C817" s="9"/>
      <c r="D817" s="9"/>
      <c r="E817" s="9">
        <v>1</v>
      </c>
      <c r="F817" s="9">
        <v>1</v>
      </c>
    </row>
    <row r="818" spans="1:6" x14ac:dyDescent="0.25">
      <c r="A818" s="8">
        <v>31.106203703704523</v>
      </c>
      <c r="B818" s="9"/>
      <c r="C818" s="9">
        <v>1</v>
      </c>
      <c r="D818" s="9"/>
      <c r="E818" s="9"/>
      <c r="F818" s="9">
        <v>1</v>
      </c>
    </row>
    <row r="819" spans="1:6" x14ac:dyDescent="0.25">
      <c r="A819" s="8">
        <v>31.109317129630654</v>
      </c>
      <c r="B819" s="9"/>
      <c r="C819" s="9"/>
      <c r="D819" s="9"/>
      <c r="E819" s="9">
        <v>1</v>
      </c>
      <c r="F819" s="9">
        <v>1</v>
      </c>
    </row>
    <row r="820" spans="1:6" x14ac:dyDescent="0.25">
      <c r="A820" s="8">
        <v>31.109837962969323</v>
      </c>
      <c r="B820" s="9"/>
      <c r="C820" s="9"/>
      <c r="D820" s="9"/>
      <c r="E820" s="9">
        <v>1</v>
      </c>
      <c r="F820" s="9">
        <v>1</v>
      </c>
    </row>
    <row r="821" spans="1:6" x14ac:dyDescent="0.25">
      <c r="A821" s="8">
        <v>31.116388888884103</v>
      </c>
      <c r="B821" s="9"/>
      <c r="C821" s="9"/>
      <c r="D821" s="9"/>
      <c r="E821" s="9">
        <v>1</v>
      </c>
      <c r="F821" s="9">
        <v>1</v>
      </c>
    </row>
    <row r="822" spans="1:6" x14ac:dyDescent="0.25">
      <c r="A822" s="8">
        <v>31.117928240739275</v>
      </c>
      <c r="B822" s="9"/>
      <c r="C822" s="9"/>
      <c r="D822" s="9"/>
      <c r="E822" s="9">
        <v>1</v>
      </c>
      <c r="F822" s="9">
        <v>1</v>
      </c>
    </row>
    <row r="823" spans="1:6" x14ac:dyDescent="0.25">
      <c r="A823" s="8">
        <v>31.130810185190057</v>
      </c>
      <c r="B823" s="9"/>
      <c r="C823" s="9"/>
      <c r="D823" s="9"/>
      <c r="E823" s="9">
        <v>1</v>
      </c>
      <c r="F823" s="9">
        <v>1</v>
      </c>
    </row>
    <row r="824" spans="1:6" x14ac:dyDescent="0.25">
      <c r="A824" s="8">
        <v>31.14153935185459</v>
      </c>
      <c r="B824" s="9"/>
      <c r="C824" s="9"/>
      <c r="D824" s="9"/>
      <c r="E824" s="9">
        <v>1</v>
      </c>
      <c r="F824" s="9">
        <v>1</v>
      </c>
    </row>
    <row r="825" spans="1:6" x14ac:dyDescent="0.25">
      <c r="A825" s="8">
        <v>31.160532407404389</v>
      </c>
      <c r="B825" s="9"/>
      <c r="C825" s="9">
        <v>1</v>
      </c>
      <c r="D825" s="9"/>
      <c r="E825" s="9"/>
      <c r="F825" s="9">
        <v>1</v>
      </c>
    </row>
    <row r="826" spans="1:6" x14ac:dyDescent="0.25">
      <c r="A826" s="8">
        <v>31.160810185188893</v>
      </c>
      <c r="B826" s="9"/>
      <c r="C826" s="9">
        <v>1</v>
      </c>
      <c r="D826" s="9"/>
      <c r="E826" s="9"/>
      <c r="F826" s="9">
        <v>1</v>
      </c>
    </row>
    <row r="827" spans="1:6" x14ac:dyDescent="0.25">
      <c r="A827" s="8">
        <v>31.172592592592991</v>
      </c>
      <c r="B827" s="9"/>
      <c r="C827" s="9"/>
      <c r="D827" s="9"/>
      <c r="E827" s="9">
        <v>1</v>
      </c>
      <c r="F827" s="9">
        <v>1</v>
      </c>
    </row>
    <row r="828" spans="1:6" x14ac:dyDescent="0.25">
      <c r="A828" s="8">
        <v>31.174641203702777</v>
      </c>
      <c r="B828" s="9"/>
      <c r="C828" s="9">
        <v>1</v>
      </c>
      <c r="D828" s="9"/>
      <c r="E828" s="9"/>
      <c r="F828" s="9">
        <v>1</v>
      </c>
    </row>
    <row r="829" spans="1:6" x14ac:dyDescent="0.25">
      <c r="A829" s="8">
        <v>31.179224537045229</v>
      </c>
      <c r="B829" s="9"/>
      <c r="C829" s="9"/>
      <c r="D829" s="9"/>
      <c r="E829" s="9">
        <v>1</v>
      </c>
      <c r="F829" s="9">
        <v>1</v>
      </c>
    </row>
    <row r="830" spans="1:6" x14ac:dyDescent="0.25">
      <c r="A830" s="8">
        <v>31.203182870369346</v>
      </c>
      <c r="B830" s="9"/>
      <c r="C830" s="9">
        <v>1</v>
      </c>
      <c r="D830" s="9"/>
      <c r="E830" s="9"/>
      <c r="F830" s="9">
        <v>1</v>
      </c>
    </row>
    <row r="831" spans="1:6" x14ac:dyDescent="0.25">
      <c r="A831" s="8">
        <v>31.222106481480296</v>
      </c>
      <c r="B831" s="9"/>
      <c r="C831" s="9"/>
      <c r="D831" s="9"/>
      <c r="E831" s="9">
        <v>1</v>
      </c>
      <c r="F831" s="9">
        <v>1</v>
      </c>
    </row>
    <row r="832" spans="1:6" x14ac:dyDescent="0.25">
      <c r="A832" s="8">
        <v>31.24638888888876</v>
      </c>
      <c r="B832" s="9"/>
      <c r="C832" s="9"/>
      <c r="D832" s="9"/>
      <c r="E832" s="9">
        <v>1</v>
      </c>
      <c r="F832" s="9">
        <v>1</v>
      </c>
    </row>
    <row r="833" spans="1:6" x14ac:dyDescent="0.25">
      <c r="A833" s="8">
        <v>31.248657407406427</v>
      </c>
      <c r="B833" s="9"/>
      <c r="C833" s="9"/>
      <c r="D833" s="9"/>
      <c r="E833" s="9">
        <v>1</v>
      </c>
      <c r="F833" s="9">
        <v>1</v>
      </c>
    </row>
    <row r="834" spans="1:6" x14ac:dyDescent="0.25">
      <c r="A834" s="8">
        <v>31.262592592596775</v>
      </c>
      <c r="B834" s="9">
        <v>1</v>
      </c>
      <c r="C834" s="9"/>
      <c r="D834" s="9"/>
      <c r="E834" s="9"/>
      <c r="F834" s="9">
        <v>1</v>
      </c>
    </row>
    <row r="835" spans="1:6" x14ac:dyDescent="0.25">
      <c r="A835" s="8">
        <v>31.265902777769952</v>
      </c>
      <c r="B835" s="9"/>
      <c r="C835" s="9"/>
      <c r="D835" s="9"/>
      <c r="E835" s="9">
        <v>1</v>
      </c>
      <c r="F835" s="9">
        <v>1</v>
      </c>
    </row>
    <row r="836" spans="1:6" x14ac:dyDescent="0.25">
      <c r="A836" s="8">
        <v>31.266261574070086</v>
      </c>
      <c r="B836" s="9"/>
      <c r="C836" s="9"/>
      <c r="D836" s="9"/>
      <c r="E836" s="9">
        <v>1</v>
      </c>
      <c r="F836" s="9">
        <v>1</v>
      </c>
    </row>
    <row r="837" spans="1:6" x14ac:dyDescent="0.25">
      <c r="A837" s="8">
        <v>31.293553240735491</v>
      </c>
      <c r="B837" s="9"/>
      <c r="C837" s="9"/>
      <c r="D837" s="9"/>
      <c r="E837" s="9">
        <v>1</v>
      </c>
      <c r="F837" s="9">
        <v>1</v>
      </c>
    </row>
    <row r="838" spans="1:6" x14ac:dyDescent="0.25">
      <c r="A838" s="8">
        <v>31.31299768518511</v>
      </c>
      <c r="B838" s="9"/>
      <c r="C838" s="9"/>
      <c r="D838" s="9"/>
      <c r="E838" s="9">
        <v>1</v>
      </c>
      <c r="F838" s="9">
        <v>1</v>
      </c>
    </row>
    <row r="839" spans="1:6" x14ac:dyDescent="0.25">
      <c r="A839" s="8">
        <v>31.325486111112696</v>
      </c>
      <c r="B839" s="9"/>
      <c r="C839" s="9"/>
      <c r="D839" s="9"/>
      <c r="E839" s="9">
        <v>1</v>
      </c>
      <c r="F839" s="9">
        <v>1</v>
      </c>
    </row>
    <row r="840" spans="1:6" x14ac:dyDescent="0.25">
      <c r="A840" s="8">
        <v>31.338865740734036</v>
      </c>
      <c r="B840" s="9"/>
      <c r="C840" s="9"/>
      <c r="D840" s="9"/>
      <c r="E840" s="9">
        <v>1</v>
      </c>
      <c r="F840" s="9">
        <v>1</v>
      </c>
    </row>
    <row r="841" spans="1:6" x14ac:dyDescent="0.25">
      <c r="A841" s="8">
        <v>31.346504629633273</v>
      </c>
      <c r="B841" s="9"/>
      <c r="C841" s="9"/>
      <c r="D841" s="9"/>
      <c r="E841" s="9">
        <v>1</v>
      </c>
      <c r="F841" s="9">
        <v>1</v>
      </c>
    </row>
    <row r="842" spans="1:6" x14ac:dyDescent="0.25">
      <c r="A842" s="8">
        <v>31.351712962961756</v>
      </c>
      <c r="B842" s="9"/>
      <c r="C842" s="9">
        <v>1</v>
      </c>
      <c r="D842" s="9"/>
      <c r="E842" s="9"/>
      <c r="F842" s="9">
        <v>1</v>
      </c>
    </row>
    <row r="843" spans="1:6" x14ac:dyDescent="0.25">
      <c r="A843" s="8">
        <v>31.382094907414285</v>
      </c>
      <c r="B843" s="9"/>
      <c r="C843" s="9"/>
      <c r="D843" s="9"/>
      <c r="E843" s="9">
        <v>1</v>
      </c>
      <c r="F843" s="9">
        <v>1</v>
      </c>
    </row>
    <row r="844" spans="1:6" x14ac:dyDescent="0.25">
      <c r="A844" s="8">
        <v>31.399965277778392</v>
      </c>
      <c r="B844" s="9"/>
      <c r="C844" s="9"/>
      <c r="D844" s="9"/>
      <c r="E844" s="9">
        <v>1</v>
      </c>
      <c r="F844" s="9">
        <v>1</v>
      </c>
    </row>
    <row r="845" spans="1:6" x14ac:dyDescent="0.25">
      <c r="A845" s="8">
        <v>31.400046296294022</v>
      </c>
      <c r="B845" s="9"/>
      <c r="C845" s="9"/>
      <c r="D845" s="9"/>
      <c r="E845" s="9">
        <v>1</v>
      </c>
      <c r="F845" s="9">
        <v>1</v>
      </c>
    </row>
    <row r="846" spans="1:6" x14ac:dyDescent="0.25">
      <c r="A846" s="8">
        <v>31.401967592595611</v>
      </c>
      <c r="B846" s="9"/>
      <c r="C846" s="9"/>
      <c r="D846" s="9"/>
      <c r="E846" s="9">
        <v>1</v>
      </c>
      <c r="F846" s="9">
        <v>1</v>
      </c>
    </row>
    <row r="847" spans="1:6" x14ac:dyDescent="0.25">
      <c r="A847" s="8">
        <v>31.403854166666861</v>
      </c>
      <c r="B847" s="9"/>
      <c r="C847" s="9">
        <v>1</v>
      </c>
      <c r="D847" s="9"/>
      <c r="E847" s="9"/>
      <c r="F847" s="9">
        <v>1</v>
      </c>
    </row>
    <row r="848" spans="1:6" x14ac:dyDescent="0.25">
      <c r="A848" s="8">
        <v>31.415960648155306</v>
      </c>
      <c r="B848" s="9"/>
      <c r="C848" s="9"/>
      <c r="D848" s="9"/>
      <c r="E848" s="9">
        <v>1</v>
      </c>
      <c r="F848" s="9">
        <v>1</v>
      </c>
    </row>
    <row r="849" spans="1:6" x14ac:dyDescent="0.25">
      <c r="A849" s="8">
        <v>31.421111111114442</v>
      </c>
      <c r="B849" s="9"/>
      <c r="C849" s="9">
        <v>1</v>
      </c>
      <c r="D849" s="9"/>
      <c r="E849" s="9"/>
      <c r="F849" s="9">
        <v>1</v>
      </c>
    </row>
    <row r="850" spans="1:6" x14ac:dyDescent="0.25">
      <c r="A850" s="8">
        <v>31.457847222227429</v>
      </c>
      <c r="B850" s="9"/>
      <c r="C850" s="9"/>
      <c r="D850" s="9"/>
      <c r="E850" s="9">
        <v>1</v>
      </c>
      <c r="F850" s="9">
        <v>1</v>
      </c>
    </row>
    <row r="851" spans="1:6" x14ac:dyDescent="0.25">
      <c r="A851" s="8">
        <v>31.463425925932825</v>
      </c>
      <c r="B851" s="9"/>
      <c r="C851" s="9"/>
      <c r="D851" s="9"/>
      <c r="E851" s="9">
        <v>1</v>
      </c>
      <c r="F851" s="9">
        <v>1</v>
      </c>
    </row>
    <row r="852" spans="1:6" x14ac:dyDescent="0.25">
      <c r="A852" s="8">
        <v>31.469803240739566</v>
      </c>
      <c r="B852" s="9">
        <v>1</v>
      </c>
      <c r="C852" s="9"/>
      <c r="D852" s="9"/>
      <c r="E852" s="9"/>
      <c r="F852" s="9">
        <v>1</v>
      </c>
    </row>
    <row r="853" spans="1:6" x14ac:dyDescent="0.25">
      <c r="A853" s="8">
        <v>31.473344907411956</v>
      </c>
      <c r="B853" s="9"/>
      <c r="C853" s="9"/>
      <c r="D853" s="9"/>
      <c r="E853" s="9">
        <v>1</v>
      </c>
      <c r="F853" s="9">
        <v>1</v>
      </c>
    </row>
    <row r="854" spans="1:6" x14ac:dyDescent="0.25">
      <c r="A854" s="8">
        <v>31.475543981483497</v>
      </c>
      <c r="B854" s="9"/>
      <c r="C854" s="9"/>
      <c r="D854" s="9"/>
      <c r="E854" s="9">
        <v>1</v>
      </c>
      <c r="F854" s="9">
        <v>1</v>
      </c>
    </row>
    <row r="855" spans="1:6" x14ac:dyDescent="0.25">
      <c r="A855" s="8">
        <v>31.476388888884685</v>
      </c>
      <c r="B855" s="9"/>
      <c r="C855" s="9">
        <v>1</v>
      </c>
      <c r="D855" s="9"/>
      <c r="E855" s="9"/>
      <c r="F855" s="9">
        <v>1</v>
      </c>
    </row>
    <row r="856" spans="1:6" x14ac:dyDescent="0.25">
      <c r="A856" s="8">
        <v>31.476400462968741</v>
      </c>
      <c r="B856" s="9">
        <v>1</v>
      </c>
      <c r="C856" s="9"/>
      <c r="D856" s="9"/>
      <c r="E856" s="9"/>
      <c r="F856" s="9">
        <v>1</v>
      </c>
    </row>
    <row r="857" spans="1:6" x14ac:dyDescent="0.25">
      <c r="A857" s="8">
        <v>31.483124999998836</v>
      </c>
      <c r="B857" s="9"/>
      <c r="C857" s="9"/>
      <c r="D857" s="9"/>
      <c r="E857" s="9">
        <v>1</v>
      </c>
      <c r="F857" s="9">
        <v>1</v>
      </c>
    </row>
    <row r="858" spans="1:6" x14ac:dyDescent="0.25">
      <c r="A858" s="8">
        <v>31.483831018515048</v>
      </c>
      <c r="B858" s="9"/>
      <c r="C858" s="9">
        <v>1</v>
      </c>
      <c r="D858" s="9"/>
      <c r="E858" s="9"/>
      <c r="F858" s="9">
        <v>1</v>
      </c>
    </row>
    <row r="859" spans="1:6" x14ac:dyDescent="0.25">
      <c r="A859" s="8">
        <v>31.484351851853717</v>
      </c>
      <c r="B859" s="9"/>
      <c r="C859" s="9">
        <v>1</v>
      </c>
      <c r="D859" s="9"/>
      <c r="E859" s="9"/>
      <c r="F859" s="9">
        <v>1</v>
      </c>
    </row>
    <row r="860" spans="1:6" x14ac:dyDescent="0.25">
      <c r="A860" s="8">
        <v>31.486805555556202</v>
      </c>
      <c r="B860" s="9"/>
      <c r="C860" s="9">
        <v>1</v>
      </c>
      <c r="D860" s="9"/>
      <c r="E860" s="9"/>
      <c r="F860" s="9">
        <v>1</v>
      </c>
    </row>
    <row r="861" spans="1:6" x14ac:dyDescent="0.25">
      <c r="A861" s="8">
        <v>31.496759259258397</v>
      </c>
      <c r="B861" s="9"/>
      <c r="C861" s="9"/>
      <c r="D861" s="9"/>
      <c r="E861" s="9">
        <v>1</v>
      </c>
      <c r="F861" s="9">
        <v>1</v>
      </c>
    </row>
    <row r="862" spans="1:6" x14ac:dyDescent="0.25">
      <c r="A862" s="8">
        <v>31.498333333329356</v>
      </c>
      <c r="B862" s="9"/>
      <c r="C862" s="9"/>
      <c r="D862" s="9"/>
      <c r="E862" s="9">
        <v>1</v>
      </c>
      <c r="F862" s="9">
        <v>1</v>
      </c>
    </row>
    <row r="863" spans="1:6" x14ac:dyDescent="0.25">
      <c r="A863" s="8">
        <v>31.499745370369055</v>
      </c>
      <c r="B863" s="9"/>
      <c r="C863" s="9">
        <v>1</v>
      </c>
      <c r="D863" s="9"/>
      <c r="E863" s="9"/>
      <c r="F863" s="9">
        <v>1</v>
      </c>
    </row>
    <row r="864" spans="1:6" x14ac:dyDescent="0.25">
      <c r="A864" s="8">
        <v>31.514733796291694</v>
      </c>
      <c r="B864" s="9">
        <v>1</v>
      </c>
      <c r="C864" s="9"/>
      <c r="D864" s="9"/>
      <c r="E864" s="9"/>
      <c r="F864" s="9">
        <v>1</v>
      </c>
    </row>
    <row r="865" spans="1:6" x14ac:dyDescent="0.25">
      <c r="A865" s="8">
        <v>31.522291666668025</v>
      </c>
      <c r="B865" s="9"/>
      <c r="C865" s="9"/>
      <c r="D865" s="9"/>
      <c r="E865" s="9">
        <v>1</v>
      </c>
      <c r="F865" s="9">
        <v>1</v>
      </c>
    </row>
    <row r="866" spans="1:6" x14ac:dyDescent="0.25">
      <c r="A866" s="8">
        <v>31.528078703704523</v>
      </c>
      <c r="B866" s="9"/>
      <c r="C866" s="9">
        <v>1</v>
      </c>
      <c r="D866" s="9"/>
      <c r="E866" s="9"/>
      <c r="F866" s="9">
        <v>1</v>
      </c>
    </row>
    <row r="867" spans="1:6" x14ac:dyDescent="0.25">
      <c r="A867" s="8">
        <v>31.540011574070377</v>
      </c>
      <c r="B867" s="9"/>
      <c r="C867" s="9">
        <v>1</v>
      </c>
      <c r="D867" s="9"/>
      <c r="E867" s="9"/>
      <c r="F867" s="9">
        <v>1</v>
      </c>
    </row>
    <row r="868" spans="1:6" x14ac:dyDescent="0.25">
      <c r="A868" s="8">
        <v>31.557847222225973</v>
      </c>
      <c r="B868" s="9"/>
      <c r="C868" s="9">
        <v>1</v>
      </c>
      <c r="D868" s="9"/>
      <c r="E868" s="9"/>
      <c r="F868" s="9">
        <v>1</v>
      </c>
    </row>
    <row r="869" spans="1:6" x14ac:dyDescent="0.25">
      <c r="A869" s="8">
        <v>31.609641203700448</v>
      </c>
      <c r="B869" s="9"/>
      <c r="C869" s="9"/>
      <c r="D869" s="9"/>
      <c r="E869" s="9">
        <v>1</v>
      </c>
      <c r="F869" s="9">
        <v>1</v>
      </c>
    </row>
    <row r="870" spans="1:6" x14ac:dyDescent="0.25">
      <c r="A870" s="8">
        <v>31.623657407399151</v>
      </c>
      <c r="B870" s="9"/>
      <c r="C870" s="9"/>
      <c r="D870" s="9"/>
      <c r="E870" s="9">
        <v>1</v>
      </c>
      <c r="F870" s="9">
        <v>1</v>
      </c>
    </row>
    <row r="871" spans="1:6" x14ac:dyDescent="0.25">
      <c r="A871" s="8">
        <v>31.624131944445253</v>
      </c>
      <c r="B871" s="9"/>
      <c r="C871" s="9">
        <v>1</v>
      </c>
      <c r="D871" s="9"/>
      <c r="E871" s="9"/>
      <c r="F871" s="9">
        <v>1</v>
      </c>
    </row>
    <row r="872" spans="1:6" x14ac:dyDescent="0.25">
      <c r="A872" s="8">
        <v>31.639166666660458</v>
      </c>
      <c r="B872" s="9"/>
      <c r="C872" s="9"/>
      <c r="D872" s="9"/>
      <c r="E872" s="9">
        <v>1</v>
      </c>
      <c r="F872" s="9">
        <v>1</v>
      </c>
    </row>
    <row r="873" spans="1:6" x14ac:dyDescent="0.25">
      <c r="A873" s="8">
        <v>31.650196759263054</v>
      </c>
      <c r="B873" s="9"/>
      <c r="C873" s="9"/>
      <c r="D873" s="9"/>
      <c r="E873" s="9">
        <v>1</v>
      </c>
      <c r="F873" s="9">
        <v>1</v>
      </c>
    </row>
    <row r="874" spans="1:6" x14ac:dyDescent="0.25">
      <c r="A874" s="8">
        <v>31.659004629618721</v>
      </c>
      <c r="B874" s="9">
        <v>1</v>
      </c>
      <c r="C874" s="9"/>
      <c r="D874" s="9"/>
      <c r="E874" s="9"/>
      <c r="F874" s="9">
        <v>1</v>
      </c>
    </row>
    <row r="875" spans="1:6" x14ac:dyDescent="0.25">
      <c r="A875" s="8">
        <v>31.66596064814803</v>
      </c>
      <c r="B875" s="9"/>
      <c r="C875" s="9"/>
      <c r="D875" s="9"/>
      <c r="E875" s="9">
        <v>1</v>
      </c>
      <c r="F875" s="9">
        <v>1</v>
      </c>
    </row>
    <row r="876" spans="1:6" x14ac:dyDescent="0.25">
      <c r="A876" s="8">
        <v>31.666099537040282</v>
      </c>
      <c r="B876" s="9"/>
      <c r="C876" s="9"/>
      <c r="D876" s="9"/>
      <c r="E876" s="9">
        <v>1</v>
      </c>
      <c r="F876" s="9">
        <v>1</v>
      </c>
    </row>
    <row r="877" spans="1:6" x14ac:dyDescent="0.25">
      <c r="A877" s="8">
        <v>31.696840277785668</v>
      </c>
      <c r="B877" s="9"/>
      <c r="C877" s="9"/>
      <c r="D877" s="9"/>
      <c r="E877" s="9">
        <v>1</v>
      </c>
      <c r="F877" s="9">
        <v>1</v>
      </c>
    </row>
    <row r="878" spans="1:6" x14ac:dyDescent="0.25">
      <c r="A878" s="8">
        <v>31.722615740734909</v>
      </c>
      <c r="B878" s="9"/>
      <c r="C878" s="9"/>
      <c r="D878" s="9"/>
      <c r="E878" s="9">
        <v>1</v>
      </c>
      <c r="F878" s="9">
        <v>1</v>
      </c>
    </row>
    <row r="879" spans="1:6" x14ac:dyDescent="0.25">
      <c r="A879" s="8">
        <v>31.75319444444176</v>
      </c>
      <c r="B879" s="9"/>
      <c r="C879" s="9">
        <v>1</v>
      </c>
      <c r="D879" s="9"/>
      <c r="E879" s="9"/>
      <c r="F879" s="9">
        <v>1</v>
      </c>
    </row>
    <row r="880" spans="1:6" x14ac:dyDescent="0.25">
      <c r="A880" s="8">
        <v>31.800740740742185</v>
      </c>
      <c r="B880" s="9"/>
      <c r="C880" s="9"/>
      <c r="D880" s="9"/>
      <c r="E880" s="9">
        <v>1</v>
      </c>
      <c r="F880" s="9">
        <v>1</v>
      </c>
    </row>
    <row r="881" spans="1:6" x14ac:dyDescent="0.25">
      <c r="A881" s="8">
        <v>31.810729166660167</v>
      </c>
      <c r="B881" s="9"/>
      <c r="C881" s="9"/>
      <c r="D881" s="9"/>
      <c r="E881" s="9">
        <v>1</v>
      </c>
      <c r="F881" s="9">
        <v>1</v>
      </c>
    </row>
    <row r="882" spans="1:6" x14ac:dyDescent="0.25">
      <c r="A882" s="8">
        <v>31.846435185187147</v>
      </c>
      <c r="B882" s="9"/>
      <c r="C882" s="9">
        <v>1</v>
      </c>
      <c r="D882" s="9"/>
      <c r="E882" s="9"/>
      <c r="F882" s="9">
        <v>1</v>
      </c>
    </row>
    <row r="883" spans="1:6" x14ac:dyDescent="0.25">
      <c r="A883" s="8">
        <v>31.853842592594447</v>
      </c>
      <c r="B883" s="9"/>
      <c r="C883" s="9"/>
      <c r="D883" s="9"/>
      <c r="E883" s="9">
        <v>1</v>
      </c>
      <c r="F883" s="9">
        <v>1</v>
      </c>
    </row>
    <row r="884" spans="1:6" x14ac:dyDescent="0.25">
      <c r="A884" s="8">
        <v>31.855057870372548</v>
      </c>
      <c r="B884" s="9"/>
      <c r="C884" s="9"/>
      <c r="D884" s="9"/>
      <c r="E884" s="9">
        <v>1</v>
      </c>
      <c r="F884" s="9">
        <v>1</v>
      </c>
    </row>
    <row r="885" spans="1:6" x14ac:dyDescent="0.25">
      <c r="A885" s="8">
        <v>31.873958333322662</v>
      </c>
      <c r="B885" s="9"/>
      <c r="C885" s="9"/>
      <c r="D885" s="9"/>
      <c r="E885" s="9">
        <v>1</v>
      </c>
      <c r="F885" s="9">
        <v>1</v>
      </c>
    </row>
    <row r="886" spans="1:6" x14ac:dyDescent="0.25">
      <c r="A886" s="8">
        <v>31.884375000001455</v>
      </c>
      <c r="B886" s="9"/>
      <c r="C886" s="9"/>
      <c r="D886" s="9"/>
      <c r="E886" s="9">
        <v>1</v>
      </c>
      <c r="F886" s="9">
        <v>1</v>
      </c>
    </row>
    <row r="887" spans="1:6" x14ac:dyDescent="0.25">
      <c r="A887" s="8">
        <v>31.894560185188311</v>
      </c>
      <c r="B887" s="9"/>
      <c r="C887" s="9"/>
      <c r="D887" s="9"/>
      <c r="E887" s="9">
        <v>1</v>
      </c>
      <c r="F887" s="9">
        <v>1</v>
      </c>
    </row>
    <row r="888" spans="1:6" x14ac:dyDescent="0.25">
      <c r="A888" s="8">
        <v>31.946087962962338</v>
      </c>
      <c r="B888" s="9"/>
      <c r="C888" s="9">
        <v>1</v>
      </c>
      <c r="D888" s="9"/>
      <c r="E888" s="9"/>
      <c r="F888" s="9">
        <v>1</v>
      </c>
    </row>
    <row r="889" spans="1:6" x14ac:dyDescent="0.25">
      <c r="A889" s="8">
        <v>31.964293981480296</v>
      </c>
      <c r="B889" s="9"/>
      <c r="C889" s="9">
        <v>1</v>
      </c>
      <c r="D889" s="9"/>
      <c r="E889" s="9"/>
      <c r="F889" s="9">
        <v>1</v>
      </c>
    </row>
    <row r="890" spans="1:6" x14ac:dyDescent="0.25">
      <c r="A890" s="8">
        <v>31.971296296294895</v>
      </c>
      <c r="B890" s="9"/>
      <c r="C890" s="9"/>
      <c r="D890" s="9"/>
      <c r="E890" s="9">
        <v>1</v>
      </c>
      <c r="F890" s="9">
        <v>1</v>
      </c>
    </row>
    <row r="891" spans="1:6" x14ac:dyDescent="0.25">
      <c r="A891" s="8">
        <v>31.971412037033588</v>
      </c>
      <c r="B891" s="9"/>
      <c r="C891" s="9">
        <v>1</v>
      </c>
      <c r="D891" s="9"/>
      <c r="E891" s="9"/>
      <c r="F891" s="9">
        <v>1</v>
      </c>
    </row>
    <row r="892" spans="1:6" x14ac:dyDescent="0.25">
      <c r="A892" s="8">
        <v>31.99803240741312</v>
      </c>
      <c r="B892" s="9"/>
      <c r="C892" s="9"/>
      <c r="D892" s="9"/>
      <c r="E892" s="9">
        <v>1</v>
      </c>
      <c r="F892" s="9">
        <v>1</v>
      </c>
    </row>
    <row r="893" spans="1:6" x14ac:dyDescent="0.25">
      <c r="A893" s="8">
        <v>31.999259259260725</v>
      </c>
      <c r="B893" s="9"/>
      <c r="C893" s="9"/>
      <c r="D893" s="9"/>
      <c r="E893" s="9">
        <v>1</v>
      </c>
      <c r="F893" s="9">
        <v>1</v>
      </c>
    </row>
    <row r="894" spans="1:6" x14ac:dyDescent="0.25">
      <c r="A894" s="8">
        <v>32</v>
      </c>
      <c r="B894" s="9">
        <v>1</v>
      </c>
      <c r="C894" s="9">
        <v>3</v>
      </c>
      <c r="D894" s="9"/>
      <c r="E894" s="9">
        <v>5</v>
      </c>
      <c r="F894" s="9">
        <v>9</v>
      </c>
    </row>
    <row r="895" spans="1:6" x14ac:dyDescent="0.25">
      <c r="A895" s="8">
        <v>32.004097222219571</v>
      </c>
      <c r="B895" s="9"/>
      <c r="C895" s="9"/>
      <c r="D895" s="9"/>
      <c r="E895" s="9">
        <v>1</v>
      </c>
      <c r="F895" s="9">
        <v>1</v>
      </c>
    </row>
    <row r="896" spans="1:6" x14ac:dyDescent="0.25">
      <c r="A896" s="8">
        <v>32.01701388888614</v>
      </c>
      <c r="B896" s="9"/>
      <c r="C896" s="9"/>
      <c r="D896" s="9"/>
      <c r="E896" s="9">
        <v>1</v>
      </c>
      <c r="F896" s="9">
        <v>1</v>
      </c>
    </row>
    <row r="897" spans="1:6" x14ac:dyDescent="0.25">
      <c r="A897" s="8">
        <v>32.019374999996217</v>
      </c>
      <c r="B897" s="9"/>
      <c r="C897" s="9">
        <v>1</v>
      </c>
      <c r="D897" s="9"/>
      <c r="E897" s="9"/>
      <c r="F897" s="9">
        <v>1</v>
      </c>
    </row>
    <row r="898" spans="1:6" x14ac:dyDescent="0.25">
      <c r="A898" s="8">
        <v>32.026342592595029</v>
      </c>
      <c r="B898" s="9"/>
      <c r="C898" s="9"/>
      <c r="D898" s="9"/>
      <c r="E898" s="9">
        <v>1</v>
      </c>
      <c r="F898" s="9">
        <v>1</v>
      </c>
    </row>
    <row r="899" spans="1:6" x14ac:dyDescent="0.25">
      <c r="A899" s="8">
        <v>32.032361111116188</v>
      </c>
      <c r="B899" s="9"/>
      <c r="C899" s="9"/>
      <c r="D899" s="9"/>
      <c r="E899" s="9">
        <v>1</v>
      </c>
      <c r="F899" s="9">
        <v>1</v>
      </c>
    </row>
    <row r="900" spans="1:6" x14ac:dyDescent="0.25">
      <c r="A900" s="8">
        <v>32.041666666671517</v>
      </c>
      <c r="B900" s="9"/>
      <c r="C900" s="9">
        <v>2</v>
      </c>
      <c r="D900" s="9"/>
      <c r="E900" s="9"/>
      <c r="F900" s="9">
        <v>2</v>
      </c>
    </row>
    <row r="901" spans="1:6" x14ac:dyDescent="0.25">
      <c r="A901" s="8">
        <v>32.103182870370802</v>
      </c>
      <c r="B901" s="9"/>
      <c r="C901" s="9"/>
      <c r="D901" s="9"/>
      <c r="E901" s="9">
        <v>1</v>
      </c>
      <c r="F901" s="9">
        <v>1</v>
      </c>
    </row>
    <row r="902" spans="1:6" x14ac:dyDescent="0.25">
      <c r="A902" s="8">
        <v>32.149236111115897</v>
      </c>
      <c r="B902" s="9"/>
      <c r="C902" s="9">
        <v>1</v>
      </c>
      <c r="D902" s="9"/>
      <c r="E902" s="9"/>
      <c r="F902" s="9">
        <v>1</v>
      </c>
    </row>
    <row r="903" spans="1:6" x14ac:dyDescent="0.25">
      <c r="A903" s="8">
        <v>32.191805555557949</v>
      </c>
      <c r="B903" s="9"/>
      <c r="C903" s="9"/>
      <c r="D903" s="9"/>
      <c r="E903" s="9">
        <v>1</v>
      </c>
      <c r="F903" s="9">
        <v>1</v>
      </c>
    </row>
    <row r="904" spans="1:6" x14ac:dyDescent="0.25">
      <c r="A904" s="8">
        <v>32.19532407407678</v>
      </c>
      <c r="B904" s="9"/>
      <c r="C904" s="9"/>
      <c r="D904" s="9"/>
      <c r="E904" s="9">
        <v>1</v>
      </c>
      <c r="F904" s="9">
        <v>1</v>
      </c>
    </row>
    <row r="905" spans="1:6" x14ac:dyDescent="0.25">
      <c r="A905" s="8">
        <v>32.288622685184237</v>
      </c>
      <c r="B905" s="9"/>
      <c r="C905" s="9"/>
      <c r="D905" s="9"/>
      <c r="E905" s="9">
        <v>1</v>
      </c>
      <c r="F905" s="9">
        <v>1</v>
      </c>
    </row>
    <row r="906" spans="1:6" x14ac:dyDescent="0.25">
      <c r="A906" s="8">
        <v>32.301516203704523</v>
      </c>
      <c r="B906" s="9"/>
      <c r="C906" s="9"/>
      <c r="D906" s="9"/>
      <c r="E906" s="9">
        <v>1</v>
      </c>
      <c r="F906" s="9">
        <v>1</v>
      </c>
    </row>
    <row r="907" spans="1:6" x14ac:dyDescent="0.25">
      <c r="A907" s="8">
        <v>32.307372685187147</v>
      </c>
      <c r="B907" s="9"/>
      <c r="C907" s="9"/>
      <c r="D907" s="9"/>
      <c r="E907" s="9">
        <v>1</v>
      </c>
      <c r="F907" s="9">
        <v>1</v>
      </c>
    </row>
    <row r="908" spans="1:6" x14ac:dyDescent="0.25">
      <c r="A908" s="8">
        <v>32.321087962962338</v>
      </c>
      <c r="B908" s="9"/>
      <c r="C908" s="9"/>
      <c r="D908" s="9"/>
      <c r="E908" s="9">
        <v>1</v>
      </c>
      <c r="F908" s="9">
        <v>1</v>
      </c>
    </row>
    <row r="909" spans="1:6" x14ac:dyDescent="0.25">
      <c r="A909" s="8">
        <v>32.32261574074073</v>
      </c>
      <c r="B909" s="9"/>
      <c r="C909" s="9"/>
      <c r="D909" s="9"/>
      <c r="E909" s="9">
        <v>1</v>
      </c>
      <c r="F909" s="9">
        <v>1</v>
      </c>
    </row>
    <row r="910" spans="1:6" x14ac:dyDescent="0.25">
      <c r="A910" s="8">
        <v>32.33092592592584</v>
      </c>
      <c r="B910" s="9"/>
      <c r="C910" s="9"/>
      <c r="D910" s="9"/>
      <c r="E910" s="9">
        <v>1</v>
      </c>
      <c r="F910" s="9">
        <v>1</v>
      </c>
    </row>
    <row r="911" spans="1:6" x14ac:dyDescent="0.25">
      <c r="A911" s="8">
        <v>32.336747685185401</v>
      </c>
      <c r="B911" s="9"/>
      <c r="C911" s="9"/>
      <c r="D911" s="9"/>
      <c r="E911" s="9">
        <v>1</v>
      </c>
      <c r="F911" s="9">
        <v>1</v>
      </c>
    </row>
    <row r="912" spans="1:6" x14ac:dyDescent="0.25">
      <c r="A912" s="8">
        <v>32.340185185195878</v>
      </c>
      <c r="B912" s="9"/>
      <c r="C912" s="9"/>
      <c r="D912" s="9">
        <v>1</v>
      </c>
      <c r="E912" s="9"/>
      <c r="F912" s="9">
        <v>1</v>
      </c>
    </row>
    <row r="913" spans="1:6" x14ac:dyDescent="0.25">
      <c r="A913" s="8">
        <v>32.344016203700448</v>
      </c>
      <c r="B913" s="9"/>
      <c r="C913" s="9"/>
      <c r="D913" s="9"/>
      <c r="E913" s="9">
        <v>1</v>
      </c>
      <c r="F913" s="9">
        <v>1</v>
      </c>
    </row>
    <row r="914" spans="1:6" x14ac:dyDescent="0.25">
      <c r="A914" s="8">
        <v>32.351354166668898</v>
      </c>
      <c r="B914" s="9"/>
      <c r="C914" s="9">
        <v>1</v>
      </c>
      <c r="D914" s="9"/>
      <c r="E914" s="9"/>
      <c r="F914" s="9">
        <v>1</v>
      </c>
    </row>
    <row r="915" spans="1:6" x14ac:dyDescent="0.25">
      <c r="A915" s="8">
        <v>32.362743055557075</v>
      </c>
      <c r="B915" s="9"/>
      <c r="C915" s="9"/>
      <c r="D915" s="9"/>
      <c r="E915" s="9">
        <v>1</v>
      </c>
      <c r="F915" s="9">
        <v>1</v>
      </c>
    </row>
    <row r="916" spans="1:6" x14ac:dyDescent="0.25">
      <c r="A916" s="8">
        <v>32.377314814810234</v>
      </c>
      <c r="B916" s="9"/>
      <c r="C916" s="9">
        <v>1</v>
      </c>
      <c r="D916" s="9"/>
      <c r="E916" s="9"/>
      <c r="F916" s="9">
        <v>1</v>
      </c>
    </row>
    <row r="917" spans="1:6" x14ac:dyDescent="0.25">
      <c r="A917" s="8">
        <v>32.379895833328192</v>
      </c>
      <c r="B917" s="9"/>
      <c r="C917" s="9"/>
      <c r="D917" s="9"/>
      <c r="E917" s="9">
        <v>1</v>
      </c>
      <c r="F917" s="9">
        <v>1</v>
      </c>
    </row>
    <row r="918" spans="1:6" x14ac:dyDescent="0.25">
      <c r="A918" s="8">
        <v>32.380127314812853</v>
      </c>
      <c r="B918" s="9"/>
      <c r="C918" s="9"/>
      <c r="D918" s="9"/>
      <c r="E918" s="9">
        <v>1</v>
      </c>
      <c r="F918" s="9">
        <v>1</v>
      </c>
    </row>
    <row r="919" spans="1:6" x14ac:dyDescent="0.25">
      <c r="A919" s="8">
        <v>32.395532407412247</v>
      </c>
      <c r="B919" s="9"/>
      <c r="C919" s="9"/>
      <c r="D919" s="9"/>
      <c r="E919" s="9">
        <v>1</v>
      </c>
      <c r="F919" s="9">
        <v>1</v>
      </c>
    </row>
    <row r="920" spans="1:6" x14ac:dyDescent="0.25">
      <c r="A920" s="8">
        <v>32.458101851851097</v>
      </c>
      <c r="B920" s="9"/>
      <c r="C920" s="9">
        <v>1</v>
      </c>
      <c r="D920" s="9"/>
      <c r="E920" s="9"/>
      <c r="F920" s="9">
        <v>1</v>
      </c>
    </row>
    <row r="921" spans="1:6" x14ac:dyDescent="0.25">
      <c r="A921" s="8">
        <v>32.4705671296324</v>
      </c>
      <c r="B921" s="9"/>
      <c r="C921" s="9">
        <v>1</v>
      </c>
      <c r="D921" s="9"/>
      <c r="E921" s="9"/>
      <c r="F921" s="9">
        <v>1</v>
      </c>
    </row>
    <row r="922" spans="1:6" x14ac:dyDescent="0.25">
      <c r="A922" s="8">
        <v>32.478923611110076</v>
      </c>
      <c r="B922" s="9"/>
      <c r="C922" s="9"/>
      <c r="D922" s="9"/>
      <c r="E922" s="9">
        <v>1</v>
      </c>
      <c r="F922" s="9">
        <v>1</v>
      </c>
    </row>
    <row r="923" spans="1:6" x14ac:dyDescent="0.25">
      <c r="A923" s="8">
        <v>32.484687500000291</v>
      </c>
      <c r="B923" s="9"/>
      <c r="C923" s="9"/>
      <c r="D923" s="9"/>
      <c r="E923" s="9">
        <v>1</v>
      </c>
      <c r="F923" s="9">
        <v>1</v>
      </c>
    </row>
    <row r="924" spans="1:6" x14ac:dyDescent="0.25">
      <c r="A924" s="8">
        <v>32.51989583332761</v>
      </c>
      <c r="B924" s="9"/>
      <c r="C924" s="9"/>
      <c r="D924" s="9"/>
      <c r="E924" s="9">
        <v>1</v>
      </c>
      <c r="F924" s="9">
        <v>1</v>
      </c>
    </row>
    <row r="925" spans="1:6" x14ac:dyDescent="0.25">
      <c r="A925" s="8">
        <v>32.589247685187729</v>
      </c>
      <c r="B925" s="9"/>
      <c r="C925" s="9"/>
      <c r="D925" s="9"/>
      <c r="E925" s="9">
        <v>1</v>
      </c>
      <c r="F925" s="9">
        <v>1</v>
      </c>
    </row>
    <row r="926" spans="1:6" x14ac:dyDescent="0.25">
      <c r="A926" s="8">
        <v>32.617766203693463</v>
      </c>
      <c r="B926" s="9"/>
      <c r="C926" s="9"/>
      <c r="D926" s="9"/>
      <c r="E926" s="9">
        <v>1</v>
      </c>
      <c r="F926" s="9">
        <v>1</v>
      </c>
    </row>
    <row r="927" spans="1:6" x14ac:dyDescent="0.25">
      <c r="A927" s="8">
        <v>32.707928240743058</v>
      </c>
      <c r="B927" s="9"/>
      <c r="C927" s="9"/>
      <c r="D927" s="9"/>
      <c r="E927" s="9">
        <v>1</v>
      </c>
      <c r="F927" s="9">
        <v>1</v>
      </c>
    </row>
    <row r="928" spans="1:6" x14ac:dyDescent="0.25">
      <c r="A928" s="8">
        <v>32.784421296295477</v>
      </c>
      <c r="B928" s="9"/>
      <c r="C928" s="9"/>
      <c r="D928" s="9"/>
      <c r="E928" s="9">
        <v>1</v>
      </c>
      <c r="F928" s="9">
        <v>1</v>
      </c>
    </row>
    <row r="929" spans="1:6" x14ac:dyDescent="0.25">
      <c r="A929" s="8">
        <v>32.785729166658712</v>
      </c>
      <c r="B929" s="9"/>
      <c r="C929" s="9"/>
      <c r="D929" s="9"/>
      <c r="E929" s="9">
        <v>1</v>
      </c>
      <c r="F929" s="9">
        <v>1</v>
      </c>
    </row>
    <row r="930" spans="1:6" x14ac:dyDescent="0.25">
      <c r="A930" s="8">
        <v>32.822800925925549</v>
      </c>
      <c r="B930" s="9"/>
      <c r="C930" s="9"/>
      <c r="D930" s="9"/>
      <c r="E930" s="9">
        <v>1</v>
      </c>
      <c r="F930" s="9">
        <v>1</v>
      </c>
    </row>
    <row r="931" spans="1:6" x14ac:dyDescent="0.25">
      <c r="A931" s="8">
        <v>32.848067129627452</v>
      </c>
      <c r="B931" s="9"/>
      <c r="C931" s="9"/>
      <c r="D931" s="9">
        <v>1</v>
      </c>
      <c r="E931" s="9"/>
      <c r="F931" s="9">
        <v>1</v>
      </c>
    </row>
    <row r="932" spans="1:6" x14ac:dyDescent="0.25">
      <c r="A932" s="8">
        <v>32.86069444444729</v>
      </c>
      <c r="B932" s="9"/>
      <c r="C932" s="9">
        <v>1</v>
      </c>
      <c r="D932" s="9"/>
      <c r="E932" s="9"/>
      <c r="F932" s="9">
        <v>1</v>
      </c>
    </row>
    <row r="933" spans="1:6" x14ac:dyDescent="0.25">
      <c r="A933" s="8">
        <v>32.911226851858373</v>
      </c>
      <c r="B933" s="9"/>
      <c r="C933" s="9"/>
      <c r="D933" s="9"/>
      <c r="E933" s="9">
        <v>1</v>
      </c>
      <c r="F933" s="9">
        <v>1</v>
      </c>
    </row>
    <row r="934" spans="1:6" x14ac:dyDescent="0.25">
      <c r="A934" s="8">
        <v>32.91908564815094</v>
      </c>
      <c r="B934" s="9"/>
      <c r="C934" s="9"/>
      <c r="D934" s="9"/>
      <c r="E934" s="9">
        <v>1</v>
      </c>
      <c r="F934" s="9">
        <v>1</v>
      </c>
    </row>
    <row r="935" spans="1:6" x14ac:dyDescent="0.25">
      <c r="A935" s="8">
        <v>32.943703703705978</v>
      </c>
      <c r="B935" s="9"/>
      <c r="C935" s="9"/>
      <c r="D935" s="9"/>
      <c r="E935" s="9">
        <v>1</v>
      </c>
      <c r="F935" s="9">
        <v>1</v>
      </c>
    </row>
    <row r="936" spans="1:6" x14ac:dyDescent="0.25">
      <c r="A936" s="8">
        <v>32.966087962966412</v>
      </c>
      <c r="B936" s="9"/>
      <c r="C936" s="9"/>
      <c r="D936" s="9"/>
      <c r="E936" s="9">
        <v>1</v>
      </c>
      <c r="F936" s="9">
        <v>1</v>
      </c>
    </row>
    <row r="937" spans="1:6" x14ac:dyDescent="0.25">
      <c r="A937" s="8">
        <v>32.997465277774609</v>
      </c>
      <c r="B937" s="9">
        <v>1</v>
      </c>
      <c r="C937" s="9"/>
      <c r="D937" s="9"/>
      <c r="E937" s="9"/>
      <c r="F937" s="9">
        <v>1</v>
      </c>
    </row>
    <row r="938" spans="1:6" x14ac:dyDescent="0.25">
      <c r="A938" s="8">
        <v>32.997847222221026</v>
      </c>
      <c r="B938" s="9"/>
      <c r="C938" s="9"/>
      <c r="D938" s="9"/>
      <c r="E938" s="9">
        <v>1</v>
      </c>
      <c r="F938" s="9">
        <v>1</v>
      </c>
    </row>
    <row r="939" spans="1:6" x14ac:dyDescent="0.25">
      <c r="A939" s="8">
        <v>32.998576388898073</v>
      </c>
      <c r="B939" s="9"/>
      <c r="C939" s="9"/>
      <c r="D939" s="9"/>
      <c r="E939" s="9">
        <v>1</v>
      </c>
      <c r="F939" s="9">
        <v>1</v>
      </c>
    </row>
    <row r="940" spans="1:6" x14ac:dyDescent="0.25">
      <c r="A940" s="8">
        <v>33</v>
      </c>
      <c r="B940" s="9">
        <v>1</v>
      </c>
      <c r="C940" s="9">
        <v>6</v>
      </c>
      <c r="D940" s="9"/>
      <c r="E940" s="9">
        <v>7</v>
      </c>
      <c r="F940" s="9">
        <v>14</v>
      </c>
    </row>
    <row r="941" spans="1:6" x14ac:dyDescent="0.25">
      <c r="A941" s="8">
        <v>33.000138888892252</v>
      </c>
      <c r="B941" s="9"/>
      <c r="C941" s="9">
        <v>1</v>
      </c>
      <c r="D941" s="9"/>
      <c r="E941" s="9"/>
      <c r="F941" s="9">
        <v>1</v>
      </c>
    </row>
    <row r="942" spans="1:6" x14ac:dyDescent="0.25">
      <c r="A942" s="8">
        <v>33.01965277778072</v>
      </c>
      <c r="B942" s="9"/>
      <c r="C942" s="9"/>
      <c r="D942" s="9"/>
      <c r="E942" s="9">
        <v>1</v>
      </c>
      <c r="F942" s="9">
        <v>1</v>
      </c>
    </row>
    <row r="943" spans="1:6" x14ac:dyDescent="0.25">
      <c r="A943" s="8">
        <v>33.041666666664241</v>
      </c>
      <c r="B943" s="9"/>
      <c r="C943" s="9">
        <v>1</v>
      </c>
      <c r="D943" s="9"/>
      <c r="E943" s="9"/>
      <c r="F943" s="9">
        <v>1</v>
      </c>
    </row>
    <row r="944" spans="1:6" x14ac:dyDescent="0.25">
      <c r="A944" s="8">
        <v>33.041666666671517</v>
      </c>
      <c r="B944" s="9"/>
      <c r="C944" s="9"/>
      <c r="D944" s="9"/>
      <c r="E944" s="9">
        <v>1</v>
      </c>
      <c r="F944" s="9">
        <v>1</v>
      </c>
    </row>
    <row r="945" spans="1:6" x14ac:dyDescent="0.25">
      <c r="A945" s="8">
        <v>33.042453703703359</v>
      </c>
      <c r="B945" s="9"/>
      <c r="C945" s="9"/>
      <c r="D945" s="9"/>
      <c r="E945" s="9">
        <v>1</v>
      </c>
      <c r="F945" s="9">
        <v>1</v>
      </c>
    </row>
    <row r="946" spans="1:6" x14ac:dyDescent="0.25">
      <c r="A946" s="8">
        <v>33.045578703698993</v>
      </c>
      <c r="B946" s="9"/>
      <c r="C946" s="9">
        <v>1</v>
      </c>
      <c r="D946" s="9"/>
      <c r="E946" s="9"/>
      <c r="F946" s="9">
        <v>1</v>
      </c>
    </row>
    <row r="947" spans="1:6" x14ac:dyDescent="0.25">
      <c r="A947" s="8">
        <v>33.066064814811398</v>
      </c>
      <c r="B947" s="9"/>
      <c r="C947" s="9"/>
      <c r="D947" s="9"/>
      <c r="E947" s="9">
        <v>1</v>
      </c>
      <c r="F947" s="9">
        <v>1</v>
      </c>
    </row>
    <row r="948" spans="1:6" x14ac:dyDescent="0.25">
      <c r="A948" s="8">
        <v>33.082465277781012</v>
      </c>
      <c r="B948" s="9"/>
      <c r="C948" s="9"/>
      <c r="D948" s="9"/>
      <c r="E948" s="9">
        <v>1</v>
      </c>
      <c r="F948" s="9">
        <v>1</v>
      </c>
    </row>
    <row r="949" spans="1:6" x14ac:dyDescent="0.25">
      <c r="A949" s="8">
        <v>33.083715277782176</v>
      </c>
      <c r="B949" s="9"/>
      <c r="C949" s="9"/>
      <c r="D949" s="9"/>
      <c r="E949" s="9">
        <v>1</v>
      </c>
      <c r="F949" s="9">
        <v>1</v>
      </c>
    </row>
    <row r="950" spans="1:6" x14ac:dyDescent="0.25">
      <c r="A950" s="8">
        <v>33.086296296292858</v>
      </c>
      <c r="B950" s="9"/>
      <c r="C950" s="9"/>
      <c r="D950" s="9"/>
      <c r="E950" s="9">
        <v>1</v>
      </c>
      <c r="F950" s="9">
        <v>1</v>
      </c>
    </row>
    <row r="951" spans="1:6" x14ac:dyDescent="0.25">
      <c r="A951" s="8">
        <v>33.107106481482333</v>
      </c>
      <c r="B951" s="9"/>
      <c r="C951" s="9"/>
      <c r="D951" s="9"/>
      <c r="E951" s="9">
        <v>1</v>
      </c>
      <c r="F951" s="9">
        <v>1</v>
      </c>
    </row>
    <row r="952" spans="1:6" x14ac:dyDescent="0.25">
      <c r="A952" s="8">
        <v>33.112303240741312</v>
      </c>
      <c r="B952" s="9"/>
      <c r="C952" s="9"/>
      <c r="D952" s="9"/>
      <c r="E952" s="9">
        <v>1</v>
      </c>
      <c r="F952" s="9">
        <v>1</v>
      </c>
    </row>
    <row r="953" spans="1:6" x14ac:dyDescent="0.25">
      <c r="A953" s="8">
        <v>33.127453703702486</v>
      </c>
      <c r="B953" s="9"/>
      <c r="C953" s="9"/>
      <c r="D953" s="9"/>
      <c r="E953" s="9">
        <v>1</v>
      </c>
      <c r="F953" s="9">
        <v>1</v>
      </c>
    </row>
    <row r="954" spans="1:6" x14ac:dyDescent="0.25">
      <c r="A954" s="8">
        <v>33.133645833331684</v>
      </c>
      <c r="B954" s="9">
        <v>1</v>
      </c>
      <c r="C954" s="9"/>
      <c r="D954" s="9"/>
      <c r="E954" s="9"/>
      <c r="F954" s="9">
        <v>1</v>
      </c>
    </row>
    <row r="955" spans="1:6" x14ac:dyDescent="0.25">
      <c r="A955" s="8">
        <v>33.152256944449618</v>
      </c>
      <c r="B955" s="9"/>
      <c r="C955" s="9">
        <v>1</v>
      </c>
      <c r="D955" s="9"/>
      <c r="E955" s="9"/>
      <c r="F955" s="9">
        <v>1</v>
      </c>
    </row>
    <row r="956" spans="1:6" x14ac:dyDescent="0.25">
      <c r="A956" s="8">
        <v>33.190416666671808</v>
      </c>
      <c r="B956" s="9"/>
      <c r="C956" s="9"/>
      <c r="D956" s="9"/>
      <c r="E956" s="9">
        <v>1</v>
      </c>
      <c r="F956" s="9">
        <v>1</v>
      </c>
    </row>
    <row r="957" spans="1:6" x14ac:dyDescent="0.25">
      <c r="A957" s="8">
        <v>33.232499999998254</v>
      </c>
      <c r="B957" s="9"/>
      <c r="C957" s="9"/>
      <c r="D957" s="9"/>
      <c r="E957" s="9">
        <v>1</v>
      </c>
      <c r="F957" s="9">
        <v>1</v>
      </c>
    </row>
    <row r="958" spans="1:6" x14ac:dyDescent="0.25">
      <c r="A958" s="8">
        <v>33.243425925917109</v>
      </c>
      <c r="B958" s="9"/>
      <c r="C958" s="9">
        <v>1</v>
      </c>
      <c r="D958" s="9"/>
      <c r="E958" s="9"/>
      <c r="F958" s="9">
        <v>1</v>
      </c>
    </row>
    <row r="959" spans="1:6" x14ac:dyDescent="0.25">
      <c r="A959" s="8">
        <v>33.284062500002619</v>
      </c>
      <c r="B959" s="9"/>
      <c r="C959" s="9"/>
      <c r="D959" s="9"/>
      <c r="E959" s="9">
        <v>1</v>
      </c>
      <c r="F959" s="9">
        <v>1</v>
      </c>
    </row>
    <row r="960" spans="1:6" x14ac:dyDescent="0.25">
      <c r="A960" s="8">
        <v>33.294247685182199</v>
      </c>
      <c r="B960" s="9"/>
      <c r="C960" s="9"/>
      <c r="D960" s="9"/>
      <c r="E960" s="9">
        <v>1</v>
      </c>
      <c r="F960" s="9">
        <v>1</v>
      </c>
    </row>
    <row r="961" spans="1:6" x14ac:dyDescent="0.25">
      <c r="A961" s="8">
        <v>33.341354166666861</v>
      </c>
      <c r="B961" s="9"/>
      <c r="C961" s="9">
        <v>1</v>
      </c>
      <c r="D961" s="9"/>
      <c r="E961" s="9"/>
      <c r="F961" s="9">
        <v>1</v>
      </c>
    </row>
    <row r="962" spans="1:6" x14ac:dyDescent="0.25">
      <c r="A962" s="8">
        <v>33.343148148152977</v>
      </c>
      <c r="B962" s="9"/>
      <c r="C962" s="9"/>
      <c r="D962" s="9"/>
      <c r="E962" s="9">
        <v>1</v>
      </c>
      <c r="F962" s="9">
        <v>1</v>
      </c>
    </row>
    <row r="963" spans="1:6" x14ac:dyDescent="0.25">
      <c r="A963" s="8">
        <v>33.354699074072414</v>
      </c>
      <c r="B963" s="9"/>
      <c r="C963" s="9"/>
      <c r="D963" s="9"/>
      <c r="E963" s="9">
        <v>1</v>
      </c>
      <c r="F963" s="9">
        <v>1</v>
      </c>
    </row>
    <row r="964" spans="1:6" x14ac:dyDescent="0.25">
      <c r="A964" s="8">
        <v>33.362210648148903</v>
      </c>
      <c r="B964" s="9"/>
      <c r="C964" s="9"/>
      <c r="D964" s="9"/>
      <c r="E964" s="9">
        <v>1</v>
      </c>
      <c r="F964" s="9">
        <v>1</v>
      </c>
    </row>
    <row r="965" spans="1:6" x14ac:dyDescent="0.25">
      <c r="A965" s="8">
        <v>33.390277777783922</v>
      </c>
      <c r="B965" s="9"/>
      <c r="C965" s="9"/>
      <c r="D965" s="9"/>
      <c r="E965" s="9">
        <v>1</v>
      </c>
      <c r="F965" s="9">
        <v>1</v>
      </c>
    </row>
    <row r="966" spans="1:6" x14ac:dyDescent="0.25">
      <c r="A966" s="8">
        <v>33.409756944442051</v>
      </c>
      <c r="B966" s="9">
        <v>1</v>
      </c>
      <c r="C966" s="9"/>
      <c r="D966" s="9"/>
      <c r="E966" s="9"/>
      <c r="F966" s="9">
        <v>1</v>
      </c>
    </row>
    <row r="967" spans="1:6" x14ac:dyDescent="0.25">
      <c r="A967" s="8">
        <v>33.423217592593573</v>
      </c>
      <c r="B967" s="9"/>
      <c r="C967" s="9"/>
      <c r="D967" s="9"/>
      <c r="E967" s="9">
        <v>1</v>
      </c>
      <c r="F967" s="9">
        <v>1</v>
      </c>
    </row>
    <row r="968" spans="1:6" x14ac:dyDescent="0.25">
      <c r="A968" s="8">
        <v>33.468680555553874</v>
      </c>
      <c r="B968" s="9"/>
      <c r="C968" s="9"/>
      <c r="D968" s="9"/>
      <c r="E968" s="9">
        <v>1</v>
      </c>
      <c r="F968" s="9">
        <v>1</v>
      </c>
    </row>
    <row r="969" spans="1:6" x14ac:dyDescent="0.25">
      <c r="A969" s="8">
        <v>33.473935185189475</v>
      </c>
      <c r="B969" s="9"/>
      <c r="C969" s="9">
        <v>1</v>
      </c>
      <c r="D969" s="9"/>
      <c r="E969" s="9"/>
      <c r="F969" s="9">
        <v>1</v>
      </c>
    </row>
    <row r="970" spans="1:6" x14ac:dyDescent="0.25">
      <c r="A970" s="8">
        <v>33.500590277777519</v>
      </c>
      <c r="B970" s="9"/>
      <c r="C970" s="9"/>
      <c r="D970" s="9"/>
      <c r="E970" s="9">
        <v>1</v>
      </c>
      <c r="F970" s="9">
        <v>1</v>
      </c>
    </row>
    <row r="971" spans="1:6" x14ac:dyDescent="0.25">
      <c r="A971" s="8">
        <v>33.578391203700448</v>
      </c>
      <c r="B971" s="9"/>
      <c r="C971" s="9">
        <v>1</v>
      </c>
      <c r="D971" s="9"/>
      <c r="E971" s="9"/>
      <c r="F971" s="9">
        <v>1</v>
      </c>
    </row>
    <row r="972" spans="1:6" x14ac:dyDescent="0.25">
      <c r="A972" s="8">
        <v>33.599849537029513</v>
      </c>
      <c r="B972" s="9"/>
      <c r="C972" s="9"/>
      <c r="D972" s="9"/>
      <c r="E972" s="9">
        <v>1</v>
      </c>
      <c r="F972" s="9">
        <v>1</v>
      </c>
    </row>
    <row r="973" spans="1:6" x14ac:dyDescent="0.25">
      <c r="A973" s="8">
        <v>33.605578703703941</v>
      </c>
      <c r="B973" s="9"/>
      <c r="C973" s="9"/>
      <c r="D973" s="9"/>
      <c r="E973" s="9">
        <v>1</v>
      </c>
      <c r="F973" s="9">
        <v>1</v>
      </c>
    </row>
    <row r="974" spans="1:6" x14ac:dyDescent="0.25">
      <c r="A974" s="8">
        <v>33.617581018515921</v>
      </c>
      <c r="B974" s="9"/>
      <c r="C974" s="9"/>
      <c r="D974" s="9"/>
      <c r="E974" s="9">
        <v>1</v>
      </c>
      <c r="F974" s="9">
        <v>1</v>
      </c>
    </row>
    <row r="975" spans="1:6" x14ac:dyDescent="0.25">
      <c r="A975" s="8">
        <v>33.621828703704523</v>
      </c>
      <c r="B975" s="9"/>
      <c r="C975" s="9"/>
      <c r="D975" s="9"/>
      <c r="E975" s="9">
        <v>1</v>
      </c>
      <c r="F975" s="9">
        <v>1</v>
      </c>
    </row>
    <row r="976" spans="1:6" x14ac:dyDescent="0.25">
      <c r="A976" s="8">
        <v>33.630555555559113</v>
      </c>
      <c r="B976" s="9"/>
      <c r="C976" s="9">
        <v>1</v>
      </c>
      <c r="D976" s="9"/>
      <c r="E976" s="9"/>
      <c r="F976" s="9">
        <v>1</v>
      </c>
    </row>
    <row r="977" spans="1:6" x14ac:dyDescent="0.25">
      <c r="A977" s="8">
        <v>33.641365740739275</v>
      </c>
      <c r="B977" s="9"/>
      <c r="C977" s="9"/>
      <c r="D977" s="9"/>
      <c r="E977" s="9">
        <v>1</v>
      </c>
      <c r="F977" s="9">
        <v>1</v>
      </c>
    </row>
    <row r="978" spans="1:6" x14ac:dyDescent="0.25">
      <c r="A978" s="8">
        <v>33.796932870369346</v>
      </c>
      <c r="B978" s="9"/>
      <c r="C978" s="9"/>
      <c r="D978" s="9">
        <v>1</v>
      </c>
      <c r="E978" s="9"/>
      <c r="F978" s="9">
        <v>1</v>
      </c>
    </row>
    <row r="979" spans="1:6" x14ac:dyDescent="0.25">
      <c r="A979" s="8">
        <v>33.83133101851854</v>
      </c>
      <c r="B979" s="9"/>
      <c r="C979" s="9"/>
      <c r="D979" s="9"/>
      <c r="E979" s="9">
        <v>1</v>
      </c>
      <c r="F979" s="9">
        <v>1</v>
      </c>
    </row>
    <row r="980" spans="1:6" x14ac:dyDescent="0.25">
      <c r="A980" s="8">
        <v>33.839861111104256</v>
      </c>
      <c r="B980" s="9"/>
      <c r="C980" s="9"/>
      <c r="D980" s="9"/>
      <c r="E980" s="9">
        <v>1</v>
      </c>
      <c r="F980" s="9">
        <v>1</v>
      </c>
    </row>
    <row r="981" spans="1:6" x14ac:dyDescent="0.25">
      <c r="A981" s="8">
        <v>33.913356481483788</v>
      </c>
      <c r="B981" s="9"/>
      <c r="C981" s="9"/>
      <c r="D981" s="9"/>
      <c r="E981" s="9">
        <v>1</v>
      </c>
      <c r="F981" s="9">
        <v>1</v>
      </c>
    </row>
    <row r="982" spans="1:6" x14ac:dyDescent="0.25">
      <c r="A982" s="8">
        <v>33.919212962959136</v>
      </c>
      <c r="B982" s="9"/>
      <c r="C982" s="9"/>
      <c r="D982" s="9">
        <v>1</v>
      </c>
      <c r="E982" s="9"/>
      <c r="F982" s="9">
        <v>1</v>
      </c>
    </row>
    <row r="983" spans="1:6" x14ac:dyDescent="0.25">
      <c r="A983" s="8">
        <v>33.958333333335759</v>
      </c>
      <c r="B983" s="9"/>
      <c r="C983" s="9"/>
      <c r="D983" s="9"/>
      <c r="E983" s="9">
        <v>2</v>
      </c>
      <c r="F983" s="9">
        <v>2</v>
      </c>
    </row>
    <row r="984" spans="1:6" x14ac:dyDescent="0.25">
      <c r="A984" s="8">
        <v>33.971574074072123</v>
      </c>
      <c r="B984" s="9"/>
      <c r="C984" s="9">
        <v>1</v>
      </c>
      <c r="D984" s="9"/>
      <c r="E984" s="9"/>
      <c r="F984" s="9">
        <v>1</v>
      </c>
    </row>
    <row r="985" spans="1:6" x14ac:dyDescent="0.25">
      <c r="A985" s="8">
        <v>33.99135416666104</v>
      </c>
      <c r="B985" s="9"/>
      <c r="C985" s="9"/>
      <c r="D985" s="9"/>
      <c r="E985" s="9">
        <v>1</v>
      </c>
      <c r="F985" s="9">
        <v>1</v>
      </c>
    </row>
    <row r="986" spans="1:6" x14ac:dyDescent="0.25">
      <c r="A986" s="8">
        <v>33.999421296291985</v>
      </c>
      <c r="B986" s="9"/>
      <c r="C986" s="9">
        <v>1</v>
      </c>
      <c r="D986" s="9"/>
      <c r="E986" s="9"/>
      <c r="F986" s="9">
        <v>1</v>
      </c>
    </row>
    <row r="987" spans="1:6" x14ac:dyDescent="0.25">
      <c r="A987" s="8">
        <v>34</v>
      </c>
      <c r="B987" s="9"/>
      <c r="C987" s="9">
        <v>2</v>
      </c>
      <c r="D987" s="9"/>
      <c r="E987" s="9">
        <v>2</v>
      </c>
      <c r="F987" s="9">
        <v>4</v>
      </c>
    </row>
    <row r="988" spans="1:6" x14ac:dyDescent="0.25">
      <c r="A988" s="8">
        <v>34.001458333332266</v>
      </c>
      <c r="B988" s="9"/>
      <c r="C988" s="9">
        <v>1</v>
      </c>
      <c r="D988" s="9"/>
      <c r="E988" s="9"/>
      <c r="F988" s="9">
        <v>1</v>
      </c>
    </row>
    <row r="989" spans="1:6" x14ac:dyDescent="0.25">
      <c r="A989" s="8">
        <v>34.010254629632982</v>
      </c>
      <c r="B989" s="9"/>
      <c r="C989" s="9"/>
      <c r="D989" s="9">
        <v>1</v>
      </c>
      <c r="E989" s="9"/>
      <c r="F989" s="9">
        <v>1</v>
      </c>
    </row>
    <row r="990" spans="1:6" x14ac:dyDescent="0.25">
      <c r="A990" s="8">
        <v>34.038726851853426</v>
      </c>
      <c r="B990" s="9"/>
      <c r="C990" s="9">
        <v>1</v>
      </c>
      <c r="D990" s="9"/>
      <c r="E990" s="9"/>
      <c r="F990" s="9">
        <v>1</v>
      </c>
    </row>
    <row r="991" spans="1:6" x14ac:dyDescent="0.25">
      <c r="A991" s="8">
        <v>34.041620370371675</v>
      </c>
      <c r="B991" s="9"/>
      <c r="C991" s="9"/>
      <c r="D991" s="9"/>
      <c r="E991" s="9">
        <v>1</v>
      </c>
      <c r="F991" s="9">
        <v>1</v>
      </c>
    </row>
    <row r="992" spans="1:6" x14ac:dyDescent="0.25">
      <c r="A992" s="8">
        <v>34.062534722223063</v>
      </c>
      <c r="B992" s="9"/>
      <c r="C992" s="9"/>
      <c r="D992" s="9"/>
      <c r="E992" s="9">
        <v>1</v>
      </c>
      <c r="F992" s="9">
        <v>1</v>
      </c>
    </row>
    <row r="993" spans="1:6" x14ac:dyDescent="0.25">
      <c r="A993" s="8">
        <v>34.08684027777781</v>
      </c>
      <c r="B993" s="9"/>
      <c r="C993" s="9"/>
      <c r="D993" s="9"/>
      <c r="E993" s="9">
        <v>1</v>
      </c>
      <c r="F993" s="9">
        <v>1</v>
      </c>
    </row>
    <row r="994" spans="1:6" x14ac:dyDescent="0.25">
      <c r="A994" s="8">
        <v>34.104976851849642</v>
      </c>
      <c r="B994" s="9"/>
      <c r="C994" s="9"/>
      <c r="D994" s="9"/>
      <c r="E994" s="9">
        <v>1</v>
      </c>
      <c r="F994" s="9">
        <v>1</v>
      </c>
    </row>
    <row r="995" spans="1:6" x14ac:dyDescent="0.25">
      <c r="A995" s="8">
        <v>34.114930555559113</v>
      </c>
      <c r="B995" s="9"/>
      <c r="C995" s="9"/>
      <c r="D995" s="9"/>
      <c r="E995" s="9">
        <v>1</v>
      </c>
      <c r="F995" s="9">
        <v>1</v>
      </c>
    </row>
    <row r="996" spans="1:6" x14ac:dyDescent="0.25">
      <c r="A996" s="8">
        <v>34.123738425929332</v>
      </c>
      <c r="B996" s="9"/>
      <c r="C996" s="9"/>
      <c r="D996" s="9"/>
      <c r="E996" s="9">
        <v>1</v>
      </c>
      <c r="F996" s="9">
        <v>1</v>
      </c>
    </row>
    <row r="997" spans="1:6" x14ac:dyDescent="0.25">
      <c r="A997" s="8">
        <v>34.15805555555562</v>
      </c>
      <c r="B997" s="9"/>
      <c r="C997" s="9"/>
      <c r="D997" s="9"/>
      <c r="E997" s="9">
        <v>1</v>
      </c>
      <c r="F997" s="9">
        <v>1</v>
      </c>
    </row>
    <row r="998" spans="1:6" x14ac:dyDescent="0.25">
      <c r="A998" s="8">
        <v>34.166886574072123</v>
      </c>
      <c r="B998" s="9">
        <v>1</v>
      </c>
      <c r="C998" s="9"/>
      <c r="D998" s="9"/>
      <c r="E998" s="9"/>
      <c r="F998" s="9">
        <v>1</v>
      </c>
    </row>
    <row r="999" spans="1:6" x14ac:dyDescent="0.25">
      <c r="A999" s="8">
        <v>34.189606481479132</v>
      </c>
      <c r="B999" s="9"/>
      <c r="C999" s="9"/>
      <c r="D999" s="9"/>
      <c r="E999" s="9">
        <v>1</v>
      </c>
      <c r="F999" s="9">
        <v>1</v>
      </c>
    </row>
    <row r="1000" spans="1:6" x14ac:dyDescent="0.25">
      <c r="A1000" s="8">
        <v>34.215983796297223</v>
      </c>
      <c r="B1000" s="9"/>
      <c r="C1000" s="9"/>
      <c r="D1000" s="9"/>
      <c r="E1000" s="9">
        <v>1</v>
      </c>
      <c r="F1000" s="9">
        <v>1</v>
      </c>
    </row>
    <row r="1001" spans="1:6" x14ac:dyDescent="0.25">
      <c r="A1001" s="8">
        <v>34.223090277781012</v>
      </c>
      <c r="B1001" s="9"/>
      <c r="C1001" s="9">
        <v>1</v>
      </c>
      <c r="D1001" s="9"/>
      <c r="E1001" s="9"/>
      <c r="F1001" s="9">
        <v>1</v>
      </c>
    </row>
    <row r="1002" spans="1:6" x14ac:dyDescent="0.25">
      <c r="A1002" s="8">
        <v>34.241006944444962</v>
      </c>
      <c r="B1002" s="9"/>
      <c r="C1002" s="9"/>
      <c r="D1002" s="9"/>
      <c r="E1002" s="9">
        <v>1</v>
      </c>
      <c r="F1002" s="9">
        <v>1</v>
      </c>
    </row>
    <row r="1003" spans="1:6" x14ac:dyDescent="0.25">
      <c r="A1003" s="8">
        <v>34.245312499995634</v>
      </c>
      <c r="B1003" s="9"/>
      <c r="C1003" s="9"/>
      <c r="D1003" s="9"/>
      <c r="E1003" s="9">
        <v>1</v>
      </c>
      <c r="F1003" s="9">
        <v>1</v>
      </c>
    </row>
    <row r="1004" spans="1:6" x14ac:dyDescent="0.25">
      <c r="A1004" s="8">
        <v>34.24853009259823</v>
      </c>
      <c r="B1004" s="9"/>
      <c r="C1004" s="9"/>
      <c r="D1004" s="9"/>
      <c r="E1004" s="9">
        <v>1</v>
      </c>
      <c r="F1004" s="9">
        <v>1</v>
      </c>
    </row>
    <row r="1005" spans="1:6" x14ac:dyDescent="0.25">
      <c r="A1005" s="8">
        <v>34.255740740743931</v>
      </c>
      <c r="B1005" s="9"/>
      <c r="C1005" s="9"/>
      <c r="D1005" s="9"/>
      <c r="E1005" s="9">
        <v>1</v>
      </c>
      <c r="F1005" s="9">
        <v>1</v>
      </c>
    </row>
    <row r="1006" spans="1:6" x14ac:dyDescent="0.25">
      <c r="A1006" s="8">
        <v>34.26554398148437</v>
      </c>
      <c r="B1006" s="9"/>
      <c r="C1006" s="9"/>
      <c r="D1006" s="9"/>
      <c r="E1006" s="9">
        <v>1</v>
      </c>
      <c r="F1006" s="9">
        <v>1</v>
      </c>
    </row>
    <row r="1007" spans="1:6" x14ac:dyDescent="0.25">
      <c r="A1007" s="8">
        <v>34.299618055549217</v>
      </c>
      <c r="B1007" s="9"/>
      <c r="C1007" s="9"/>
      <c r="D1007" s="9"/>
      <c r="E1007" s="9">
        <v>1</v>
      </c>
      <c r="F1007" s="9">
        <v>1</v>
      </c>
    </row>
    <row r="1008" spans="1:6" x14ac:dyDescent="0.25">
      <c r="A1008" s="8">
        <v>34.378599537041737</v>
      </c>
      <c r="B1008" s="9"/>
      <c r="C1008" s="9"/>
      <c r="D1008" s="9"/>
      <c r="E1008" s="9">
        <v>1</v>
      </c>
      <c r="F1008" s="9">
        <v>1</v>
      </c>
    </row>
    <row r="1009" spans="1:6" x14ac:dyDescent="0.25">
      <c r="A1009" s="8">
        <v>34.414837962962338</v>
      </c>
      <c r="B1009" s="9"/>
      <c r="C1009" s="9"/>
      <c r="D1009" s="9"/>
      <c r="E1009" s="9">
        <v>1</v>
      </c>
      <c r="F1009" s="9">
        <v>1</v>
      </c>
    </row>
    <row r="1010" spans="1:6" x14ac:dyDescent="0.25">
      <c r="A1010" s="8">
        <v>34.446284722223936</v>
      </c>
      <c r="B1010" s="9"/>
      <c r="C1010" s="9"/>
      <c r="D1010" s="9"/>
      <c r="E1010" s="9">
        <v>1</v>
      </c>
      <c r="F1010" s="9">
        <v>1</v>
      </c>
    </row>
    <row r="1011" spans="1:6" x14ac:dyDescent="0.25">
      <c r="A1011" s="8">
        <v>34.451412037029513</v>
      </c>
      <c r="B1011" s="9"/>
      <c r="C1011" s="9"/>
      <c r="D1011" s="9"/>
      <c r="E1011" s="9">
        <v>1</v>
      </c>
      <c r="F1011" s="9">
        <v>1</v>
      </c>
    </row>
    <row r="1012" spans="1:6" x14ac:dyDescent="0.25">
      <c r="A1012" s="8">
        <v>34.510219907409919</v>
      </c>
      <c r="B1012" s="9"/>
      <c r="C1012" s="9"/>
      <c r="D1012" s="9"/>
      <c r="E1012" s="9">
        <v>1</v>
      </c>
      <c r="F1012" s="9">
        <v>1</v>
      </c>
    </row>
    <row r="1013" spans="1:6" x14ac:dyDescent="0.25">
      <c r="A1013" s="8">
        <v>34.556689814809943</v>
      </c>
      <c r="B1013" s="9"/>
      <c r="C1013" s="9">
        <v>1</v>
      </c>
      <c r="D1013" s="9"/>
      <c r="E1013" s="9"/>
      <c r="F1013" s="9">
        <v>1</v>
      </c>
    </row>
    <row r="1014" spans="1:6" x14ac:dyDescent="0.25">
      <c r="A1014" s="8">
        <v>34.573576388887886</v>
      </c>
      <c r="B1014" s="9"/>
      <c r="C1014" s="9"/>
      <c r="D1014" s="9"/>
      <c r="E1014" s="9">
        <v>1</v>
      </c>
      <c r="F1014" s="9">
        <v>1</v>
      </c>
    </row>
    <row r="1015" spans="1:6" x14ac:dyDescent="0.25">
      <c r="A1015" s="8">
        <v>34.589745370372839</v>
      </c>
      <c r="B1015" s="9">
        <v>1</v>
      </c>
      <c r="C1015" s="9"/>
      <c r="D1015" s="9"/>
      <c r="E1015" s="9"/>
      <c r="F1015" s="9">
        <v>1</v>
      </c>
    </row>
    <row r="1016" spans="1:6" x14ac:dyDescent="0.25">
      <c r="A1016" s="8">
        <v>34.665925925932243</v>
      </c>
      <c r="B1016" s="9"/>
      <c r="C1016" s="9"/>
      <c r="D1016" s="9"/>
      <c r="E1016" s="9">
        <v>1</v>
      </c>
      <c r="F1016" s="9">
        <v>1</v>
      </c>
    </row>
    <row r="1017" spans="1:6" x14ac:dyDescent="0.25">
      <c r="A1017" s="8">
        <v>34.882083333330229</v>
      </c>
      <c r="B1017" s="9"/>
      <c r="C1017" s="9"/>
      <c r="D1017" s="9"/>
      <c r="E1017" s="9">
        <v>1</v>
      </c>
      <c r="F1017" s="9">
        <v>1</v>
      </c>
    </row>
    <row r="1018" spans="1:6" x14ac:dyDescent="0.25">
      <c r="A1018" s="8">
        <v>34.882662037038244</v>
      </c>
      <c r="B1018" s="9"/>
      <c r="C1018" s="9"/>
      <c r="D1018" s="9"/>
      <c r="E1018" s="9">
        <v>1</v>
      </c>
      <c r="F1018" s="9">
        <v>1</v>
      </c>
    </row>
    <row r="1019" spans="1:6" x14ac:dyDescent="0.25">
      <c r="A1019" s="8">
        <v>34.888043981482042</v>
      </c>
      <c r="B1019" s="9"/>
      <c r="C1019" s="9"/>
      <c r="D1019" s="9"/>
      <c r="E1019" s="9">
        <v>1</v>
      </c>
      <c r="F1019" s="9">
        <v>1</v>
      </c>
    </row>
    <row r="1020" spans="1:6" x14ac:dyDescent="0.25">
      <c r="A1020" s="8">
        <v>34.919930555559404</v>
      </c>
      <c r="B1020" s="9"/>
      <c r="C1020" s="9"/>
      <c r="D1020" s="9"/>
      <c r="E1020" s="9">
        <v>1</v>
      </c>
      <c r="F1020" s="9">
        <v>1</v>
      </c>
    </row>
    <row r="1021" spans="1:6" x14ac:dyDescent="0.25">
      <c r="A1021" s="8">
        <v>34.950578703705105</v>
      </c>
      <c r="B1021" s="9"/>
      <c r="C1021" s="9"/>
      <c r="D1021" s="9"/>
      <c r="E1021" s="9">
        <v>1</v>
      </c>
      <c r="F1021" s="9">
        <v>1</v>
      </c>
    </row>
    <row r="1022" spans="1:6" x14ac:dyDescent="0.25">
      <c r="A1022" s="8">
        <v>34.95278935184615</v>
      </c>
      <c r="B1022" s="9"/>
      <c r="C1022" s="9"/>
      <c r="D1022" s="9"/>
      <c r="E1022" s="9">
        <v>1</v>
      </c>
      <c r="F1022" s="9">
        <v>1</v>
      </c>
    </row>
    <row r="1023" spans="1:6" x14ac:dyDescent="0.25">
      <c r="A1023" s="8">
        <v>34.957523148143082</v>
      </c>
      <c r="B1023" s="9"/>
      <c r="C1023" s="9"/>
      <c r="D1023" s="9"/>
      <c r="E1023" s="9">
        <v>1</v>
      </c>
      <c r="F1023" s="9">
        <v>1</v>
      </c>
    </row>
    <row r="1024" spans="1:6" x14ac:dyDescent="0.25">
      <c r="A1024" s="8">
        <v>34.958333333328483</v>
      </c>
      <c r="B1024" s="9"/>
      <c r="C1024" s="9">
        <v>1</v>
      </c>
      <c r="D1024" s="9"/>
      <c r="E1024" s="9">
        <v>4</v>
      </c>
      <c r="F1024" s="9">
        <v>5</v>
      </c>
    </row>
    <row r="1025" spans="1:6" x14ac:dyDescent="0.25">
      <c r="A1025" s="8">
        <v>34.958333333335759</v>
      </c>
      <c r="B1025" s="9"/>
      <c r="C1025" s="9">
        <v>1</v>
      </c>
      <c r="D1025" s="9"/>
      <c r="E1025" s="9">
        <v>2</v>
      </c>
      <c r="F1025" s="9">
        <v>3</v>
      </c>
    </row>
    <row r="1026" spans="1:6" x14ac:dyDescent="0.25">
      <c r="A1026" s="8">
        <v>34.958333333343035</v>
      </c>
      <c r="B1026" s="9"/>
      <c r="C1026" s="9"/>
      <c r="D1026" s="9"/>
      <c r="E1026" s="9">
        <v>1</v>
      </c>
      <c r="F1026" s="9">
        <v>1</v>
      </c>
    </row>
    <row r="1027" spans="1:6" x14ac:dyDescent="0.25">
      <c r="A1027" s="8">
        <v>34.975046296298387</v>
      </c>
      <c r="B1027" s="9"/>
      <c r="C1027" s="9">
        <v>1</v>
      </c>
      <c r="D1027" s="9"/>
      <c r="E1027" s="9"/>
      <c r="F1027" s="9">
        <v>1</v>
      </c>
    </row>
    <row r="1028" spans="1:6" x14ac:dyDescent="0.25">
      <c r="A1028" s="8">
        <v>34.983611111107166</v>
      </c>
      <c r="B1028" s="9">
        <v>1</v>
      </c>
      <c r="C1028" s="9"/>
      <c r="D1028" s="9"/>
      <c r="E1028" s="9"/>
      <c r="F1028" s="9">
        <v>1</v>
      </c>
    </row>
    <row r="1029" spans="1:6" x14ac:dyDescent="0.25">
      <c r="A1029" s="8">
        <v>35</v>
      </c>
      <c r="B1029" s="9">
        <v>7</v>
      </c>
      <c r="C1029" s="9">
        <v>18</v>
      </c>
      <c r="D1029" s="9"/>
      <c r="E1029" s="9">
        <v>32</v>
      </c>
      <c r="F1029" s="9">
        <v>57</v>
      </c>
    </row>
    <row r="1030" spans="1:6" x14ac:dyDescent="0.25">
      <c r="A1030" s="8">
        <v>35.016192129631236</v>
      </c>
      <c r="B1030" s="9"/>
      <c r="C1030" s="9"/>
      <c r="D1030" s="9"/>
      <c r="E1030" s="9">
        <v>1</v>
      </c>
      <c r="F1030" s="9">
        <v>1</v>
      </c>
    </row>
    <row r="1031" spans="1:6" x14ac:dyDescent="0.25">
      <c r="A1031" s="8">
        <v>35.021655092583387</v>
      </c>
      <c r="B1031" s="9"/>
      <c r="C1031" s="9"/>
      <c r="D1031" s="9"/>
      <c r="E1031" s="9">
        <v>1</v>
      </c>
      <c r="F1031" s="9">
        <v>1</v>
      </c>
    </row>
    <row r="1032" spans="1:6" x14ac:dyDescent="0.25">
      <c r="A1032" s="8">
        <v>35.041666666664241</v>
      </c>
      <c r="B1032" s="9"/>
      <c r="C1032" s="9"/>
      <c r="D1032" s="9"/>
      <c r="E1032" s="9">
        <v>1</v>
      </c>
      <c r="F1032" s="9">
        <v>1</v>
      </c>
    </row>
    <row r="1033" spans="1:6" x14ac:dyDescent="0.25">
      <c r="A1033" s="8">
        <v>35.041666666671517</v>
      </c>
      <c r="B1033" s="9">
        <v>1</v>
      </c>
      <c r="C1033" s="9">
        <v>1</v>
      </c>
      <c r="D1033" s="9"/>
      <c r="E1033" s="9">
        <v>3</v>
      </c>
      <c r="F1033" s="9">
        <v>5</v>
      </c>
    </row>
    <row r="1034" spans="1:6" x14ac:dyDescent="0.25">
      <c r="A1034" s="8">
        <v>35.122210648143664</v>
      </c>
      <c r="B1034" s="9"/>
      <c r="C1034" s="9"/>
      <c r="D1034" s="9"/>
      <c r="E1034" s="9">
        <v>1</v>
      </c>
      <c r="F1034" s="9">
        <v>1</v>
      </c>
    </row>
    <row r="1035" spans="1:6" x14ac:dyDescent="0.25">
      <c r="A1035" s="8">
        <v>35.143287037040864</v>
      </c>
      <c r="B1035" s="9">
        <v>1</v>
      </c>
      <c r="C1035" s="9"/>
      <c r="D1035" s="9"/>
      <c r="E1035" s="9"/>
      <c r="F1035" s="9">
        <v>1</v>
      </c>
    </row>
    <row r="1036" spans="1:6" x14ac:dyDescent="0.25">
      <c r="A1036" s="8">
        <v>35.190960648149485</v>
      </c>
      <c r="B1036" s="9"/>
      <c r="C1036" s="9">
        <v>1</v>
      </c>
      <c r="D1036" s="9"/>
      <c r="E1036" s="9"/>
      <c r="F1036" s="9">
        <v>1</v>
      </c>
    </row>
    <row r="1037" spans="1:6" x14ac:dyDescent="0.25">
      <c r="A1037" s="8">
        <v>35.224930555545143</v>
      </c>
      <c r="B1037" s="9"/>
      <c r="C1037" s="9"/>
      <c r="D1037" s="9"/>
      <c r="E1037" s="9">
        <v>1</v>
      </c>
      <c r="F1037" s="9">
        <v>1</v>
      </c>
    </row>
    <row r="1038" spans="1:6" x14ac:dyDescent="0.25">
      <c r="A1038" s="8">
        <v>35.251215277778101</v>
      </c>
      <c r="B1038" s="9"/>
      <c r="C1038" s="9"/>
      <c r="D1038" s="9"/>
      <c r="E1038" s="9">
        <v>1</v>
      </c>
      <c r="F1038" s="9">
        <v>1</v>
      </c>
    </row>
    <row r="1039" spans="1:6" x14ac:dyDescent="0.25">
      <c r="A1039" s="8">
        <v>35.256817129629781</v>
      </c>
      <c r="B1039" s="9"/>
      <c r="C1039" s="9"/>
      <c r="D1039" s="9"/>
      <c r="E1039" s="9">
        <v>1</v>
      </c>
      <c r="F1039" s="9">
        <v>1</v>
      </c>
    </row>
    <row r="1040" spans="1:6" x14ac:dyDescent="0.25">
      <c r="A1040" s="8">
        <v>35.301678240743058</v>
      </c>
      <c r="B1040" s="9"/>
      <c r="C1040" s="9"/>
      <c r="D1040" s="9"/>
      <c r="E1040" s="9">
        <v>1</v>
      </c>
      <c r="F1040" s="9">
        <v>1</v>
      </c>
    </row>
    <row r="1041" spans="1:6" x14ac:dyDescent="0.25">
      <c r="A1041" s="8">
        <v>35.304432870369055</v>
      </c>
      <c r="B1041" s="9"/>
      <c r="C1041" s="9">
        <v>1</v>
      </c>
      <c r="D1041" s="9"/>
      <c r="E1041" s="9"/>
      <c r="F1041" s="9">
        <v>1</v>
      </c>
    </row>
    <row r="1042" spans="1:6" x14ac:dyDescent="0.25">
      <c r="A1042" s="8">
        <v>35.373981481490773</v>
      </c>
      <c r="B1042" s="9"/>
      <c r="C1042" s="9">
        <v>1</v>
      </c>
      <c r="D1042" s="9"/>
      <c r="E1042" s="9"/>
      <c r="F1042" s="9">
        <v>1</v>
      </c>
    </row>
    <row r="1043" spans="1:6" x14ac:dyDescent="0.25">
      <c r="A1043" s="8">
        <v>35.430289351854299</v>
      </c>
      <c r="B1043" s="9"/>
      <c r="C1043" s="9"/>
      <c r="D1043" s="9"/>
      <c r="E1043" s="9">
        <v>1</v>
      </c>
      <c r="F1043" s="9">
        <v>1</v>
      </c>
    </row>
    <row r="1044" spans="1:6" x14ac:dyDescent="0.25">
      <c r="A1044" s="8">
        <v>35.437951388885267</v>
      </c>
      <c r="B1044" s="9"/>
      <c r="C1044" s="9"/>
      <c r="D1044" s="9"/>
      <c r="E1044" s="9">
        <v>1</v>
      </c>
      <c r="F1044" s="9">
        <v>1</v>
      </c>
    </row>
    <row r="1045" spans="1:6" x14ac:dyDescent="0.25">
      <c r="A1045" s="8">
        <v>35.440439814810816</v>
      </c>
      <c r="B1045" s="9"/>
      <c r="C1045" s="9"/>
      <c r="D1045" s="9"/>
      <c r="E1045" s="9">
        <v>1</v>
      </c>
      <c r="F1045" s="9">
        <v>1</v>
      </c>
    </row>
    <row r="1046" spans="1:6" x14ac:dyDescent="0.25">
      <c r="A1046" s="8">
        <v>35.454733796286746</v>
      </c>
      <c r="B1046" s="9"/>
      <c r="C1046" s="9"/>
      <c r="D1046" s="9"/>
      <c r="E1046" s="9">
        <v>1</v>
      </c>
      <c r="F1046" s="9">
        <v>1</v>
      </c>
    </row>
    <row r="1047" spans="1:6" x14ac:dyDescent="0.25">
      <c r="A1047" s="8">
        <v>35.496701388889051</v>
      </c>
      <c r="B1047" s="9"/>
      <c r="C1047" s="9">
        <v>1</v>
      </c>
      <c r="D1047" s="9"/>
      <c r="E1047" s="9"/>
      <c r="F1047" s="9">
        <v>1</v>
      </c>
    </row>
    <row r="1048" spans="1:6" x14ac:dyDescent="0.25">
      <c r="A1048" s="8">
        <v>35.502418981479423</v>
      </c>
      <c r="B1048" s="9"/>
      <c r="C1048" s="9"/>
      <c r="D1048" s="9"/>
      <c r="E1048" s="9">
        <v>1</v>
      </c>
      <c r="F1048" s="9">
        <v>1</v>
      </c>
    </row>
    <row r="1049" spans="1:6" x14ac:dyDescent="0.25">
      <c r="A1049" s="8">
        <v>35.505949074075033</v>
      </c>
      <c r="B1049" s="9"/>
      <c r="C1049" s="9"/>
      <c r="D1049" s="9"/>
      <c r="E1049" s="9">
        <v>1</v>
      </c>
      <c r="F1049" s="9">
        <v>1</v>
      </c>
    </row>
    <row r="1050" spans="1:6" x14ac:dyDescent="0.25">
      <c r="A1050" s="8">
        <v>35.543425925934571</v>
      </c>
      <c r="B1050" s="9">
        <v>1</v>
      </c>
      <c r="C1050" s="9"/>
      <c r="D1050" s="9"/>
      <c r="E1050" s="9"/>
      <c r="F1050" s="9">
        <v>1</v>
      </c>
    </row>
    <row r="1051" spans="1:6" x14ac:dyDescent="0.25">
      <c r="A1051" s="8">
        <v>35.550775462957972</v>
      </c>
      <c r="B1051" s="9"/>
      <c r="C1051" s="9"/>
      <c r="D1051" s="9"/>
      <c r="E1051" s="9">
        <v>1</v>
      </c>
      <c r="F1051" s="9">
        <v>1</v>
      </c>
    </row>
    <row r="1052" spans="1:6" x14ac:dyDescent="0.25">
      <c r="A1052" s="8">
        <v>35.557025462963793</v>
      </c>
      <c r="B1052" s="9"/>
      <c r="C1052" s="9"/>
      <c r="D1052" s="9"/>
      <c r="E1052" s="9">
        <v>1</v>
      </c>
      <c r="F1052" s="9">
        <v>1</v>
      </c>
    </row>
    <row r="1053" spans="1:6" x14ac:dyDescent="0.25">
      <c r="A1053" s="8">
        <v>35.582245370365854</v>
      </c>
      <c r="B1053" s="9"/>
      <c r="C1053" s="9"/>
      <c r="D1053" s="9"/>
      <c r="E1053" s="9">
        <v>1</v>
      </c>
      <c r="F1053" s="9">
        <v>1</v>
      </c>
    </row>
    <row r="1054" spans="1:6" x14ac:dyDescent="0.25">
      <c r="A1054" s="8">
        <v>35.630451388889924</v>
      </c>
      <c r="B1054" s="9"/>
      <c r="C1054" s="9"/>
      <c r="D1054" s="9"/>
      <c r="E1054" s="9">
        <v>1</v>
      </c>
      <c r="F1054" s="9">
        <v>1</v>
      </c>
    </row>
    <row r="1055" spans="1:6" x14ac:dyDescent="0.25">
      <c r="A1055" s="8">
        <v>35.634108796301007</v>
      </c>
      <c r="B1055" s="9"/>
      <c r="C1055" s="9"/>
      <c r="D1055" s="9"/>
      <c r="E1055" s="9">
        <v>1</v>
      </c>
      <c r="F1055" s="9">
        <v>1</v>
      </c>
    </row>
    <row r="1056" spans="1:6" x14ac:dyDescent="0.25">
      <c r="A1056" s="8">
        <v>35.65172453703417</v>
      </c>
      <c r="B1056" s="9"/>
      <c r="C1056" s="9">
        <v>1</v>
      </c>
      <c r="D1056" s="9"/>
      <c r="E1056" s="9"/>
      <c r="F1056" s="9">
        <v>1</v>
      </c>
    </row>
    <row r="1057" spans="1:6" x14ac:dyDescent="0.25">
      <c r="A1057" s="8">
        <v>35.714074074072414</v>
      </c>
      <c r="B1057" s="9"/>
      <c r="C1057" s="9"/>
      <c r="D1057" s="9"/>
      <c r="E1057" s="9">
        <v>1</v>
      </c>
      <c r="F1057" s="9">
        <v>1</v>
      </c>
    </row>
    <row r="1058" spans="1:6" x14ac:dyDescent="0.25">
      <c r="A1058" s="8">
        <v>35.750289351854008</v>
      </c>
      <c r="B1058" s="9">
        <v>1</v>
      </c>
      <c r="C1058" s="9"/>
      <c r="D1058" s="9"/>
      <c r="E1058" s="9"/>
      <c r="F1058" s="9">
        <v>1</v>
      </c>
    </row>
    <row r="1059" spans="1:6" x14ac:dyDescent="0.25">
      <c r="A1059" s="8">
        <v>35.780219907406718</v>
      </c>
      <c r="B1059" s="9"/>
      <c r="C1059" s="9"/>
      <c r="D1059" s="9"/>
      <c r="E1059" s="9">
        <v>1</v>
      </c>
      <c r="F1059" s="9">
        <v>1</v>
      </c>
    </row>
    <row r="1060" spans="1:6" x14ac:dyDescent="0.25">
      <c r="A1060" s="8">
        <v>35.823634259257233</v>
      </c>
      <c r="B1060" s="9"/>
      <c r="C1060" s="9"/>
      <c r="D1060" s="9"/>
      <c r="E1060" s="9">
        <v>1</v>
      </c>
      <c r="F1060" s="9">
        <v>1</v>
      </c>
    </row>
    <row r="1061" spans="1:6" x14ac:dyDescent="0.25">
      <c r="A1061" s="8">
        <v>35.987962962964957</v>
      </c>
      <c r="B1061" s="9"/>
      <c r="C1061" s="9"/>
      <c r="D1061" s="9"/>
      <c r="E1061" s="9">
        <v>1</v>
      </c>
      <c r="F1061" s="9">
        <v>1</v>
      </c>
    </row>
    <row r="1062" spans="1:6" x14ac:dyDescent="0.25">
      <c r="A1062" s="8">
        <v>35.995347222225973</v>
      </c>
      <c r="B1062" s="9"/>
      <c r="C1062" s="9"/>
      <c r="D1062" s="9"/>
      <c r="E1062" s="9">
        <v>1</v>
      </c>
      <c r="F1062" s="9">
        <v>1</v>
      </c>
    </row>
    <row r="1063" spans="1:6" x14ac:dyDescent="0.25">
      <c r="A1063" s="8">
        <v>36</v>
      </c>
      <c r="B1063" s="9"/>
      <c r="C1063" s="9">
        <v>2</v>
      </c>
      <c r="D1063" s="9"/>
      <c r="E1063" s="9">
        <v>2</v>
      </c>
      <c r="F1063" s="9">
        <v>4</v>
      </c>
    </row>
    <row r="1064" spans="1:6" x14ac:dyDescent="0.25">
      <c r="A1064" s="8">
        <v>36.008576388885558</v>
      </c>
      <c r="B1064" s="9"/>
      <c r="C1064" s="9"/>
      <c r="D1064" s="9"/>
      <c r="E1064" s="9">
        <v>1</v>
      </c>
      <c r="F1064" s="9">
        <v>1</v>
      </c>
    </row>
    <row r="1065" spans="1:6" x14ac:dyDescent="0.25">
      <c r="A1065" s="8">
        <v>36.041666666671517</v>
      </c>
      <c r="B1065" s="9"/>
      <c r="C1065" s="9"/>
      <c r="D1065" s="9"/>
      <c r="E1065" s="9">
        <v>1</v>
      </c>
      <c r="F1065" s="9">
        <v>1</v>
      </c>
    </row>
    <row r="1066" spans="1:6" x14ac:dyDescent="0.25">
      <c r="A1066" s="8">
        <v>36.048865740740439</v>
      </c>
      <c r="B1066" s="9"/>
      <c r="C1066" s="9"/>
      <c r="D1066" s="9"/>
      <c r="E1066" s="9">
        <v>1</v>
      </c>
      <c r="F1066" s="9">
        <v>1</v>
      </c>
    </row>
    <row r="1067" spans="1:6" x14ac:dyDescent="0.25">
      <c r="A1067" s="8">
        <v>36.054155092599103</v>
      </c>
      <c r="B1067" s="9"/>
      <c r="C1067" s="9"/>
      <c r="D1067" s="9"/>
      <c r="E1067" s="9">
        <v>1</v>
      </c>
      <c r="F1067" s="9">
        <v>1</v>
      </c>
    </row>
    <row r="1068" spans="1:6" x14ac:dyDescent="0.25">
      <c r="A1068" s="8">
        <v>36.134675925924967</v>
      </c>
      <c r="B1068" s="9">
        <v>1</v>
      </c>
      <c r="C1068" s="9"/>
      <c r="D1068" s="9"/>
      <c r="E1068" s="9"/>
      <c r="F1068" s="9">
        <v>1</v>
      </c>
    </row>
    <row r="1069" spans="1:6" x14ac:dyDescent="0.25">
      <c r="A1069" s="8">
        <v>36.135150462963793</v>
      </c>
      <c r="B1069" s="9"/>
      <c r="C1069" s="9"/>
      <c r="D1069" s="9"/>
      <c r="E1069" s="9">
        <v>1</v>
      </c>
      <c r="F1069" s="9">
        <v>1</v>
      </c>
    </row>
    <row r="1070" spans="1:6" x14ac:dyDescent="0.25">
      <c r="A1070" s="8">
        <v>36.174895833333721</v>
      </c>
      <c r="B1070" s="9"/>
      <c r="C1070" s="9"/>
      <c r="D1070" s="9"/>
      <c r="E1070" s="9">
        <v>1</v>
      </c>
      <c r="F1070" s="9">
        <v>1</v>
      </c>
    </row>
    <row r="1071" spans="1:6" x14ac:dyDescent="0.25">
      <c r="A1071" s="8">
        <v>36.183854166665697</v>
      </c>
      <c r="B1071" s="9"/>
      <c r="C1071" s="9"/>
      <c r="D1071" s="9"/>
      <c r="E1071" s="9">
        <v>1</v>
      </c>
      <c r="F1071" s="9">
        <v>1</v>
      </c>
    </row>
    <row r="1072" spans="1:6" x14ac:dyDescent="0.25">
      <c r="A1072" s="8">
        <v>36.184328703704523</v>
      </c>
      <c r="B1072" s="9"/>
      <c r="C1072" s="9"/>
      <c r="D1072" s="9"/>
      <c r="E1072" s="9">
        <v>1</v>
      </c>
      <c r="F1072" s="9">
        <v>1</v>
      </c>
    </row>
    <row r="1073" spans="1:6" x14ac:dyDescent="0.25">
      <c r="A1073" s="8">
        <v>36.191087962957681</v>
      </c>
      <c r="B1073" s="9"/>
      <c r="C1073" s="9"/>
      <c r="D1073" s="9"/>
      <c r="E1073" s="9">
        <v>1</v>
      </c>
      <c r="F1073" s="9">
        <v>1</v>
      </c>
    </row>
    <row r="1074" spans="1:6" x14ac:dyDescent="0.25">
      <c r="A1074" s="8">
        <v>36.209560185183364</v>
      </c>
      <c r="B1074" s="9"/>
      <c r="C1074" s="9"/>
      <c r="D1074" s="9"/>
      <c r="E1074" s="9">
        <v>1</v>
      </c>
      <c r="F1074" s="9">
        <v>1</v>
      </c>
    </row>
    <row r="1075" spans="1:6" x14ac:dyDescent="0.25">
      <c r="A1075" s="8">
        <v>36.261898148150067</v>
      </c>
      <c r="B1075" s="9"/>
      <c r="C1075" s="9"/>
      <c r="D1075" s="9"/>
      <c r="E1075" s="9">
        <v>1</v>
      </c>
      <c r="F1075" s="9">
        <v>1</v>
      </c>
    </row>
    <row r="1076" spans="1:6" x14ac:dyDescent="0.25">
      <c r="A1076" s="8">
        <v>36.308877314819256</v>
      </c>
      <c r="B1076" s="9"/>
      <c r="C1076" s="9"/>
      <c r="D1076" s="9"/>
      <c r="E1076" s="9">
        <v>1</v>
      </c>
      <c r="F1076" s="9">
        <v>1</v>
      </c>
    </row>
    <row r="1077" spans="1:6" x14ac:dyDescent="0.25">
      <c r="A1077" s="8">
        <v>36.341192129628325</v>
      </c>
      <c r="B1077" s="9"/>
      <c r="C1077" s="9"/>
      <c r="D1077" s="9"/>
      <c r="E1077" s="9">
        <v>1</v>
      </c>
      <c r="F1077" s="9">
        <v>1</v>
      </c>
    </row>
    <row r="1078" spans="1:6" x14ac:dyDescent="0.25">
      <c r="A1078" s="8">
        <v>36.434872685189475</v>
      </c>
      <c r="B1078" s="9"/>
      <c r="C1078" s="9"/>
      <c r="D1078" s="9"/>
      <c r="E1078" s="9">
        <v>1</v>
      </c>
      <c r="F1078" s="9">
        <v>1</v>
      </c>
    </row>
    <row r="1079" spans="1:6" x14ac:dyDescent="0.25">
      <c r="A1079" s="8">
        <v>36.45125000000553</v>
      </c>
      <c r="B1079" s="9"/>
      <c r="C1079" s="9"/>
      <c r="D1079" s="9"/>
      <c r="E1079" s="9">
        <v>1</v>
      </c>
      <c r="F1079" s="9">
        <v>1</v>
      </c>
    </row>
    <row r="1080" spans="1:6" x14ac:dyDescent="0.25">
      <c r="A1080" s="8">
        <v>36.468252314807614</v>
      </c>
      <c r="B1080" s="9"/>
      <c r="C1080" s="9"/>
      <c r="D1080" s="9"/>
      <c r="E1080" s="9">
        <v>1</v>
      </c>
      <c r="F1080" s="9">
        <v>1</v>
      </c>
    </row>
    <row r="1081" spans="1:6" x14ac:dyDescent="0.25">
      <c r="A1081" s="8">
        <v>36.495208333333721</v>
      </c>
      <c r="B1081" s="9"/>
      <c r="C1081" s="9"/>
      <c r="D1081" s="9">
        <v>1</v>
      </c>
      <c r="E1081" s="9"/>
      <c r="F1081" s="9">
        <v>1</v>
      </c>
    </row>
    <row r="1082" spans="1:6" x14ac:dyDescent="0.25">
      <c r="A1082" s="8">
        <v>36.536770833328774</v>
      </c>
      <c r="B1082" s="9"/>
      <c r="C1082" s="9">
        <v>1</v>
      </c>
      <c r="D1082" s="9"/>
      <c r="E1082" s="9"/>
      <c r="F1082" s="9">
        <v>1</v>
      </c>
    </row>
    <row r="1083" spans="1:6" x14ac:dyDescent="0.25">
      <c r="A1083" s="8">
        <v>36.539849537039117</v>
      </c>
      <c r="B1083" s="9"/>
      <c r="C1083" s="9">
        <v>1</v>
      </c>
      <c r="D1083" s="9"/>
      <c r="E1083" s="9"/>
      <c r="F1083" s="9">
        <v>1</v>
      </c>
    </row>
    <row r="1084" spans="1:6" x14ac:dyDescent="0.25">
      <c r="A1084" s="8">
        <v>36.547754629631527</v>
      </c>
      <c r="B1084" s="9"/>
      <c r="C1084" s="9"/>
      <c r="D1084" s="9"/>
      <c r="E1084" s="9">
        <v>1</v>
      </c>
      <c r="F1084" s="9">
        <v>1</v>
      </c>
    </row>
    <row r="1085" spans="1:6" x14ac:dyDescent="0.25">
      <c r="A1085" s="8">
        <v>36.632962962961756</v>
      </c>
      <c r="B1085" s="9"/>
      <c r="C1085" s="9">
        <v>1</v>
      </c>
      <c r="D1085" s="9"/>
      <c r="E1085" s="9"/>
      <c r="F1085" s="9">
        <v>1</v>
      </c>
    </row>
    <row r="1086" spans="1:6" x14ac:dyDescent="0.25">
      <c r="A1086" s="8">
        <v>36.638993055559695</v>
      </c>
      <c r="B1086" s="9"/>
      <c r="C1086" s="9"/>
      <c r="D1086" s="9"/>
      <c r="E1086" s="9">
        <v>1</v>
      </c>
      <c r="F1086" s="9">
        <v>1</v>
      </c>
    </row>
    <row r="1087" spans="1:6" x14ac:dyDescent="0.25">
      <c r="A1087" s="8">
        <v>36.675937500003783</v>
      </c>
      <c r="B1087" s="9"/>
      <c r="C1087" s="9">
        <v>1</v>
      </c>
      <c r="D1087" s="9"/>
      <c r="E1087" s="9"/>
      <c r="F1087" s="9">
        <v>1</v>
      </c>
    </row>
    <row r="1088" spans="1:6" x14ac:dyDescent="0.25">
      <c r="A1088" s="8">
        <v>36.687962962962047</v>
      </c>
      <c r="B1088" s="9"/>
      <c r="C1088" s="9"/>
      <c r="D1088" s="9"/>
      <c r="E1088" s="9">
        <v>1</v>
      </c>
      <c r="F1088" s="9">
        <v>1</v>
      </c>
    </row>
    <row r="1089" spans="1:6" x14ac:dyDescent="0.25">
      <c r="A1089" s="8">
        <v>36.74761574074364</v>
      </c>
      <c r="B1089" s="9"/>
      <c r="C1089" s="9"/>
      <c r="D1089" s="9"/>
      <c r="E1089" s="9">
        <v>1</v>
      </c>
      <c r="F1089" s="9">
        <v>1</v>
      </c>
    </row>
    <row r="1090" spans="1:6" x14ac:dyDescent="0.25">
      <c r="A1090" s="8">
        <v>36.815729166672099</v>
      </c>
      <c r="B1090" s="9"/>
      <c r="C1090" s="9"/>
      <c r="D1090" s="9"/>
      <c r="E1090" s="9">
        <v>1</v>
      </c>
      <c r="F1090" s="9">
        <v>1</v>
      </c>
    </row>
    <row r="1091" spans="1:6" x14ac:dyDescent="0.25">
      <c r="A1091" s="8">
        <v>36.817986111112987</v>
      </c>
      <c r="B1091" s="9"/>
      <c r="C1091" s="9">
        <v>1</v>
      </c>
      <c r="D1091" s="9"/>
      <c r="E1091" s="9"/>
      <c r="F1091" s="9">
        <v>1</v>
      </c>
    </row>
    <row r="1092" spans="1:6" x14ac:dyDescent="0.25">
      <c r="A1092" s="8">
        <v>36.863611111111823</v>
      </c>
      <c r="B1092" s="9"/>
      <c r="C1092" s="9"/>
      <c r="D1092" s="9"/>
      <c r="E1092" s="9">
        <v>1</v>
      </c>
      <c r="F1092" s="9">
        <v>1</v>
      </c>
    </row>
    <row r="1093" spans="1:6" x14ac:dyDescent="0.25">
      <c r="A1093" s="8">
        <v>36.87451388889167</v>
      </c>
      <c r="B1093" s="9"/>
      <c r="C1093" s="9"/>
      <c r="D1093" s="9"/>
      <c r="E1093" s="9">
        <v>1</v>
      </c>
      <c r="F1093" s="9">
        <v>1</v>
      </c>
    </row>
    <row r="1094" spans="1:6" x14ac:dyDescent="0.25">
      <c r="A1094" s="8">
        <v>36.949456018512137</v>
      </c>
      <c r="B1094" s="9"/>
      <c r="C1094" s="9"/>
      <c r="D1094" s="9"/>
      <c r="E1094" s="9">
        <v>1</v>
      </c>
      <c r="F1094" s="9">
        <v>1</v>
      </c>
    </row>
    <row r="1095" spans="1:6" x14ac:dyDescent="0.25">
      <c r="A1095" s="8">
        <v>36.958391203705105</v>
      </c>
      <c r="B1095" s="9"/>
      <c r="C1095" s="9"/>
      <c r="D1095" s="9"/>
      <c r="E1095" s="9">
        <v>1</v>
      </c>
      <c r="F1095" s="9">
        <v>1</v>
      </c>
    </row>
    <row r="1096" spans="1:6" x14ac:dyDescent="0.25">
      <c r="A1096" s="8">
        <v>36.961400462969323</v>
      </c>
      <c r="B1096" s="9"/>
      <c r="C1096" s="9">
        <v>1</v>
      </c>
      <c r="D1096" s="9"/>
      <c r="E1096" s="9"/>
      <c r="F1096" s="9">
        <v>1</v>
      </c>
    </row>
    <row r="1097" spans="1:6" x14ac:dyDescent="0.25">
      <c r="A1097" s="8">
        <v>36.978287037039991</v>
      </c>
      <c r="B1097" s="9"/>
      <c r="C1097" s="9"/>
      <c r="D1097" s="9"/>
      <c r="E1097" s="9">
        <v>1</v>
      </c>
      <c r="F1097" s="9">
        <v>1</v>
      </c>
    </row>
    <row r="1098" spans="1:6" x14ac:dyDescent="0.25">
      <c r="A1098" s="8">
        <v>36.987118055556493</v>
      </c>
      <c r="B1098" s="9"/>
      <c r="C1098" s="9">
        <v>1</v>
      </c>
      <c r="D1098" s="9"/>
      <c r="E1098" s="9"/>
      <c r="F1098" s="9">
        <v>1</v>
      </c>
    </row>
    <row r="1099" spans="1:6" x14ac:dyDescent="0.25">
      <c r="A1099" s="8">
        <v>36.994143518517376</v>
      </c>
      <c r="B1099" s="9"/>
      <c r="C1099" s="9"/>
      <c r="D1099" s="9"/>
      <c r="E1099" s="9">
        <v>1</v>
      </c>
      <c r="F1099" s="9">
        <v>1</v>
      </c>
    </row>
    <row r="1100" spans="1:6" x14ac:dyDescent="0.25">
      <c r="A1100" s="8">
        <v>36.996620370366145</v>
      </c>
      <c r="B1100" s="9"/>
      <c r="C1100" s="9"/>
      <c r="D1100" s="9"/>
      <c r="E1100" s="9">
        <v>1</v>
      </c>
      <c r="F1100" s="9">
        <v>1</v>
      </c>
    </row>
    <row r="1101" spans="1:6" x14ac:dyDescent="0.25">
      <c r="A1101" s="8">
        <v>37</v>
      </c>
      <c r="B1101" s="9"/>
      <c r="C1101" s="9">
        <v>1</v>
      </c>
      <c r="D1101" s="9"/>
      <c r="E1101" s="9">
        <v>2</v>
      </c>
      <c r="F1101" s="9">
        <v>3</v>
      </c>
    </row>
    <row r="1102" spans="1:6" x14ac:dyDescent="0.25">
      <c r="A1102" s="8">
        <v>37.002731481479714</v>
      </c>
      <c r="B1102" s="9"/>
      <c r="C1102" s="9"/>
      <c r="D1102" s="9"/>
      <c r="E1102" s="9">
        <v>1</v>
      </c>
      <c r="F1102" s="9">
        <v>1</v>
      </c>
    </row>
    <row r="1103" spans="1:6" x14ac:dyDescent="0.25">
      <c r="A1103" s="8">
        <v>37.037407407406135</v>
      </c>
      <c r="B1103" s="9"/>
      <c r="C1103" s="9"/>
      <c r="D1103" s="9"/>
      <c r="E1103" s="9">
        <v>1</v>
      </c>
      <c r="F1103" s="9">
        <v>1</v>
      </c>
    </row>
    <row r="1104" spans="1:6" x14ac:dyDescent="0.25">
      <c r="A1104" s="8">
        <v>37.045960648152686</v>
      </c>
      <c r="B1104" s="9"/>
      <c r="C1104" s="9">
        <v>1</v>
      </c>
      <c r="D1104" s="9"/>
      <c r="E1104" s="9"/>
      <c r="F1104" s="9">
        <v>1</v>
      </c>
    </row>
    <row r="1105" spans="1:6" x14ac:dyDescent="0.25">
      <c r="A1105" s="8">
        <v>37.0629050925927</v>
      </c>
      <c r="B1105" s="9"/>
      <c r="C1105" s="9"/>
      <c r="D1105" s="9"/>
      <c r="E1105" s="9">
        <v>1</v>
      </c>
      <c r="F1105" s="9">
        <v>1</v>
      </c>
    </row>
    <row r="1106" spans="1:6" x14ac:dyDescent="0.25">
      <c r="A1106" s="8">
        <v>37.110659722224227</v>
      </c>
      <c r="B1106" s="9"/>
      <c r="C1106" s="9"/>
      <c r="D1106" s="9"/>
      <c r="E1106" s="9">
        <v>1</v>
      </c>
      <c r="F1106" s="9">
        <v>1</v>
      </c>
    </row>
    <row r="1107" spans="1:6" x14ac:dyDescent="0.25">
      <c r="A1107" s="8">
        <v>37.18115740740177</v>
      </c>
      <c r="B1107" s="9"/>
      <c r="C1107" s="9">
        <v>1</v>
      </c>
      <c r="D1107" s="9"/>
      <c r="E1107" s="9"/>
      <c r="F1107" s="9">
        <v>1</v>
      </c>
    </row>
    <row r="1108" spans="1:6" x14ac:dyDescent="0.25">
      <c r="A1108" s="8">
        <v>37.204016203708306</v>
      </c>
      <c r="B1108" s="9"/>
      <c r="C1108" s="9"/>
      <c r="D1108" s="9"/>
      <c r="E1108" s="9">
        <v>1</v>
      </c>
      <c r="F1108" s="9">
        <v>1</v>
      </c>
    </row>
    <row r="1109" spans="1:6" x14ac:dyDescent="0.25">
      <c r="A1109" s="8">
        <v>37.211643518516212</v>
      </c>
      <c r="B1109" s="9"/>
      <c r="C1109" s="9">
        <v>1</v>
      </c>
      <c r="D1109" s="9"/>
      <c r="E1109" s="9"/>
      <c r="F1109" s="9">
        <v>1</v>
      </c>
    </row>
    <row r="1110" spans="1:6" x14ac:dyDescent="0.25">
      <c r="A1110" s="8">
        <v>37.228564814809943</v>
      </c>
      <c r="B1110" s="9"/>
      <c r="C1110" s="9"/>
      <c r="D1110" s="9"/>
      <c r="E1110" s="9">
        <v>1</v>
      </c>
      <c r="F1110" s="9">
        <v>1</v>
      </c>
    </row>
    <row r="1111" spans="1:6" x14ac:dyDescent="0.25">
      <c r="A1111" s="8">
        <v>37.259930555563187</v>
      </c>
      <c r="B1111" s="9"/>
      <c r="C1111" s="9">
        <v>1</v>
      </c>
      <c r="D1111" s="9"/>
      <c r="E1111" s="9"/>
      <c r="F1111" s="9">
        <v>1</v>
      </c>
    </row>
    <row r="1112" spans="1:6" x14ac:dyDescent="0.25">
      <c r="A1112" s="8">
        <v>37.275104166663368</v>
      </c>
      <c r="B1112" s="9"/>
      <c r="C1112" s="9"/>
      <c r="D1112" s="9"/>
      <c r="E1112" s="9">
        <v>1</v>
      </c>
      <c r="F1112" s="9">
        <v>1</v>
      </c>
    </row>
    <row r="1113" spans="1:6" x14ac:dyDescent="0.25">
      <c r="A1113" s="8">
        <v>37.297314814815763</v>
      </c>
      <c r="B1113" s="9"/>
      <c r="C1113" s="9">
        <v>1</v>
      </c>
      <c r="D1113" s="9"/>
      <c r="E1113" s="9"/>
      <c r="F1113" s="9">
        <v>1</v>
      </c>
    </row>
    <row r="1114" spans="1:6" x14ac:dyDescent="0.25">
      <c r="A1114" s="8">
        <v>37.326423611113569</v>
      </c>
      <c r="B1114" s="9"/>
      <c r="C1114" s="9"/>
      <c r="D1114" s="9"/>
      <c r="E1114" s="9">
        <v>1</v>
      </c>
      <c r="F1114" s="9">
        <v>1</v>
      </c>
    </row>
    <row r="1115" spans="1:6" x14ac:dyDescent="0.25">
      <c r="A1115" s="8">
        <v>37.331249999995634</v>
      </c>
      <c r="B1115" s="9"/>
      <c r="C1115" s="9"/>
      <c r="D1115" s="9"/>
      <c r="E1115" s="9">
        <v>1</v>
      </c>
      <c r="F1115" s="9">
        <v>1</v>
      </c>
    </row>
    <row r="1116" spans="1:6" x14ac:dyDescent="0.25">
      <c r="A1116" s="8">
        <v>37.39070601851563</v>
      </c>
      <c r="B1116" s="9"/>
      <c r="C1116" s="9"/>
      <c r="D1116" s="9"/>
      <c r="E1116" s="9">
        <v>1</v>
      </c>
      <c r="F1116" s="9">
        <v>1</v>
      </c>
    </row>
    <row r="1117" spans="1:6" x14ac:dyDescent="0.25">
      <c r="A1117" s="8">
        <v>37.419629629628616</v>
      </c>
      <c r="B1117" s="9"/>
      <c r="C1117" s="9"/>
      <c r="D1117" s="9"/>
      <c r="E1117" s="9">
        <v>1</v>
      </c>
      <c r="F1117" s="9">
        <v>1</v>
      </c>
    </row>
    <row r="1118" spans="1:6" x14ac:dyDescent="0.25">
      <c r="A1118" s="8">
        <v>37.500798611115897</v>
      </c>
      <c r="B1118" s="9"/>
      <c r="C1118" s="9"/>
      <c r="D1118" s="9"/>
      <c r="E1118" s="9">
        <v>1</v>
      </c>
      <c r="F1118" s="9">
        <v>1</v>
      </c>
    </row>
    <row r="1119" spans="1:6" x14ac:dyDescent="0.25">
      <c r="A1119" s="8">
        <v>37.522627314814599</v>
      </c>
      <c r="B1119" s="9"/>
      <c r="C1119" s="9">
        <v>1</v>
      </c>
      <c r="D1119" s="9"/>
      <c r="E1119" s="9"/>
      <c r="F1119" s="9">
        <v>1</v>
      </c>
    </row>
    <row r="1120" spans="1:6" x14ac:dyDescent="0.25">
      <c r="A1120" s="8">
        <v>37.641284722223645</v>
      </c>
      <c r="B1120" s="9"/>
      <c r="C1120" s="9">
        <v>1</v>
      </c>
      <c r="D1120" s="9"/>
      <c r="E1120" s="9"/>
      <c r="F1120" s="9">
        <v>1</v>
      </c>
    </row>
    <row r="1121" spans="1:6" x14ac:dyDescent="0.25">
      <c r="A1121" s="8">
        <v>37.673865740740439</v>
      </c>
      <c r="B1121" s="9"/>
      <c r="C1121" s="9"/>
      <c r="D1121" s="9"/>
      <c r="E1121" s="9">
        <v>1</v>
      </c>
      <c r="F1121" s="9">
        <v>1</v>
      </c>
    </row>
    <row r="1122" spans="1:6" x14ac:dyDescent="0.25">
      <c r="A1122" s="8">
        <v>37.712349537046975</v>
      </c>
      <c r="B1122" s="9"/>
      <c r="C1122" s="9"/>
      <c r="D1122" s="9"/>
      <c r="E1122" s="9">
        <v>1</v>
      </c>
      <c r="F1122" s="9">
        <v>1</v>
      </c>
    </row>
    <row r="1123" spans="1:6" x14ac:dyDescent="0.25">
      <c r="A1123" s="8">
        <v>37.879375000004075</v>
      </c>
      <c r="B1123" s="9"/>
      <c r="C1123" s="9"/>
      <c r="D1123" s="9"/>
      <c r="E1123" s="9">
        <v>1</v>
      </c>
      <c r="F1123" s="9">
        <v>1</v>
      </c>
    </row>
    <row r="1124" spans="1:6" x14ac:dyDescent="0.25">
      <c r="A1124" s="8">
        <v>37.90576388889167</v>
      </c>
      <c r="B1124" s="9"/>
      <c r="C1124" s="9"/>
      <c r="D1124" s="9"/>
      <c r="E1124" s="9">
        <v>1</v>
      </c>
      <c r="F1124" s="9">
        <v>1</v>
      </c>
    </row>
    <row r="1125" spans="1:6" x14ac:dyDescent="0.25">
      <c r="A1125" s="8">
        <v>37.945856481477676</v>
      </c>
      <c r="B1125" s="9"/>
      <c r="C1125" s="9"/>
      <c r="D1125" s="9"/>
      <c r="E1125" s="9">
        <v>1</v>
      </c>
      <c r="F1125" s="9">
        <v>1</v>
      </c>
    </row>
    <row r="1126" spans="1:6" x14ac:dyDescent="0.25">
      <c r="A1126" s="8">
        <v>37.9940046296324</v>
      </c>
      <c r="B1126" s="9"/>
      <c r="C1126" s="9">
        <v>1</v>
      </c>
      <c r="D1126" s="9"/>
      <c r="E1126" s="9"/>
      <c r="F1126" s="9">
        <v>1</v>
      </c>
    </row>
    <row r="1127" spans="1:6" x14ac:dyDescent="0.25">
      <c r="A1127" s="8">
        <v>38</v>
      </c>
      <c r="B1127" s="9"/>
      <c r="C1127" s="9">
        <v>3</v>
      </c>
      <c r="D1127" s="9"/>
      <c r="E1127" s="9"/>
      <c r="F1127" s="9">
        <v>3</v>
      </c>
    </row>
    <row r="1128" spans="1:6" x14ac:dyDescent="0.25">
      <c r="A1128" s="8">
        <v>38.031458333331102</v>
      </c>
      <c r="B1128" s="9"/>
      <c r="C1128" s="9"/>
      <c r="D1128" s="9"/>
      <c r="E1128" s="9">
        <v>1</v>
      </c>
      <c r="F1128" s="9">
        <v>1</v>
      </c>
    </row>
    <row r="1129" spans="1:6" x14ac:dyDescent="0.25">
      <c r="A1129" s="8">
        <v>38.038275462968159</v>
      </c>
      <c r="B1129" s="9"/>
      <c r="C1129" s="9">
        <v>1</v>
      </c>
      <c r="D1129" s="9"/>
      <c r="E1129" s="9"/>
      <c r="F1129" s="9">
        <v>1</v>
      </c>
    </row>
    <row r="1130" spans="1:6" x14ac:dyDescent="0.25">
      <c r="A1130" s="8">
        <v>38.059282407397404</v>
      </c>
      <c r="B1130" s="9"/>
      <c r="C1130" s="9"/>
      <c r="D1130" s="9"/>
      <c r="E1130" s="9">
        <v>1</v>
      </c>
      <c r="F1130" s="9">
        <v>1</v>
      </c>
    </row>
    <row r="1131" spans="1:6" x14ac:dyDescent="0.25">
      <c r="A1131" s="8">
        <v>38.059479166666279</v>
      </c>
      <c r="B1131" s="9"/>
      <c r="C1131" s="9"/>
      <c r="D1131" s="9"/>
      <c r="E1131" s="9">
        <v>1</v>
      </c>
      <c r="F1131" s="9">
        <v>1</v>
      </c>
    </row>
    <row r="1132" spans="1:6" x14ac:dyDescent="0.25">
      <c r="A1132" s="8">
        <v>38.060231481482333</v>
      </c>
      <c r="B1132" s="9"/>
      <c r="C1132" s="9"/>
      <c r="D1132" s="9"/>
      <c r="E1132" s="9">
        <v>1</v>
      </c>
      <c r="F1132" s="9">
        <v>1</v>
      </c>
    </row>
    <row r="1133" spans="1:6" x14ac:dyDescent="0.25">
      <c r="A1133" s="8">
        <v>38.099895833336632</v>
      </c>
      <c r="B1133" s="9"/>
      <c r="C1133" s="9"/>
      <c r="D1133" s="9"/>
      <c r="E1133" s="9">
        <v>1</v>
      </c>
      <c r="F1133" s="9">
        <v>1</v>
      </c>
    </row>
    <row r="1134" spans="1:6" x14ac:dyDescent="0.25">
      <c r="A1134" s="8">
        <v>38.10929398148437</v>
      </c>
      <c r="B1134" s="9"/>
      <c r="C1134" s="9"/>
      <c r="D1134" s="9"/>
      <c r="E1134" s="9">
        <v>1</v>
      </c>
      <c r="F1134" s="9">
        <v>1</v>
      </c>
    </row>
    <row r="1135" spans="1:6" x14ac:dyDescent="0.25">
      <c r="A1135" s="8">
        <v>38.151458333333721</v>
      </c>
      <c r="B1135" s="9"/>
      <c r="C1135" s="9"/>
      <c r="D1135" s="9"/>
      <c r="E1135" s="9">
        <v>1</v>
      </c>
      <c r="F1135" s="9">
        <v>1</v>
      </c>
    </row>
    <row r="1136" spans="1:6" x14ac:dyDescent="0.25">
      <c r="A1136" s="8">
        <v>38.159166666671808</v>
      </c>
      <c r="B1136" s="9"/>
      <c r="C1136" s="9"/>
      <c r="D1136" s="9"/>
      <c r="E1136" s="9">
        <v>1</v>
      </c>
      <c r="F1136" s="9">
        <v>1</v>
      </c>
    </row>
    <row r="1137" spans="1:6" x14ac:dyDescent="0.25">
      <c r="A1137" s="8">
        <v>38.193761574075324</v>
      </c>
      <c r="B1137" s="9"/>
      <c r="C1137" s="9">
        <v>1</v>
      </c>
      <c r="D1137" s="9"/>
      <c r="E1137" s="9"/>
      <c r="F1137" s="9">
        <v>1</v>
      </c>
    </row>
    <row r="1138" spans="1:6" x14ac:dyDescent="0.25">
      <c r="A1138" s="8">
        <v>38.354930555557075</v>
      </c>
      <c r="B1138" s="9"/>
      <c r="C1138" s="9">
        <v>1</v>
      </c>
      <c r="D1138" s="9"/>
      <c r="E1138" s="9"/>
      <c r="F1138" s="9">
        <v>1</v>
      </c>
    </row>
    <row r="1139" spans="1:6" x14ac:dyDescent="0.25">
      <c r="A1139" s="8">
        <v>38.375381944439141</v>
      </c>
      <c r="B1139" s="9"/>
      <c r="C1139" s="9"/>
      <c r="D1139" s="9"/>
      <c r="E1139" s="9">
        <v>1</v>
      </c>
      <c r="F1139" s="9">
        <v>1</v>
      </c>
    </row>
    <row r="1140" spans="1:6" x14ac:dyDescent="0.25">
      <c r="A1140" s="8">
        <v>38.523009259261016</v>
      </c>
      <c r="B1140" s="9"/>
      <c r="C1140" s="9"/>
      <c r="D1140" s="9"/>
      <c r="E1140" s="9">
        <v>1</v>
      </c>
      <c r="F1140" s="9">
        <v>1</v>
      </c>
    </row>
    <row r="1141" spans="1:6" x14ac:dyDescent="0.25">
      <c r="A1141" s="8">
        <v>38.568703703713254</v>
      </c>
      <c r="B1141" s="9"/>
      <c r="C1141" s="9"/>
      <c r="D1141" s="9"/>
      <c r="E1141" s="9">
        <v>1</v>
      </c>
      <c r="F1141" s="9">
        <v>1</v>
      </c>
    </row>
    <row r="1142" spans="1:6" x14ac:dyDescent="0.25">
      <c r="A1142" s="8">
        <v>38.629155092588917</v>
      </c>
      <c r="B1142" s="9"/>
      <c r="C1142" s="9"/>
      <c r="D1142" s="9"/>
      <c r="E1142" s="9">
        <v>1</v>
      </c>
      <c r="F1142" s="9">
        <v>1</v>
      </c>
    </row>
    <row r="1143" spans="1:6" x14ac:dyDescent="0.25">
      <c r="A1143" s="8">
        <v>38.658645833333139</v>
      </c>
      <c r="B1143" s="9"/>
      <c r="C1143" s="9"/>
      <c r="D1143" s="9"/>
      <c r="E1143" s="9">
        <v>1</v>
      </c>
      <c r="F1143" s="9">
        <v>1</v>
      </c>
    </row>
    <row r="1144" spans="1:6" x14ac:dyDescent="0.25">
      <c r="A1144" s="8">
        <v>38.73938657407416</v>
      </c>
      <c r="B1144" s="9"/>
      <c r="C1144" s="9"/>
      <c r="D1144" s="9"/>
      <c r="E1144" s="9">
        <v>1</v>
      </c>
      <c r="F1144" s="9">
        <v>1</v>
      </c>
    </row>
    <row r="1145" spans="1:6" x14ac:dyDescent="0.25">
      <c r="A1145" s="8">
        <v>38.786481481482042</v>
      </c>
      <c r="B1145" s="9"/>
      <c r="C1145" s="9"/>
      <c r="D1145" s="9"/>
      <c r="E1145" s="9">
        <v>1</v>
      </c>
      <c r="F1145" s="9">
        <v>1</v>
      </c>
    </row>
    <row r="1146" spans="1:6" x14ac:dyDescent="0.25">
      <c r="A1146" s="8">
        <v>38.955347222217824</v>
      </c>
      <c r="B1146" s="9"/>
      <c r="C1146" s="9"/>
      <c r="D1146" s="9"/>
      <c r="E1146" s="9">
        <v>1</v>
      </c>
      <c r="F1146" s="9">
        <v>1</v>
      </c>
    </row>
    <row r="1147" spans="1:6" x14ac:dyDescent="0.25">
      <c r="A1147" s="8">
        <v>38.988460648150067</v>
      </c>
      <c r="B1147" s="9"/>
      <c r="C1147" s="9"/>
      <c r="D1147" s="9"/>
      <c r="E1147" s="9">
        <v>1</v>
      </c>
      <c r="F1147" s="9">
        <v>1</v>
      </c>
    </row>
    <row r="1148" spans="1:6" x14ac:dyDescent="0.25">
      <c r="A1148" s="8">
        <v>39.068773148144828</v>
      </c>
      <c r="B1148" s="9"/>
      <c r="C1148" s="9">
        <v>1</v>
      </c>
      <c r="D1148" s="9"/>
      <c r="E1148" s="9"/>
      <c r="F1148" s="9">
        <v>1</v>
      </c>
    </row>
    <row r="1149" spans="1:6" x14ac:dyDescent="0.25">
      <c r="A1149" s="8">
        <v>39.103148148155014</v>
      </c>
      <c r="B1149" s="9">
        <v>1</v>
      </c>
      <c r="C1149" s="9"/>
      <c r="D1149" s="9"/>
      <c r="E1149" s="9"/>
      <c r="F1149" s="9">
        <v>1</v>
      </c>
    </row>
    <row r="1150" spans="1:6" x14ac:dyDescent="0.25">
      <c r="A1150" s="8">
        <v>39.114374999997381</v>
      </c>
      <c r="B1150" s="9"/>
      <c r="C1150" s="9"/>
      <c r="D1150" s="9"/>
      <c r="E1150" s="9">
        <v>1</v>
      </c>
      <c r="F1150" s="9">
        <v>1</v>
      </c>
    </row>
    <row r="1151" spans="1:6" x14ac:dyDescent="0.25">
      <c r="A1151" s="8">
        <v>39.142951388887013</v>
      </c>
      <c r="B1151" s="9"/>
      <c r="C1151" s="9"/>
      <c r="D1151" s="9"/>
      <c r="E1151" s="9">
        <v>1</v>
      </c>
      <c r="F1151" s="9">
        <v>1</v>
      </c>
    </row>
    <row r="1152" spans="1:6" x14ac:dyDescent="0.25">
      <c r="A1152" s="8">
        <v>39.147337962960592</v>
      </c>
      <c r="B1152" s="9"/>
      <c r="C1152" s="9"/>
      <c r="D1152" s="9"/>
      <c r="E1152" s="9">
        <v>1</v>
      </c>
      <c r="F1152" s="9">
        <v>1</v>
      </c>
    </row>
    <row r="1153" spans="1:6" x14ac:dyDescent="0.25">
      <c r="A1153" s="8">
        <v>39.313495370370219</v>
      </c>
      <c r="B1153" s="9"/>
      <c r="C1153" s="9"/>
      <c r="D1153" s="9"/>
      <c r="E1153" s="9">
        <v>1</v>
      </c>
      <c r="F1153" s="9">
        <v>1</v>
      </c>
    </row>
    <row r="1154" spans="1:6" x14ac:dyDescent="0.25">
      <c r="A1154" s="8">
        <v>39.409895833334303</v>
      </c>
      <c r="B1154" s="9"/>
      <c r="C1154" s="9"/>
      <c r="D1154" s="9"/>
      <c r="E1154" s="9">
        <v>1</v>
      </c>
      <c r="F1154" s="9">
        <v>1</v>
      </c>
    </row>
    <row r="1155" spans="1:6" x14ac:dyDescent="0.25">
      <c r="A1155" s="8">
        <v>39.421550925930205</v>
      </c>
      <c r="B1155" s="9"/>
      <c r="C1155" s="9">
        <v>1</v>
      </c>
      <c r="D1155" s="9"/>
      <c r="E1155" s="9"/>
      <c r="F1155" s="9">
        <v>1</v>
      </c>
    </row>
    <row r="1156" spans="1:6" x14ac:dyDescent="0.25">
      <c r="A1156" s="8">
        <v>39.462615740732872</v>
      </c>
      <c r="B1156" s="9"/>
      <c r="C1156" s="9"/>
      <c r="D1156" s="9"/>
      <c r="E1156" s="9">
        <v>1</v>
      </c>
      <c r="F1156" s="9">
        <v>1</v>
      </c>
    </row>
    <row r="1157" spans="1:6" x14ac:dyDescent="0.25">
      <c r="A1157" s="8">
        <v>39.470833333340124</v>
      </c>
      <c r="B1157" s="9"/>
      <c r="C1157" s="9">
        <v>1</v>
      </c>
      <c r="D1157" s="9"/>
      <c r="E1157" s="9"/>
      <c r="F1157" s="9">
        <v>1</v>
      </c>
    </row>
    <row r="1158" spans="1:6" x14ac:dyDescent="0.25">
      <c r="A1158" s="8">
        <v>39.55739583333343</v>
      </c>
      <c r="B1158" s="9"/>
      <c r="C1158" s="9">
        <v>1</v>
      </c>
      <c r="D1158" s="9"/>
      <c r="E1158" s="9"/>
      <c r="F1158" s="9">
        <v>1</v>
      </c>
    </row>
    <row r="1159" spans="1:6" x14ac:dyDescent="0.25">
      <c r="A1159" s="8">
        <v>39.577569444438268</v>
      </c>
      <c r="B1159" s="9"/>
      <c r="C1159" s="9">
        <v>1</v>
      </c>
      <c r="D1159" s="9"/>
      <c r="E1159" s="9"/>
      <c r="F1159" s="9">
        <v>1</v>
      </c>
    </row>
    <row r="1160" spans="1:6" x14ac:dyDescent="0.25">
      <c r="A1160" s="8">
        <v>39.630347222220735</v>
      </c>
      <c r="B1160" s="9"/>
      <c r="C1160" s="9"/>
      <c r="D1160" s="9"/>
      <c r="E1160" s="9">
        <v>1</v>
      </c>
      <c r="F1160" s="9">
        <v>1</v>
      </c>
    </row>
    <row r="1161" spans="1:6" x14ac:dyDescent="0.25">
      <c r="A1161" s="8">
        <v>39.680266203700739</v>
      </c>
      <c r="B1161" s="9"/>
      <c r="C1161" s="9"/>
      <c r="D1161" s="9"/>
      <c r="E1161" s="9">
        <v>1</v>
      </c>
      <c r="F1161" s="9">
        <v>1</v>
      </c>
    </row>
    <row r="1162" spans="1:6" x14ac:dyDescent="0.25">
      <c r="A1162" s="8">
        <v>39.80042824074917</v>
      </c>
      <c r="B1162" s="9"/>
      <c r="C1162" s="9">
        <v>1</v>
      </c>
      <c r="D1162" s="9"/>
      <c r="E1162" s="9"/>
      <c r="F1162" s="9">
        <v>1</v>
      </c>
    </row>
    <row r="1163" spans="1:6" x14ac:dyDescent="0.25">
      <c r="A1163" s="8">
        <v>39.802164351858664</v>
      </c>
      <c r="B1163" s="9"/>
      <c r="C1163" s="9"/>
      <c r="D1163" s="9"/>
      <c r="E1163" s="9">
        <v>1</v>
      </c>
      <c r="F1163" s="9">
        <v>1</v>
      </c>
    </row>
    <row r="1164" spans="1:6" x14ac:dyDescent="0.25">
      <c r="A1164" s="8">
        <v>39.958333333328483</v>
      </c>
      <c r="B1164" s="9"/>
      <c r="C1164" s="9"/>
      <c r="D1164" s="9"/>
      <c r="E1164" s="9">
        <v>1</v>
      </c>
      <c r="F1164" s="9">
        <v>1</v>
      </c>
    </row>
    <row r="1165" spans="1:6" x14ac:dyDescent="0.25">
      <c r="A1165" s="8">
        <v>39.958333333335759</v>
      </c>
      <c r="B1165" s="9"/>
      <c r="C1165" s="9"/>
      <c r="D1165" s="9">
        <v>1</v>
      </c>
      <c r="E1165" s="9">
        <v>4</v>
      </c>
      <c r="F1165" s="9">
        <v>5</v>
      </c>
    </row>
    <row r="1166" spans="1:6" x14ac:dyDescent="0.25">
      <c r="A1166" s="8">
        <v>39.958333333343035</v>
      </c>
      <c r="B1166" s="9"/>
      <c r="C1166" s="9">
        <v>1</v>
      </c>
      <c r="D1166" s="9"/>
      <c r="E1166" s="9">
        <v>1</v>
      </c>
      <c r="F1166" s="9">
        <v>2</v>
      </c>
    </row>
    <row r="1167" spans="1:6" x14ac:dyDescent="0.25">
      <c r="A1167" s="8">
        <v>39.960000000006403</v>
      </c>
      <c r="B1167" s="9"/>
      <c r="C1167" s="9"/>
      <c r="D1167" s="9"/>
      <c r="E1167" s="9">
        <v>1</v>
      </c>
      <c r="F1167" s="9">
        <v>1</v>
      </c>
    </row>
    <row r="1168" spans="1:6" x14ac:dyDescent="0.25">
      <c r="A1168" s="8">
        <v>39.971331018517958</v>
      </c>
      <c r="B1168" s="9"/>
      <c r="C1168" s="9"/>
      <c r="D1168" s="9"/>
      <c r="E1168" s="9">
        <v>1</v>
      </c>
      <c r="F1168" s="9">
        <v>1</v>
      </c>
    </row>
    <row r="1169" spans="1:6" x14ac:dyDescent="0.25">
      <c r="A1169" s="8">
        <v>39.972233796295768</v>
      </c>
      <c r="B1169" s="9"/>
      <c r="C1169" s="9"/>
      <c r="D1169" s="9"/>
      <c r="E1169" s="9">
        <v>1</v>
      </c>
      <c r="F1169" s="9">
        <v>1</v>
      </c>
    </row>
    <row r="1170" spans="1:6" x14ac:dyDescent="0.25">
      <c r="A1170" s="8">
        <v>39.998969907406718</v>
      </c>
      <c r="B1170" s="9"/>
      <c r="C1170" s="9">
        <v>1</v>
      </c>
      <c r="D1170" s="9"/>
      <c r="E1170" s="9"/>
      <c r="F1170" s="9">
        <v>1</v>
      </c>
    </row>
    <row r="1171" spans="1:6" x14ac:dyDescent="0.25">
      <c r="A1171" s="8">
        <v>40</v>
      </c>
      <c r="B1171" s="9">
        <v>6</v>
      </c>
      <c r="C1171" s="9">
        <v>22</v>
      </c>
      <c r="D1171" s="9"/>
      <c r="E1171" s="9">
        <v>21</v>
      </c>
      <c r="F1171" s="9">
        <v>49</v>
      </c>
    </row>
    <row r="1172" spans="1:6" x14ac:dyDescent="0.25">
      <c r="A1172" s="8">
        <v>40.000000000007276</v>
      </c>
      <c r="B1172" s="9"/>
      <c r="C1172" s="9"/>
      <c r="D1172" s="9"/>
      <c r="E1172" s="9">
        <v>1</v>
      </c>
      <c r="F1172" s="9">
        <v>1</v>
      </c>
    </row>
    <row r="1173" spans="1:6" x14ac:dyDescent="0.25">
      <c r="A1173" s="8">
        <v>40.037800925929332</v>
      </c>
      <c r="B1173" s="9"/>
      <c r="C1173" s="9"/>
      <c r="D1173" s="9"/>
      <c r="E1173" s="9">
        <v>1</v>
      </c>
      <c r="F1173" s="9">
        <v>1</v>
      </c>
    </row>
    <row r="1174" spans="1:6" x14ac:dyDescent="0.25">
      <c r="A1174" s="8">
        <v>40.041666666656965</v>
      </c>
      <c r="B1174" s="9"/>
      <c r="C1174" s="9">
        <v>1</v>
      </c>
      <c r="D1174" s="9"/>
      <c r="E1174" s="9"/>
      <c r="F1174" s="9">
        <v>1</v>
      </c>
    </row>
    <row r="1175" spans="1:6" x14ac:dyDescent="0.25">
      <c r="A1175" s="8">
        <v>40.041666666664241</v>
      </c>
      <c r="B1175" s="9">
        <v>2</v>
      </c>
      <c r="C1175" s="9">
        <v>3</v>
      </c>
      <c r="D1175" s="9"/>
      <c r="E1175" s="9">
        <v>4</v>
      </c>
      <c r="F1175" s="9">
        <v>9</v>
      </c>
    </row>
    <row r="1176" spans="1:6" x14ac:dyDescent="0.25">
      <c r="A1176" s="8">
        <v>40.041666666671517</v>
      </c>
      <c r="B1176" s="9"/>
      <c r="C1176" s="9">
        <v>4</v>
      </c>
      <c r="D1176" s="9"/>
      <c r="E1176" s="9"/>
      <c r="F1176" s="9">
        <v>4</v>
      </c>
    </row>
    <row r="1177" spans="1:6" x14ac:dyDescent="0.25">
      <c r="A1177" s="8">
        <v>40.072511574078817</v>
      </c>
      <c r="B1177" s="9"/>
      <c r="C1177" s="9"/>
      <c r="D1177" s="9"/>
      <c r="E1177" s="9">
        <v>1</v>
      </c>
      <c r="F1177" s="9">
        <v>1</v>
      </c>
    </row>
    <row r="1178" spans="1:6" x14ac:dyDescent="0.25">
      <c r="A1178" s="8">
        <v>40.089768518519122</v>
      </c>
      <c r="B1178" s="9"/>
      <c r="C1178" s="9"/>
      <c r="D1178" s="9"/>
      <c r="E1178" s="9">
        <v>1</v>
      </c>
      <c r="F1178" s="9">
        <v>1</v>
      </c>
    </row>
    <row r="1179" spans="1:6" x14ac:dyDescent="0.25">
      <c r="A1179" s="8">
        <v>40.141574074077653</v>
      </c>
      <c r="B1179" s="9"/>
      <c r="C1179" s="9"/>
      <c r="D1179" s="9"/>
      <c r="E1179" s="9">
        <v>1</v>
      </c>
      <c r="F1179" s="9">
        <v>1</v>
      </c>
    </row>
    <row r="1180" spans="1:6" x14ac:dyDescent="0.25">
      <c r="A1180" s="8">
        <v>40.16594907407125</v>
      </c>
      <c r="B1180" s="9">
        <v>1</v>
      </c>
      <c r="C1180" s="9"/>
      <c r="D1180" s="9"/>
      <c r="E1180" s="9"/>
      <c r="F1180" s="9">
        <v>1</v>
      </c>
    </row>
    <row r="1181" spans="1:6" x14ac:dyDescent="0.25">
      <c r="A1181" s="8">
        <v>40.184375000004366</v>
      </c>
      <c r="B1181" s="9"/>
      <c r="C1181" s="9">
        <v>1</v>
      </c>
      <c r="D1181" s="9"/>
      <c r="E1181" s="9"/>
      <c r="F1181" s="9">
        <v>1</v>
      </c>
    </row>
    <row r="1182" spans="1:6" x14ac:dyDescent="0.25">
      <c r="A1182" s="8">
        <v>40.203877314808778</v>
      </c>
      <c r="B1182" s="9"/>
      <c r="C1182" s="9">
        <v>1</v>
      </c>
      <c r="D1182" s="9"/>
      <c r="E1182" s="9"/>
      <c r="F1182" s="9">
        <v>1</v>
      </c>
    </row>
    <row r="1183" spans="1:6" x14ac:dyDescent="0.25">
      <c r="A1183" s="8">
        <v>40.221932870364981</v>
      </c>
      <c r="B1183" s="9">
        <v>1</v>
      </c>
      <c r="C1183" s="9"/>
      <c r="D1183" s="9"/>
      <c r="E1183" s="9"/>
      <c r="F1183" s="9">
        <v>1</v>
      </c>
    </row>
    <row r="1184" spans="1:6" x14ac:dyDescent="0.25">
      <c r="A1184" s="8">
        <v>40.329363425924385</v>
      </c>
      <c r="B1184" s="9"/>
      <c r="C1184" s="9"/>
      <c r="D1184" s="9"/>
      <c r="E1184" s="9">
        <v>1</v>
      </c>
      <c r="F1184" s="9">
        <v>1</v>
      </c>
    </row>
    <row r="1185" spans="1:6" x14ac:dyDescent="0.25">
      <c r="A1185" s="8">
        <v>40.35888888889167</v>
      </c>
      <c r="B1185" s="9"/>
      <c r="C1185" s="9"/>
      <c r="D1185" s="9"/>
      <c r="E1185" s="9">
        <v>1</v>
      </c>
      <c r="F1185" s="9">
        <v>1</v>
      </c>
    </row>
    <row r="1186" spans="1:6" x14ac:dyDescent="0.25">
      <c r="A1186" s="8">
        <v>40.40501157406834</v>
      </c>
      <c r="B1186" s="9"/>
      <c r="C1186" s="9"/>
      <c r="D1186" s="9"/>
      <c r="E1186" s="9">
        <v>1</v>
      </c>
      <c r="F1186" s="9">
        <v>1</v>
      </c>
    </row>
    <row r="1187" spans="1:6" x14ac:dyDescent="0.25">
      <c r="A1187" s="8">
        <v>40.438321759269456</v>
      </c>
      <c r="B1187" s="9"/>
      <c r="C1187" s="9"/>
      <c r="D1187" s="9"/>
      <c r="E1187" s="9">
        <v>1</v>
      </c>
      <c r="F1187" s="9">
        <v>1</v>
      </c>
    </row>
    <row r="1188" spans="1:6" x14ac:dyDescent="0.25">
      <c r="A1188" s="8">
        <v>40.832465277773736</v>
      </c>
      <c r="B1188" s="9"/>
      <c r="C1188" s="9">
        <v>1</v>
      </c>
      <c r="D1188" s="9"/>
      <c r="E1188" s="9"/>
      <c r="F1188" s="9">
        <v>1</v>
      </c>
    </row>
    <row r="1189" spans="1:6" x14ac:dyDescent="0.25">
      <c r="A1189" s="8">
        <v>40.838472222225391</v>
      </c>
      <c r="B1189" s="9"/>
      <c r="C1189" s="9">
        <v>1</v>
      </c>
      <c r="D1189" s="9"/>
      <c r="E1189" s="9"/>
      <c r="F1189" s="9">
        <v>1</v>
      </c>
    </row>
    <row r="1190" spans="1:6" x14ac:dyDescent="0.25">
      <c r="A1190" s="8">
        <v>40.892048611101927</v>
      </c>
      <c r="B1190" s="9"/>
      <c r="C1190" s="9">
        <v>1</v>
      </c>
      <c r="D1190" s="9"/>
      <c r="E1190" s="9"/>
      <c r="F1190" s="9">
        <v>1</v>
      </c>
    </row>
    <row r="1191" spans="1:6" x14ac:dyDescent="0.25">
      <c r="A1191" s="8">
        <v>41.01284722222772</v>
      </c>
      <c r="B1191" s="9"/>
      <c r="C1191" s="9"/>
      <c r="D1191" s="9"/>
      <c r="E1191" s="9">
        <v>1</v>
      </c>
      <c r="F1191" s="9">
        <v>1</v>
      </c>
    </row>
    <row r="1192" spans="1:6" x14ac:dyDescent="0.25">
      <c r="A1192" s="8">
        <v>41.036273148143664</v>
      </c>
      <c r="B1192" s="9"/>
      <c r="C1192" s="9"/>
      <c r="D1192" s="9"/>
      <c r="E1192" s="9">
        <v>1</v>
      </c>
      <c r="F1192" s="9">
        <v>1</v>
      </c>
    </row>
    <row r="1193" spans="1:6" x14ac:dyDescent="0.25">
      <c r="A1193" s="8">
        <v>41.041666666671517</v>
      </c>
      <c r="B1193" s="9"/>
      <c r="C1193" s="9">
        <v>1</v>
      </c>
      <c r="D1193" s="9"/>
      <c r="E1193" s="9"/>
      <c r="F1193" s="9">
        <v>1</v>
      </c>
    </row>
    <row r="1194" spans="1:6" x14ac:dyDescent="0.25">
      <c r="A1194" s="8">
        <v>41.050752314811689</v>
      </c>
      <c r="B1194" s="9"/>
      <c r="C1194" s="9"/>
      <c r="D1194" s="9"/>
      <c r="E1194" s="9">
        <v>1</v>
      </c>
      <c r="F1194" s="9">
        <v>1</v>
      </c>
    </row>
    <row r="1195" spans="1:6" x14ac:dyDescent="0.25">
      <c r="A1195" s="8">
        <v>41.07999999999447</v>
      </c>
      <c r="B1195" s="9"/>
      <c r="C1195" s="9"/>
      <c r="D1195" s="9">
        <v>1</v>
      </c>
      <c r="E1195" s="9"/>
      <c r="F1195" s="9">
        <v>1</v>
      </c>
    </row>
    <row r="1196" spans="1:6" x14ac:dyDescent="0.25">
      <c r="A1196" s="8">
        <v>41.099039351851388</v>
      </c>
      <c r="B1196" s="9">
        <v>1</v>
      </c>
      <c r="C1196" s="9"/>
      <c r="D1196" s="9"/>
      <c r="E1196" s="9"/>
      <c r="F1196" s="9">
        <v>1</v>
      </c>
    </row>
    <row r="1197" spans="1:6" x14ac:dyDescent="0.25">
      <c r="A1197" s="8">
        <v>41.112824074072705</v>
      </c>
      <c r="B1197" s="9"/>
      <c r="C1197" s="9"/>
      <c r="D1197" s="9"/>
      <c r="E1197" s="9">
        <v>1</v>
      </c>
      <c r="F1197" s="9">
        <v>1</v>
      </c>
    </row>
    <row r="1198" spans="1:6" x14ac:dyDescent="0.25">
      <c r="A1198" s="8">
        <v>41.154398148144537</v>
      </c>
      <c r="B1198" s="9"/>
      <c r="C1198" s="9"/>
      <c r="D1198" s="9"/>
      <c r="E1198" s="9">
        <v>1</v>
      </c>
      <c r="F1198" s="9">
        <v>1</v>
      </c>
    </row>
    <row r="1199" spans="1:6" x14ac:dyDescent="0.25">
      <c r="A1199" s="8">
        <v>41.193634259252576</v>
      </c>
      <c r="B1199" s="9"/>
      <c r="C1199" s="9">
        <v>1</v>
      </c>
      <c r="D1199" s="9"/>
      <c r="E1199" s="9"/>
      <c r="F1199" s="9">
        <v>1</v>
      </c>
    </row>
    <row r="1200" spans="1:6" x14ac:dyDescent="0.25">
      <c r="A1200" s="8">
        <v>41.198287037041155</v>
      </c>
      <c r="B1200" s="9"/>
      <c r="C1200" s="9"/>
      <c r="D1200" s="9"/>
      <c r="E1200" s="9">
        <v>1</v>
      </c>
      <c r="F1200" s="9">
        <v>1</v>
      </c>
    </row>
    <row r="1201" spans="1:6" x14ac:dyDescent="0.25">
      <c r="A1201" s="8">
        <v>41.201145833329065</v>
      </c>
      <c r="B1201" s="9"/>
      <c r="C1201" s="9"/>
      <c r="D1201" s="9"/>
      <c r="E1201" s="9">
        <v>1</v>
      </c>
      <c r="F1201" s="9">
        <v>1</v>
      </c>
    </row>
    <row r="1202" spans="1:6" x14ac:dyDescent="0.25">
      <c r="A1202" s="8">
        <v>41.247164351851097</v>
      </c>
      <c r="B1202" s="9"/>
      <c r="C1202" s="9"/>
      <c r="D1202" s="9"/>
      <c r="E1202" s="9">
        <v>1</v>
      </c>
      <c r="F1202" s="9">
        <v>1</v>
      </c>
    </row>
    <row r="1203" spans="1:6" x14ac:dyDescent="0.25">
      <c r="A1203" s="8">
        <v>41.254930555558531</v>
      </c>
      <c r="B1203" s="9"/>
      <c r="C1203" s="9">
        <v>1</v>
      </c>
      <c r="D1203" s="9"/>
      <c r="E1203" s="9"/>
      <c r="F1203" s="9">
        <v>1</v>
      </c>
    </row>
    <row r="1204" spans="1:6" x14ac:dyDescent="0.25">
      <c r="A1204" s="8">
        <v>41.317627314820129</v>
      </c>
      <c r="B1204" s="9"/>
      <c r="C1204" s="9">
        <v>1</v>
      </c>
      <c r="D1204" s="9"/>
      <c r="E1204" s="9"/>
      <c r="F1204" s="9">
        <v>1</v>
      </c>
    </row>
    <row r="1205" spans="1:6" x14ac:dyDescent="0.25">
      <c r="A1205" s="8">
        <v>41.391770833331975</v>
      </c>
      <c r="B1205" s="9"/>
      <c r="C1205" s="9"/>
      <c r="D1205" s="9"/>
      <c r="E1205" s="9">
        <v>1</v>
      </c>
      <c r="F1205" s="9">
        <v>1</v>
      </c>
    </row>
    <row r="1206" spans="1:6" x14ac:dyDescent="0.25">
      <c r="A1206" s="8">
        <v>41.428819444452529</v>
      </c>
      <c r="B1206" s="9"/>
      <c r="C1206" s="9">
        <v>1</v>
      </c>
      <c r="D1206" s="9"/>
      <c r="E1206" s="9"/>
      <c r="F1206" s="9">
        <v>1</v>
      </c>
    </row>
    <row r="1207" spans="1:6" x14ac:dyDescent="0.25">
      <c r="A1207" s="8">
        <v>41.538460648152977</v>
      </c>
      <c r="B1207" s="9"/>
      <c r="C1207" s="9"/>
      <c r="D1207" s="9"/>
      <c r="E1207" s="9">
        <v>1</v>
      </c>
      <c r="F1207" s="9">
        <v>1</v>
      </c>
    </row>
    <row r="1208" spans="1:6" x14ac:dyDescent="0.25">
      <c r="A1208" s="8">
        <v>41.592129629629198</v>
      </c>
      <c r="B1208" s="9"/>
      <c r="C1208" s="9">
        <v>1</v>
      </c>
      <c r="D1208" s="9"/>
      <c r="E1208" s="9"/>
      <c r="F1208" s="9">
        <v>1</v>
      </c>
    </row>
    <row r="1209" spans="1:6" x14ac:dyDescent="0.25">
      <c r="A1209" s="8">
        <v>41.598726851858373</v>
      </c>
      <c r="B1209" s="9"/>
      <c r="C1209" s="9"/>
      <c r="D1209" s="9"/>
      <c r="E1209" s="9">
        <v>1</v>
      </c>
      <c r="F1209" s="9">
        <v>1</v>
      </c>
    </row>
    <row r="1210" spans="1:6" x14ac:dyDescent="0.25">
      <c r="A1210" s="8">
        <v>41.65304398148146</v>
      </c>
      <c r="B1210" s="9"/>
      <c r="C1210" s="9"/>
      <c r="D1210" s="9"/>
      <c r="E1210" s="9">
        <v>1</v>
      </c>
      <c r="F1210" s="9">
        <v>1</v>
      </c>
    </row>
    <row r="1211" spans="1:6" x14ac:dyDescent="0.25">
      <c r="A1211" s="8">
        <v>41.681840277778974</v>
      </c>
      <c r="B1211" s="9"/>
      <c r="C1211" s="9">
        <v>1</v>
      </c>
      <c r="D1211" s="9"/>
      <c r="E1211" s="9"/>
      <c r="F1211" s="9">
        <v>1</v>
      </c>
    </row>
    <row r="1212" spans="1:6" x14ac:dyDescent="0.25">
      <c r="A1212" s="8">
        <v>41.735752314816636</v>
      </c>
      <c r="B1212" s="9"/>
      <c r="C1212" s="9"/>
      <c r="D1212" s="9"/>
      <c r="E1212" s="9">
        <v>1</v>
      </c>
      <c r="F1212" s="9">
        <v>1</v>
      </c>
    </row>
    <row r="1213" spans="1:6" x14ac:dyDescent="0.25">
      <c r="A1213" s="8">
        <v>41.781909722223645</v>
      </c>
      <c r="B1213" s="9"/>
      <c r="C1213" s="9">
        <v>1</v>
      </c>
      <c r="D1213" s="9"/>
      <c r="E1213" s="9"/>
      <c r="F1213" s="9">
        <v>1</v>
      </c>
    </row>
    <row r="1214" spans="1:6" x14ac:dyDescent="0.25">
      <c r="A1214" s="8">
        <v>41.868645833339542</v>
      </c>
      <c r="B1214" s="9"/>
      <c r="C1214" s="9"/>
      <c r="D1214" s="9"/>
      <c r="E1214" s="9">
        <v>1</v>
      </c>
      <c r="F1214" s="9">
        <v>1</v>
      </c>
    </row>
    <row r="1215" spans="1:6" x14ac:dyDescent="0.25">
      <c r="A1215" s="8">
        <v>41.958333333328483</v>
      </c>
      <c r="B1215" s="9"/>
      <c r="C1215" s="9">
        <v>1</v>
      </c>
      <c r="D1215" s="9"/>
      <c r="E1215" s="9"/>
      <c r="F1215" s="9">
        <v>1</v>
      </c>
    </row>
    <row r="1216" spans="1:6" x14ac:dyDescent="0.25">
      <c r="A1216" s="8">
        <v>41.961296296292858</v>
      </c>
      <c r="B1216" s="9"/>
      <c r="C1216" s="9">
        <v>1</v>
      </c>
      <c r="D1216" s="9"/>
      <c r="E1216" s="9"/>
      <c r="F1216" s="9">
        <v>1</v>
      </c>
    </row>
    <row r="1217" spans="1:6" x14ac:dyDescent="0.25">
      <c r="A1217" s="8">
        <v>41.981643518520286</v>
      </c>
      <c r="B1217" s="9"/>
      <c r="C1217" s="9">
        <v>1</v>
      </c>
      <c r="D1217" s="9"/>
      <c r="E1217" s="9"/>
      <c r="F1217" s="9">
        <v>1</v>
      </c>
    </row>
    <row r="1218" spans="1:6" x14ac:dyDescent="0.25">
      <c r="A1218" s="8">
        <v>42</v>
      </c>
      <c r="B1218" s="9"/>
      <c r="C1218" s="9">
        <v>2</v>
      </c>
      <c r="D1218" s="9"/>
      <c r="E1218" s="9">
        <v>1</v>
      </c>
      <c r="F1218" s="9">
        <v>3</v>
      </c>
    </row>
    <row r="1219" spans="1:6" x14ac:dyDescent="0.25">
      <c r="A1219" s="8">
        <v>42.016840277778101</v>
      </c>
      <c r="B1219" s="9"/>
      <c r="C1219" s="9"/>
      <c r="D1219" s="9"/>
      <c r="E1219" s="9">
        <v>1</v>
      </c>
      <c r="F1219" s="9">
        <v>1</v>
      </c>
    </row>
    <row r="1220" spans="1:6" x14ac:dyDescent="0.25">
      <c r="A1220" s="8">
        <v>42.026620370364981</v>
      </c>
      <c r="B1220" s="9"/>
      <c r="C1220" s="9">
        <v>1</v>
      </c>
      <c r="D1220" s="9"/>
      <c r="E1220" s="9"/>
      <c r="F1220" s="9">
        <v>1</v>
      </c>
    </row>
    <row r="1221" spans="1:6" x14ac:dyDescent="0.25">
      <c r="A1221" s="8">
        <v>42.041666666664241</v>
      </c>
      <c r="B1221" s="9">
        <v>1</v>
      </c>
      <c r="C1221" s="9"/>
      <c r="D1221" s="9"/>
      <c r="E1221" s="9">
        <v>1</v>
      </c>
      <c r="F1221" s="9">
        <v>2</v>
      </c>
    </row>
    <row r="1222" spans="1:6" x14ac:dyDescent="0.25">
      <c r="A1222" s="8">
        <v>42.041666666671517</v>
      </c>
      <c r="B1222" s="9">
        <v>1</v>
      </c>
      <c r="C1222" s="9">
        <v>1</v>
      </c>
      <c r="D1222" s="9"/>
      <c r="E1222" s="9">
        <v>1</v>
      </c>
      <c r="F1222" s="9">
        <v>3</v>
      </c>
    </row>
    <row r="1223" spans="1:6" x14ac:dyDescent="0.25">
      <c r="A1223" s="8">
        <v>42.058159722218988</v>
      </c>
      <c r="B1223" s="9"/>
      <c r="C1223" s="9"/>
      <c r="D1223" s="9"/>
      <c r="E1223" s="9">
        <v>1</v>
      </c>
      <c r="F1223" s="9">
        <v>1</v>
      </c>
    </row>
    <row r="1224" spans="1:6" x14ac:dyDescent="0.25">
      <c r="A1224" s="8">
        <v>42.178912037037662</v>
      </c>
      <c r="B1224" s="9"/>
      <c r="C1224" s="9">
        <v>1</v>
      </c>
      <c r="D1224" s="9"/>
      <c r="E1224" s="9"/>
      <c r="F1224" s="9">
        <v>1</v>
      </c>
    </row>
    <row r="1225" spans="1:6" x14ac:dyDescent="0.25">
      <c r="A1225" s="8">
        <v>42.334456018514175</v>
      </c>
      <c r="B1225" s="9"/>
      <c r="C1225" s="9">
        <v>1</v>
      </c>
      <c r="D1225" s="9"/>
      <c r="E1225" s="9"/>
      <c r="F1225" s="9">
        <v>1</v>
      </c>
    </row>
    <row r="1226" spans="1:6" x14ac:dyDescent="0.25">
      <c r="A1226" s="8">
        <v>42.375706018516212</v>
      </c>
      <c r="B1226" s="9"/>
      <c r="C1226" s="9"/>
      <c r="D1226" s="9"/>
      <c r="E1226" s="9">
        <v>1</v>
      </c>
      <c r="F1226" s="9">
        <v>1</v>
      </c>
    </row>
    <row r="1227" spans="1:6" x14ac:dyDescent="0.25">
      <c r="A1227" s="8">
        <v>42.379120370365854</v>
      </c>
      <c r="B1227" s="9"/>
      <c r="C1227" s="9"/>
      <c r="D1227" s="9"/>
      <c r="E1227" s="9">
        <v>1</v>
      </c>
      <c r="F1227" s="9">
        <v>1</v>
      </c>
    </row>
    <row r="1228" spans="1:6" x14ac:dyDescent="0.25">
      <c r="A1228" s="8">
        <v>42.405648148145701</v>
      </c>
      <c r="B1228" s="9"/>
      <c r="C1228" s="9">
        <v>1</v>
      </c>
      <c r="D1228" s="9"/>
      <c r="E1228" s="9"/>
      <c r="F1228" s="9">
        <v>1</v>
      </c>
    </row>
    <row r="1229" spans="1:6" x14ac:dyDescent="0.25">
      <c r="A1229" s="8">
        <v>42.41275462962949</v>
      </c>
      <c r="B1229" s="9"/>
      <c r="C1229" s="9">
        <v>1</v>
      </c>
      <c r="D1229" s="9"/>
      <c r="E1229" s="9"/>
      <c r="F1229" s="9">
        <v>1</v>
      </c>
    </row>
    <row r="1230" spans="1:6" x14ac:dyDescent="0.25">
      <c r="A1230" s="8">
        <v>42.594606481485243</v>
      </c>
      <c r="B1230" s="9"/>
      <c r="C1230" s="9"/>
      <c r="D1230" s="9"/>
      <c r="E1230" s="9">
        <v>1</v>
      </c>
      <c r="F1230" s="9">
        <v>1</v>
      </c>
    </row>
    <row r="1231" spans="1:6" x14ac:dyDescent="0.25">
      <c r="A1231" s="8">
        <v>42.615266203705687</v>
      </c>
      <c r="B1231" s="9"/>
      <c r="C1231" s="9">
        <v>1</v>
      </c>
      <c r="D1231" s="9"/>
      <c r="E1231" s="9"/>
      <c r="F1231" s="9">
        <v>1</v>
      </c>
    </row>
    <row r="1232" spans="1:6" x14ac:dyDescent="0.25">
      <c r="A1232" s="8">
        <v>42.618333333331975</v>
      </c>
      <c r="B1232" s="9"/>
      <c r="C1232" s="9"/>
      <c r="D1232" s="9"/>
      <c r="E1232" s="9">
        <v>1</v>
      </c>
      <c r="F1232" s="9">
        <v>1</v>
      </c>
    </row>
    <row r="1233" spans="1:6" x14ac:dyDescent="0.25">
      <c r="A1233" s="8">
        <v>42.660682870373421</v>
      </c>
      <c r="B1233" s="9"/>
      <c r="C1233" s="9"/>
      <c r="D1233" s="9"/>
      <c r="E1233" s="9">
        <v>1</v>
      </c>
      <c r="F1233" s="9">
        <v>1</v>
      </c>
    </row>
    <row r="1234" spans="1:6" x14ac:dyDescent="0.25">
      <c r="A1234" s="8">
        <v>42.667152777779847</v>
      </c>
      <c r="B1234" s="9"/>
      <c r="C1234" s="9"/>
      <c r="D1234" s="9"/>
      <c r="E1234" s="9">
        <v>1</v>
      </c>
      <c r="F1234" s="9">
        <v>1</v>
      </c>
    </row>
    <row r="1235" spans="1:6" x14ac:dyDescent="0.25">
      <c r="A1235" s="8">
        <v>42.720509259255778</v>
      </c>
      <c r="B1235" s="9">
        <v>1</v>
      </c>
      <c r="C1235" s="9"/>
      <c r="D1235" s="9"/>
      <c r="E1235" s="9"/>
      <c r="F1235" s="9">
        <v>1</v>
      </c>
    </row>
    <row r="1236" spans="1:6" x14ac:dyDescent="0.25">
      <c r="A1236" s="8">
        <v>42.769189814811398</v>
      </c>
      <c r="B1236" s="9"/>
      <c r="C1236" s="9">
        <v>1</v>
      </c>
      <c r="D1236" s="9"/>
      <c r="E1236" s="9"/>
      <c r="F1236" s="9">
        <v>1</v>
      </c>
    </row>
    <row r="1237" spans="1:6" x14ac:dyDescent="0.25">
      <c r="A1237" s="8">
        <v>42.873993055553001</v>
      </c>
      <c r="B1237" s="9"/>
      <c r="C1237" s="9"/>
      <c r="D1237" s="9"/>
      <c r="E1237" s="9">
        <v>1</v>
      </c>
      <c r="F1237" s="9">
        <v>1</v>
      </c>
    </row>
    <row r="1238" spans="1:6" x14ac:dyDescent="0.25">
      <c r="A1238" s="8">
        <v>42.876956018517376</v>
      </c>
      <c r="B1238" s="9"/>
      <c r="C1238" s="9"/>
      <c r="D1238" s="9"/>
      <c r="E1238" s="9">
        <v>1</v>
      </c>
      <c r="F1238" s="9">
        <v>1</v>
      </c>
    </row>
    <row r="1239" spans="1:6" x14ac:dyDescent="0.25">
      <c r="A1239" s="8">
        <v>42.891655092593282</v>
      </c>
      <c r="B1239" s="9"/>
      <c r="C1239" s="9"/>
      <c r="D1239" s="9"/>
      <c r="E1239" s="9">
        <v>1</v>
      </c>
      <c r="F1239" s="9">
        <v>1</v>
      </c>
    </row>
    <row r="1240" spans="1:6" x14ac:dyDescent="0.25">
      <c r="A1240" s="8">
        <v>42.934305555550964</v>
      </c>
      <c r="B1240" s="9"/>
      <c r="C1240" s="9"/>
      <c r="D1240" s="9"/>
      <c r="E1240" s="9">
        <v>1</v>
      </c>
      <c r="F1240" s="9">
        <v>1</v>
      </c>
    </row>
    <row r="1241" spans="1:6" x14ac:dyDescent="0.25">
      <c r="A1241" s="8">
        <v>42.958333333328483</v>
      </c>
      <c r="B1241" s="9"/>
      <c r="C1241" s="9"/>
      <c r="D1241" s="9">
        <v>1</v>
      </c>
      <c r="E1241" s="9"/>
      <c r="F1241" s="9">
        <v>1</v>
      </c>
    </row>
    <row r="1242" spans="1:6" x14ac:dyDescent="0.25">
      <c r="A1242" s="8">
        <v>42.975231481483206</v>
      </c>
      <c r="B1242" s="9"/>
      <c r="C1242" s="9"/>
      <c r="D1242" s="9"/>
      <c r="E1242" s="9">
        <v>1</v>
      </c>
      <c r="F1242" s="9">
        <v>1</v>
      </c>
    </row>
    <row r="1243" spans="1:6" x14ac:dyDescent="0.25">
      <c r="A1243" s="8">
        <v>42.980023148149485</v>
      </c>
      <c r="B1243" s="9"/>
      <c r="C1243" s="9"/>
      <c r="D1243" s="9"/>
      <c r="E1243" s="9">
        <v>1</v>
      </c>
      <c r="F1243" s="9">
        <v>1</v>
      </c>
    </row>
    <row r="1244" spans="1:6" x14ac:dyDescent="0.25">
      <c r="A1244" s="8">
        <v>42.992291666669189</v>
      </c>
      <c r="B1244" s="9"/>
      <c r="C1244" s="9">
        <v>1</v>
      </c>
      <c r="D1244" s="9"/>
      <c r="E1244" s="9"/>
      <c r="F1244" s="9">
        <v>1</v>
      </c>
    </row>
    <row r="1245" spans="1:6" x14ac:dyDescent="0.25">
      <c r="A1245" s="8">
        <v>42.994675925918273</v>
      </c>
      <c r="B1245" s="9">
        <v>1</v>
      </c>
      <c r="C1245" s="9"/>
      <c r="D1245" s="9"/>
      <c r="E1245" s="9"/>
      <c r="F1245" s="9">
        <v>1</v>
      </c>
    </row>
    <row r="1246" spans="1:6" x14ac:dyDescent="0.25">
      <c r="A1246" s="8">
        <v>43</v>
      </c>
      <c r="B1246" s="9">
        <v>1</v>
      </c>
      <c r="C1246" s="9">
        <v>1</v>
      </c>
      <c r="D1246" s="9"/>
      <c r="E1246" s="9"/>
      <c r="F1246" s="9">
        <v>2</v>
      </c>
    </row>
    <row r="1247" spans="1:6" x14ac:dyDescent="0.25">
      <c r="A1247" s="8">
        <v>43.07999999999447</v>
      </c>
      <c r="B1247" s="9"/>
      <c r="C1247" s="9"/>
      <c r="D1247" s="9"/>
      <c r="E1247" s="9">
        <v>1</v>
      </c>
      <c r="F1247" s="9">
        <v>1</v>
      </c>
    </row>
    <row r="1248" spans="1:6" x14ac:dyDescent="0.25">
      <c r="A1248" s="8">
        <v>43.116111111114151</v>
      </c>
      <c r="B1248" s="9"/>
      <c r="C1248" s="9"/>
      <c r="D1248" s="9"/>
      <c r="E1248" s="9">
        <v>1</v>
      </c>
      <c r="F1248" s="9">
        <v>1</v>
      </c>
    </row>
    <row r="1249" spans="1:6" x14ac:dyDescent="0.25">
      <c r="A1249" s="8">
        <v>43.208657407405553</v>
      </c>
      <c r="B1249" s="9"/>
      <c r="C1249" s="9"/>
      <c r="D1249" s="9"/>
      <c r="E1249" s="9">
        <v>1</v>
      </c>
      <c r="F1249" s="9">
        <v>1</v>
      </c>
    </row>
    <row r="1250" spans="1:6" x14ac:dyDescent="0.25">
      <c r="A1250" s="8">
        <v>43.418206018526689</v>
      </c>
      <c r="B1250" s="9"/>
      <c r="C1250" s="9">
        <v>1</v>
      </c>
      <c r="D1250" s="9"/>
      <c r="E1250" s="9"/>
      <c r="F1250" s="9">
        <v>1</v>
      </c>
    </row>
    <row r="1251" spans="1:6" x14ac:dyDescent="0.25">
      <c r="A1251" s="8">
        <v>43.501273148147448</v>
      </c>
      <c r="B1251" s="9"/>
      <c r="C1251" s="9">
        <v>1</v>
      </c>
      <c r="D1251" s="9"/>
      <c r="E1251" s="9"/>
      <c r="F1251" s="9">
        <v>1</v>
      </c>
    </row>
    <row r="1252" spans="1:6" x14ac:dyDescent="0.25">
      <c r="A1252" s="8">
        <v>43.563726851847605</v>
      </c>
      <c r="B1252" s="9"/>
      <c r="C1252" s="9"/>
      <c r="D1252" s="9"/>
      <c r="E1252" s="9">
        <v>1</v>
      </c>
      <c r="F1252" s="9">
        <v>1</v>
      </c>
    </row>
    <row r="1253" spans="1:6" x14ac:dyDescent="0.25">
      <c r="A1253" s="8">
        <v>43.597118055557075</v>
      </c>
      <c r="B1253" s="9"/>
      <c r="C1253" s="9">
        <v>1</v>
      </c>
      <c r="D1253" s="9"/>
      <c r="E1253" s="9"/>
      <c r="F1253" s="9">
        <v>1</v>
      </c>
    </row>
    <row r="1254" spans="1:6" x14ac:dyDescent="0.25">
      <c r="A1254" s="8">
        <v>43.806111111109203</v>
      </c>
      <c r="B1254" s="9"/>
      <c r="C1254" s="9">
        <v>1</v>
      </c>
      <c r="D1254" s="9"/>
      <c r="E1254" s="9"/>
      <c r="F1254" s="9">
        <v>1</v>
      </c>
    </row>
    <row r="1255" spans="1:6" x14ac:dyDescent="0.25">
      <c r="A1255" s="8">
        <v>43.809155092596484</v>
      </c>
      <c r="B1255" s="9"/>
      <c r="C1255" s="9">
        <v>1</v>
      </c>
      <c r="D1255" s="9"/>
      <c r="E1255" s="9"/>
      <c r="F1255" s="9">
        <v>1</v>
      </c>
    </row>
    <row r="1256" spans="1:6" x14ac:dyDescent="0.25">
      <c r="A1256" s="8">
        <v>43.838437499995052</v>
      </c>
      <c r="B1256" s="9"/>
      <c r="C1256" s="9">
        <v>1</v>
      </c>
      <c r="D1256" s="9"/>
      <c r="E1256" s="9"/>
      <c r="F1256" s="9">
        <v>1</v>
      </c>
    </row>
    <row r="1257" spans="1:6" x14ac:dyDescent="0.25">
      <c r="A1257" s="8">
        <v>43.984756944453693</v>
      </c>
      <c r="B1257" s="9"/>
      <c r="C1257" s="9">
        <v>1</v>
      </c>
      <c r="D1257" s="9"/>
      <c r="E1257" s="9"/>
      <c r="F1257" s="9">
        <v>1</v>
      </c>
    </row>
    <row r="1258" spans="1:6" x14ac:dyDescent="0.25">
      <c r="A1258" s="8">
        <v>44</v>
      </c>
      <c r="B1258" s="9"/>
      <c r="C1258" s="9"/>
      <c r="D1258" s="9"/>
      <c r="E1258" s="9">
        <v>2</v>
      </c>
      <c r="F1258" s="9">
        <v>2</v>
      </c>
    </row>
    <row r="1259" spans="1:6" x14ac:dyDescent="0.25">
      <c r="A1259" s="8">
        <v>44.017662037033006</v>
      </c>
      <c r="B1259" s="9">
        <v>1</v>
      </c>
      <c r="C1259" s="9"/>
      <c r="D1259" s="9"/>
      <c r="E1259" s="9"/>
      <c r="F1259" s="9">
        <v>1</v>
      </c>
    </row>
    <row r="1260" spans="1:6" x14ac:dyDescent="0.25">
      <c r="A1260" s="8">
        <v>44.04218750000291</v>
      </c>
      <c r="B1260" s="9">
        <v>1</v>
      </c>
      <c r="C1260" s="9"/>
      <c r="D1260" s="9"/>
      <c r="E1260" s="9"/>
      <c r="F1260" s="9">
        <v>1</v>
      </c>
    </row>
    <row r="1261" spans="1:6" x14ac:dyDescent="0.25">
      <c r="A1261" s="8">
        <v>44.120833333334303</v>
      </c>
      <c r="B1261" s="9"/>
      <c r="C1261" s="9">
        <v>1</v>
      </c>
      <c r="D1261" s="9"/>
      <c r="E1261" s="9"/>
      <c r="F1261" s="9">
        <v>1</v>
      </c>
    </row>
    <row r="1262" spans="1:6" x14ac:dyDescent="0.25">
      <c r="A1262" s="8">
        <v>44.126226851847605</v>
      </c>
      <c r="B1262" s="9"/>
      <c r="C1262" s="9"/>
      <c r="D1262" s="9"/>
      <c r="E1262" s="9">
        <v>1</v>
      </c>
      <c r="F1262" s="9">
        <v>1</v>
      </c>
    </row>
    <row r="1263" spans="1:6" x14ac:dyDescent="0.25">
      <c r="A1263" s="8">
        <v>44.158657407402643</v>
      </c>
      <c r="B1263" s="9"/>
      <c r="C1263" s="9">
        <v>1</v>
      </c>
      <c r="D1263" s="9"/>
      <c r="E1263" s="9"/>
      <c r="F1263" s="9">
        <v>1</v>
      </c>
    </row>
    <row r="1264" spans="1:6" x14ac:dyDescent="0.25">
      <c r="A1264" s="8">
        <v>44.170462962967576</v>
      </c>
      <c r="B1264" s="9"/>
      <c r="C1264" s="9"/>
      <c r="D1264" s="9"/>
      <c r="E1264" s="9">
        <v>1</v>
      </c>
      <c r="F1264" s="9">
        <v>1</v>
      </c>
    </row>
    <row r="1265" spans="1:6" x14ac:dyDescent="0.25">
      <c r="A1265" s="8">
        <v>44.234722222216078</v>
      </c>
      <c r="B1265" s="9"/>
      <c r="C1265" s="9"/>
      <c r="D1265" s="9"/>
      <c r="E1265" s="9">
        <v>1</v>
      </c>
      <c r="F1265" s="9">
        <v>1</v>
      </c>
    </row>
    <row r="1266" spans="1:6" x14ac:dyDescent="0.25">
      <c r="A1266" s="8">
        <v>44.404189814820711</v>
      </c>
      <c r="B1266" s="9"/>
      <c r="C1266" s="9"/>
      <c r="D1266" s="9"/>
      <c r="E1266" s="9">
        <v>1</v>
      </c>
      <c r="F1266" s="9">
        <v>1</v>
      </c>
    </row>
    <row r="1267" spans="1:6" x14ac:dyDescent="0.25">
      <c r="A1267" s="8">
        <v>44.41174768518249</v>
      </c>
      <c r="B1267" s="9"/>
      <c r="C1267" s="9"/>
      <c r="D1267" s="9"/>
      <c r="E1267" s="9">
        <v>1</v>
      </c>
      <c r="F1267" s="9">
        <v>1</v>
      </c>
    </row>
    <row r="1268" spans="1:6" x14ac:dyDescent="0.25">
      <c r="A1268" s="8">
        <v>44.438032407408173</v>
      </c>
      <c r="B1268" s="9"/>
      <c r="C1268" s="9"/>
      <c r="D1268" s="9"/>
      <c r="E1268" s="9">
        <v>1</v>
      </c>
      <c r="F1268" s="9">
        <v>1</v>
      </c>
    </row>
    <row r="1269" spans="1:6" x14ac:dyDescent="0.25">
      <c r="A1269" s="8">
        <v>44.460266203699575</v>
      </c>
      <c r="B1269" s="9"/>
      <c r="C1269" s="9"/>
      <c r="D1269" s="9"/>
      <c r="E1269" s="9">
        <v>1</v>
      </c>
      <c r="F1269" s="9">
        <v>1</v>
      </c>
    </row>
    <row r="1270" spans="1:6" x14ac:dyDescent="0.25">
      <c r="A1270" s="8">
        <v>44.469398148146865</v>
      </c>
      <c r="B1270" s="9"/>
      <c r="C1270" s="9">
        <v>1</v>
      </c>
      <c r="D1270" s="9"/>
      <c r="E1270" s="9"/>
      <c r="F1270" s="9">
        <v>1</v>
      </c>
    </row>
    <row r="1271" spans="1:6" x14ac:dyDescent="0.25">
      <c r="A1271" s="8">
        <v>44.507071759260725</v>
      </c>
      <c r="B1271" s="9"/>
      <c r="C1271" s="9"/>
      <c r="D1271" s="9"/>
      <c r="E1271" s="9">
        <v>1</v>
      </c>
      <c r="F1271" s="9">
        <v>1</v>
      </c>
    </row>
    <row r="1272" spans="1:6" x14ac:dyDescent="0.25">
      <c r="A1272" s="8">
        <v>44.555138888885267</v>
      </c>
      <c r="B1272" s="9"/>
      <c r="C1272" s="9"/>
      <c r="D1272" s="9"/>
      <c r="E1272" s="9">
        <v>1</v>
      </c>
      <c r="F1272" s="9">
        <v>1</v>
      </c>
    </row>
    <row r="1273" spans="1:6" x14ac:dyDescent="0.25">
      <c r="A1273" s="8">
        <v>44.556967592594447</v>
      </c>
      <c r="B1273" s="9"/>
      <c r="C1273" s="9"/>
      <c r="D1273" s="9"/>
      <c r="E1273" s="9">
        <v>1</v>
      </c>
      <c r="F1273" s="9">
        <v>1</v>
      </c>
    </row>
    <row r="1274" spans="1:6" x14ac:dyDescent="0.25">
      <c r="A1274" s="8">
        <v>44.637673611112405</v>
      </c>
      <c r="B1274" s="9"/>
      <c r="C1274" s="9">
        <v>1</v>
      </c>
      <c r="D1274" s="9"/>
      <c r="E1274" s="9"/>
      <c r="F1274" s="9">
        <v>1</v>
      </c>
    </row>
    <row r="1275" spans="1:6" x14ac:dyDescent="0.25">
      <c r="A1275" s="8">
        <v>44.806886574078817</v>
      </c>
      <c r="B1275" s="9"/>
      <c r="C1275" s="9">
        <v>1</v>
      </c>
      <c r="D1275" s="9"/>
      <c r="E1275" s="9"/>
      <c r="F1275" s="9">
        <v>1</v>
      </c>
    </row>
    <row r="1276" spans="1:6" x14ac:dyDescent="0.25">
      <c r="A1276" s="8">
        <v>44.86991898148699</v>
      </c>
      <c r="B1276" s="9"/>
      <c r="C1276" s="9">
        <v>1</v>
      </c>
      <c r="D1276" s="9"/>
      <c r="E1276" s="9"/>
      <c r="F1276" s="9">
        <v>1</v>
      </c>
    </row>
    <row r="1277" spans="1:6" x14ac:dyDescent="0.25">
      <c r="A1277" s="8">
        <v>44.958333333328483</v>
      </c>
      <c r="B1277" s="9">
        <v>2</v>
      </c>
      <c r="C1277" s="9">
        <v>2</v>
      </c>
      <c r="D1277" s="9">
        <v>1</v>
      </c>
      <c r="E1277" s="9">
        <v>4</v>
      </c>
      <c r="F1277" s="9">
        <v>9</v>
      </c>
    </row>
    <row r="1278" spans="1:6" x14ac:dyDescent="0.25">
      <c r="A1278" s="8">
        <v>44.958333333335759</v>
      </c>
      <c r="B1278" s="9">
        <v>1</v>
      </c>
      <c r="C1278" s="9">
        <v>2</v>
      </c>
      <c r="D1278" s="9">
        <v>1</v>
      </c>
      <c r="E1278" s="9">
        <v>5</v>
      </c>
      <c r="F1278" s="9">
        <v>9</v>
      </c>
    </row>
    <row r="1279" spans="1:6" x14ac:dyDescent="0.25">
      <c r="A1279" s="8">
        <v>44.958333333343035</v>
      </c>
      <c r="B1279" s="9">
        <v>1</v>
      </c>
      <c r="C1279" s="9">
        <v>2</v>
      </c>
      <c r="D1279" s="9"/>
      <c r="E1279" s="9"/>
      <c r="F1279" s="9">
        <v>3</v>
      </c>
    </row>
    <row r="1280" spans="1:6" x14ac:dyDescent="0.25">
      <c r="A1280" s="8">
        <v>44.976168981491355</v>
      </c>
      <c r="B1280" s="9"/>
      <c r="C1280" s="9">
        <v>1</v>
      </c>
      <c r="D1280" s="9"/>
      <c r="E1280" s="9"/>
      <c r="F1280" s="9">
        <v>1</v>
      </c>
    </row>
    <row r="1281" spans="1:6" x14ac:dyDescent="0.25">
      <c r="A1281" s="8">
        <v>45</v>
      </c>
      <c r="B1281" s="9">
        <v>18</v>
      </c>
      <c r="C1281" s="9">
        <v>42</v>
      </c>
      <c r="D1281" s="9"/>
      <c r="E1281" s="9">
        <v>45</v>
      </c>
      <c r="F1281" s="9">
        <v>105</v>
      </c>
    </row>
    <row r="1282" spans="1:6" x14ac:dyDescent="0.25">
      <c r="A1282" s="8">
        <v>45.018958333334012</v>
      </c>
      <c r="B1282" s="9"/>
      <c r="C1282" s="9">
        <v>1</v>
      </c>
      <c r="D1282" s="9"/>
      <c r="E1282" s="9"/>
      <c r="F1282" s="9">
        <v>1</v>
      </c>
    </row>
    <row r="1283" spans="1:6" x14ac:dyDescent="0.25">
      <c r="A1283" s="8">
        <v>45.041666666656965</v>
      </c>
      <c r="B1283" s="9"/>
      <c r="C1283" s="9">
        <v>1</v>
      </c>
      <c r="D1283" s="9"/>
      <c r="E1283" s="9"/>
      <c r="F1283" s="9">
        <v>1</v>
      </c>
    </row>
    <row r="1284" spans="1:6" x14ac:dyDescent="0.25">
      <c r="A1284" s="8">
        <v>45.041666666664241</v>
      </c>
      <c r="B1284" s="9">
        <v>1</v>
      </c>
      <c r="C1284" s="9">
        <v>2</v>
      </c>
      <c r="D1284" s="9"/>
      <c r="E1284" s="9">
        <v>4</v>
      </c>
      <c r="F1284" s="9">
        <v>7</v>
      </c>
    </row>
    <row r="1285" spans="1:6" x14ac:dyDescent="0.25">
      <c r="A1285" s="8">
        <v>45.041666666671517</v>
      </c>
      <c r="B1285" s="9">
        <v>1</v>
      </c>
      <c r="C1285" s="9">
        <v>2</v>
      </c>
      <c r="D1285" s="9"/>
      <c r="E1285" s="9">
        <v>2</v>
      </c>
      <c r="F1285" s="9">
        <v>5</v>
      </c>
    </row>
    <row r="1286" spans="1:6" x14ac:dyDescent="0.25">
      <c r="A1286" s="8">
        <v>45.062314814815181</v>
      </c>
      <c r="B1286" s="9"/>
      <c r="C1286" s="9"/>
      <c r="D1286" s="9"/>
      <c r="E1286" s="9">
        <v>1</v>
      </c>
      <c r="F1286" s="9">
        <v>1</v>
      </c>
    </row>
    <row r="1287" spans="1:6" x14ac:dyDescent="0.25">
      <c r="A1287" s="8">
        <v>45.189699074064265</v>
      </c>
      <c r="B1287" s="9"/>
      <c r="C1287" s="9">
        <v>1</v>
      </c>
      <c r="D1287" s="9"/>
      <c r="E1287" s="9"/>
      <c r="F1287" s="9">
        <v>1</v>
      </c>
    </row>
    <row r="1288" spans="1:6" x14ac:dyDescent="0.25">
      <c r="A1288" s="8">
        <v>45.205231481479132</v>
      </c>
      <c r="B1288" s="9"/>
      <c r="C1288" s="9"/>
      <c r="D1288" s="9"/>
      <c r="E1288" s="9">
        <v>1</v>
      </c>
      <c r="F1288" s="9">
        <v>1</v>
      </c>
    </row>
    <row r="1289" spans="1:6" x14ac:dyDescent="0.25">
      <c r="A1289" s="8">
        <v>45.205960648141627</v>
      </c>
      <c r="B1289" s="9"/>
      <c r="C1289" s="9"/>
      <c r="D1289" s="9"/>
      <c r="E1289" s="9">
        <v>1</v>
      </c>
      <c r="F1289" s="9">
        <v>1</v>
      </c>
    </row>
    <row r="1290" spans="1:6" x14ac:dyDescent="0.25">
      <c r="A1290" s="8">
        <v>45.225821759260725</v>
      </c>
      <c r="B1290" s="9"/>
      <c r="C1290" s="9"/>
      <c r="D1290" s="9"/>
      <c r="E1290" s="9">
        <v>1</v>
      </c>
      <c r="F1290" s="9">
        <v>1</v>
      </c>
    </row>
    <row r="1291" spans="1:6" x14ac:dyDescent="0.25">
      <c r="A1291" s="8">
        <v>45.251689814816928</v>
      </c>
      <c r="B1291" s="9"/>
      <c r="C1291" s="9"/>
      <c r="D1291" s="9"/>
      <c r="E1291" s="9">
        <v>1</v>
      </c>
      <c r="F1291" s="9">
        <v>1</v>
      </c>
    </row>
    <row r="1292" spans="1:6" x14ac:dyDescent="0.25">
      <c r="A1292" s="8">
        <v>45.406076388891961</v>
      </c>
      <c r="B1292" s="9"/>
      <c r="C1292" s="9">
        <v>1</v>
      </c>
      <c r="D1292" s="9"/>
      <c r="E1292" s="9"/>
      <c r="F1292" s="9">
        <v>1</v>
      </c>
    </row>
    <row r="1293" spans="1:6" x14ac:dyDescent="0.25">
      <c r="A1293" s="8">
        <v>45.416585648155888</v>
      </c>
      <c r="B1293" s="9"/>
      <c r="C1293" s="9"/>
      <c r="D1293" s="9"/>
      <c r="E1293" s="9">
        <v>1</v>
      </c>
      <c r="F1293" s="9">
        <v>1</v>
      </c>
    </row>
    <row r="1294" spans="1:6" x14ac:dyDescent="0.25">
      <c r="A1294" s="8">
        <v>45.422476851861575</v>
      </c>
      <c r="B1294" s="9"/>
      <c r="C1294" s="9"/>
      <c r="D1294" s="9"/>
      <c r="E1294" s="9">
        <v>1</v>
      </c>
      <c r="F1294" s="9">
        <v>1</v>
      </c>
    </row>
    <row r="1295" spans="1:6" x14ac:dyDescent="0.25">
      <c r="A1295" s="8">
        <v>45.430034722223354</v>
      </c>
      <c r="B1295" s="9"/>
      <c r="C1295" s="9"/>
      <c r="D1295" s="9"/>
      <c r="E1295" s="9">
        <v>1</v>
      </c>
      <c r="F1295" s="9">
        <v>1</v>
      </c>
    </row>
    <row r="1296" spans="1:6" x14ac:dyDescent="0.25">
      <c r="A1296" s="8">
        <v>45.432743055549508</v>
      </c>
      <c r="B1296" s="9"/>
      <c r="C1296" s="9"/>
      <c r="D1296" s="9"/>
      <c r="E1296" s="9">
        <v>1</v>
      </c>
      <c r="F1296" s="9">
        <v>1</v>
      </c>
    </row>
    <row r="1297" spans="1:6" x14ac:dyDescent="0.25">
      <c r="A1297" s="8">
        <v>45.451921296298678</v>
      </c>
      <c r="B1297" s="9"/>
      <c r="C1297" s="9"/>
      <c r="D1297" s="9"/>
      <c r="E1297" s="9">
        <v>1</v>
      </c>
      <c r="F1297" s="9">
        <v>1</v>
      </c>
    </row>
    <row r="1298" spans="1:6" x14ac:dyDescent="0.25">
      <c r="A1298" s="8">
        <v>45.536724537043483</v>
      </c>
      <c r="B1298" s="9"/>
      <c r="C1298" s="9">
        <v>1</v>
      </c>
      <c r="D1298" s="9"/>
      <c r="E1298" s="9"/>
      <c r="F1298" s="9">
        <v>1</v>
      </c>
    </row>
    <row r="1299" spans="1:6" x14ac:dyDescent="0.25">
      <c r="A1299" s="8">
        <v>45.660428240742476</v>
      </c>
      <c r="B1299" s="9"/>
      <c r="C1299" s="9"/>
      <c r="D1299" s="9"/>
      <c r="E1299" s="9">
        <v>1</v>
      </c>
      <c r="F1299" s="9">
        <v>1</v>
      </c>
    </row>
    <row r="1300" spans="1:6" x14ac:dyDescent="0.25">
      <c r="A1300" s="8">
        <v>45.950370370381279</v>
      </c>
      <c r="B1300" s="9"/>
      <c r="C1300" s="9">
        <v>1</v>
      </c>
      <c r="D1300" s="9"/>
      <c r="E1300" s="9"/>
      <c r="F1300" s="9">
        <v>1</v>
      </c>
    </row>
    <row r="1301" spans="1:6" x14ac:dyDescent="0.25">
      <c r="A1301" s="8">
        <v>45.958333333335759</v>
      </c>
      <c r="B1301" s="9"/>
      <c r="C1301" s="9"/>
      <c r="D1301" s="9"/>
      <c r="E1301" s="9">
        <v>1</v>
      </c>
      <c r="F1301" s="9">
        <v>1</v>
      </c>
    </row>
    <row r="1302" spans="1:6" x14ac:dyDescent="0.25">
      <c r="A1302" s="8">
        <v>45.974432870367309</v>
      </c>
      <c r="B1302" s="9">
        <v>1</v>
      </c>
      <c r="C1302" s="9"/>
      <c r="D1302" s="9"/>
      <c r="E1302" s="9"/>
      <c r="F1302" s="9">
        <v>1</v>
      </c>
    </row>
    <row r="1303" spans="1:6" x14ac:dyDescent="0.25">
      <c r="A1303" s="8">
        <v>45.987800925926422</v>
      </c>
      <c r="B1303" s="9"/>
      <c r="C1303" s="9">
        <v>1</v>
      </c>
      <c r="D1303" s="9"/>
      <c r="E1303" s="9"/>
      <c r="F1303" s="9">
        <v>1</v>
      </c>
    </row>
    <row r="1304" spans="1:6" x14ac:dyDescent="0.25">
      <c r="A1304" s="8">
        <v>46</v>
      </c>
      <c r="B1304" s="9"/>
      <c r="C1304" s="9">
        <v>1</v>
      </c>
      <c r="D1304" s="9"/>
      <c r="E1304" s="9">
        <v>1</v>
      </c>
      <c r="F1304" s="9">
        <v>2</v>
      </c>
    </row>
    <row r="1305" spans="1:6" x14ac:dyDescent="0.25">
      <c r="A1305" s="8">
        <v>46.043414351850515</v>
      </c>
      <c r="B1305" s="9"/>
      <c r="C1305" s="9"/>
      <c r="D1305" s="9"/>
      <c r="E1305" s="9">
        <v>1</v>
      </c>
      <c r="F1305" s="9">
        <v>1</v>
      </c>
    </row>
    <row r="1306" spans="1:6" x14ac:dyDescent="0.25">
      <c r="A1306" s="8">
        <v>46.058692129634437</v>
      </c>
      <c r="B1306" s="9">
        <v>1</v>
      </c>
      <c r="C1306" s="9"/>
      <c r="D1306" s="9"/>
      <c r="E1306" s="9"/>
      <c r="F1306" s="9">
        <v>1</v>
      </c>
    </row>
    <row r="1307" spans="1:6" x14ac:dyDescent="0.25">
      <c r="A1307" s="8">
        <v>46.097974537042319</v>
      </c>
      <c r="B1307" s="9"/>
      <c r="C1307" s="9">
        <v>1</v>
      </c>
      <c r="D1307" s="9"/>
      <c r="E1307" s="9"/>
      <c r="F1307" s="9">
        <v>1</v>
      </c>
    </row>
    <row r="1308" spans="1:6" x14ac:dyDescent="0.25">
      <c r="A1308" s="8">
        <v>46.115740740737238</v>
      </c>
      <c r="B1308" s="9"/>
      <c r="C1308" s="9"/>
      <c r="D1308" s="9"/>
      <c r="E1308" s="9">
        <v>1</v>
      </c>
      <c r="F1308" s="9">
        <v>1</v>
      </c>
    </row>
    <row r="1309" spans="1:6" x14ac:dyDescent="0.25">
      <c r="A1309" s="8">
        <v>46.134456018509809</v>
      </c>
      <c r="B1309" s="9"/>
      <c r="C1309" s="9"/>
      <c r="D1309" s="9"/>
      <c r="E1309" s="9">
        <v>1</v>
      </c>
      <c r="F1309" s="9">
        <v>1</v>
      </c>
    </row>
    <row r="1310" spans="1:6" x14ac:dyDescent="0.25">
      <c r="A1310" s="8">
        <v>46.147870370368764</v>
      </c>
      <c r="B1310" s="9"/>
      <c r="C1310" s="9"/>
      <c r="D1310" s="9"/>
      <c r="E1310" s="9">
        <v>1</v>
      </c>
      <c r="F1310" s="9">
        <v>1</v>
      </c>
    </row>
    <row r="1311" spans="1:6" x14ac:dyDescent="0.25">
      <c r="A1311" s="8">
        <v>46.205729166656965</v>
      </c>
      <c r="B1311" s="9"/>
      <c r="C1311" s="9">
        <v>1</v>
      </c>
      <c r="D1311" s="9"/>
      <c r="E1311" s="9"/>
      <c r="F1311" s="9">
        <v>1</v>
      </c>
    </row>
    <row r="1312" spans="1:6" x14ac:dyDescent="0.25">
      <c r="A1312" s="8">
        <v>46.30740740741021</v>
      </c>
      <c r="B1312" s="9"/>
      <c r="C1312" s="9"/>
      <c r="D1312" s="9"/>
      <c r="E1312" s="9">
        <v>1</v>
      </c>
      <c r="F1312" s="9">
        <v>1</v>
      </c>
    </row>
    <row r="1313" spans="1:6" x14ac:dyDescent="0.25">
      <c r="A1313" s="8">
        <v>46.414722222223645</v>
      </c>
      <c r="B1313" s="9"/>
      <c r="C1313" s="9"/>
      <c r="D1313" s="9"/>
      <c r="E1313" s="9">
        <v>1</v>
      </c>
      <c r="F1313" s="9">
        <v>1</v>
      </c>
    </row>
    <row r="1314" spans="1:6" x14ac:dyDescent="0.25">
      <c r="A1314" s="8">
        <v>46.439733796294604</v>
      </c>
      <c r="B1314" s="9"/>
      <c r="C1314" s="9"/>
      <c r="D1314" s="9"/>
      <c r="E1314" s="9">
        <v>1</v>
      </c>
      <c r="F1314" s="9">
        <v>1</v>
      </c>
    </row>
    <row r="1315" spans="1:6" x14ac:dyDescent="0.25">
      <c r="A1315" s="8">
        <v>46.627592592587462</v>
      </c>
      <c r="B1315" s="9"/>
      <c r="C1315" s="9"/>
      <c r="D1315" s="9"/>
      <c r="E1315" s="9">
        <v>1</v>
      </c>
      <c r="F1315" s="9">
        <v>1</v>
      </c>
    </row>
    <row r="1316" spans="1:6" x14ac:dyDescent="0.25">
      <c r="A1316" s="8">
        <v>46.81974537037604</v>
      </c>
      <c r="B1316" s="9"/>
      <c r="C1316" s="9">
        <v>1</v>
      </c>
      <c r="D1316" s="9"/>
      <c r="E1316" s="9"/>
      <c r="F1316" s="9">
        <v>1</v>
      </c>
    </row>
    <row r="1317" spans="1:6" x14ac:dyDescent="0.25">
      <c r="A1317" s="8">
        <v>46.986562500002037</v>
      </c>
      <c r="B1317" s="9"/>
      <c r="C1317" s="9"/>
      <c r="D1317" s="9"/>
      <c r="E1317" s="9">
        <v>1</v>
      </c>
      <c r="F1317" s="9">
        <v>1</v>
      </c>
    </row>
    <row r="1318" spans="1:6" x14ac:dyDescent="0.25">
      <c r="A1318" s="8">
        <v>47</v>
      </c>
      <c r="B1318" s="9">
        <v>1</v>
      </c>
      <c r="C1318" s="9"/>
      <c r="D1318" s="9"/>
      <c r="E1318" s="9">
        <v>1</v>
      </c>
      <c r="F1318" s="9">
        <v>2</v>
      </c>
    </row>
    <row r="1319" spans="1:6" x14ac:dyDescent="0.25">
      <c r="A1319" s="8">
        <v>47.229409722225682</v>
      </c>
      <c r="B1319" s="9"/>
      <c r="C1319" s="9"/>
      <c r="D1319" s="9"/>
      <c r="E1319" s="9">
        <v>1</v>
      </c>
      <c r="F1319" s="9">
        <v>1</v>
      </c>
    </row>
    <row r="1320" spans="1:6" x14ac:dyDescent="0.25">
      <c r="A1320" s="8">
        <v>47.357488425921474</v>
      </c>
      <c r="B1320" s="9"/>
      <c r="C1320" s="9"/>
      <c r="D1320" s="9"/>
      <c r="E1320" s="9">
        <v>1</v>
      </c>
      <c r="F1320" s="9">
        <v>1</v>
      </c>
    </row>
    <row r="1321" spans="1:6" x14ac:dyDescent="0.25">
      <c r="A1321" s="8">
        <v>47.904953703698993</v>
      </c>
      <c r="B1321" s="9"/>
      <c r="C1321" s="9">
        <v>1</v>
      </c>
      <c r="D1321" s="9"/>
      <c r="E1321" s="9"/>
      <c r="F1321" s="9">
        <v>1</v>
      </c>
    </row>
    <row r="1322" spans="1:6" x14ac:dyDescent="0.25">
      <c r="A1322" s="8">
        <v>47.999606481484079</v>
      </c>
      <c r="B1322" s="9"/>
      <c r="C1322" s="9">
        <v>1</v>
      </c>
      <c r="D1322" s="9"/>
      <c r="E1322" s="9"/>
      <c r="F1322" s="9">
        <v>1</v>
      </c>
    </row>
    <row r="1323" spans="1:6" x14ac:dyDescent="0.25">
      <c r="A1323" s="8">
        <v>48</v>
      </c>
      <c r="B1323" s="9"/>
      <c r="C1323" s="9">
        <v>1</v>
      </c>
      <c r="D1323" s="9"/>
      <c r="E1323" s="9">
        <v>1</v>
      </c>
      <c r="F1323" s="9">
        <v>2</v>
      </c>
    </row>
    <row r="1324" spans="1:6" x14ac:dyDescent="0.25">
      <c r="A1324" s="8">
        <v>48.101423611115024</v>
      </c>
      <c r="B1324" s="9"/>
      <c r="C1324" s="9"/>
      <c r="D1324" s="9"/>
      <c r="E1324" s="9">
        <v>1</v>
      </c>
      <c r="F1324" s="9">
        <v>1</v>
      </c>
    </row>
    <row r="1325" spans="1:6" x14ac:dyDescent="0.25">
      <c r="A1325" s="8">
        <v>48.180150462969323</v>
      </c>
      <c r="B1325" s="9"/>
      <c r="C1325" s="9">
        <v>1</v>
      </c>
      <c r="D1325" s="9"/>
      <c r="E1325" s="9"/>
      <c r="F1325" s="9">
        <v>1</v>
      </c>
    </row>
    <row r="1326" spans="1:6" x14ac:dyDescent="0.25">
      <c r="A1326" s="8">
        <v>48.219571759254904</v>
      </c>
      <c r="B1326" s="9"/>
      <c r="C1326" s="9">
        <v>1</v>
      </c>
      <c r="D1326" s="9"/>
      <c r="E1326" s="9"/>
      <c r="F1326" s="9">
        <v>1</v>
      </c>
    </row>
    <row r="1327" spans="1:6" x14ac:dyDescent="0.25">
      <c r="A1327" s="8">
        <v>48.510671296302462</v>
      </c>
      <c r="B1327" s="9"/>
      <c r="C1327" s="9"/>
      <c r="D1327" s="9"/>
      <c r="E1327" s="9">
        <v>1</v>
      </c>
      <c r="F1327" s="9">
        <v>1</v>
      </c>
    </row>
    <row r="1328" spans="1:6" x14ac:dyDescent="0.25">
      <c r="A1328" s="8">
        <v>48.685428240729379</v>
      </c>
      <c r="B1328" s="9">
        <v>1</v>
      </c>
      <c r="C1328" s="9"/>
      <c r="D1328" s="9"/>
      <c r="E1328" s="9"/>
      <c r="F1328" s="9">
        <v>1</v>
      </c>
    </row>
    <row r="1329" spans="1:6" x14ac:dyDescent="0.25">
      <c r="A1329" s="8">
        <v>48.729120370371675</v>
      </c>
      <c r="B1329" s="9"/>
      <c r="C1329" s="9">
        <v>1</v>
      </c>
      <c r="D1329" s="9"/>
      <c r="E1329" s="9"/>
      <c r="F1329" s="9">
        <v>1</v>
      </c>
    </row>
    <row r="1330" spans="1:6" x14ac:dyDescent="0.25">
      <c r="A1330" s="8">
        <v>48.78486111111124</v>
      </c>
      <c r="B1330" s="9"/>
      <c r="C1330" s="9">
        <v>1</v>
      </c>
      <c r="D1330" s="9"/>
      <c r="E1330" s="9"/>
      <c r="F1330" s="9">
        <v>1</v>
      </c>
    </row>
    <row r="1331" spans="1:6" x14ac:dyDescent="0.25">
      <c r="A1331" s="8">
        <v>48.829039351847314</v>
      </c>
      <c r="B1331" s="9"/>
      <c r="C1331" s="9"/>
      <c r="D1331" s="9"/>
      <c r="E1331" s="9">
        <v>1</v>
      </c>
      <c r="F1331" s="9">
        <v>1</v>
      </c>
    </row>
    <row r="1332" spans="1:6" x14ac:dyDescent="0.25">
      <c r="A1332" s="8">
        <v>48.958333333335759</v>
      </c>
      <c r="B1332" s="9"/>
      <c r="C1332" s="9"/>
      <c r="D1332" s="9"/>
      <c r="E1332" s="9">
        <v>1</v>
      </c>
      <c r="F1332" s="9">
        <v>1</v>
      </c>
    </row>
    <row r="1333" spans="1:6" x14ac:dyDescent="0.25">
      <c r="A1333" s="8">
        <v>48.96199074073229</v>
      </c>
      <c r="B1333" s="9"/>
      <c r="C1333" s="9"/>
      <c r="D1333" s="9">
        <v>1</v>
      </c>
      <c r="E1333" s="9"/>
      <c r="F1333" s="9">
        <v>1</v>
      </c>
    </row>
    <row r="1334" spans="1:6" x14ac:dyDescent="0.25">
      <c r="A1334" s="8">
        <v>49</v>
      </c>
      <c r="B1334" s="9"/>
      <c r="C1334" s="9"/>
      <c r="D1334" s="9"/>
      <c r="E1334" s="9">
        <v>2</v>
      </c>
      <c r="F1334" s="9">
        <v>2</v>
      </c>
    </row>
    <row r="1335" spans="1:6" x14ac:dyDescent="0.25">
      <c r="A1335" s="8">
        <v>49.153854166666861</v>
      </c>
      <c r="B1335" s="9"/>
      <c r="C1335" s="9">
        <v>1</v>
      </c>
      <c r="D1335" s="9"/>
      <c r="E1335" s="9"/>
      <c r="F1335" s="9">
        <v>1</v>
      </c>
    </row>
    <row r="1336" spans="1:6" x14ac:dyDescent="0.25">
      <c r="A1336" s="8">
        <v>49.163923611115024</v>
      </c>
      <c r="B1336" s="9"/>
      <c r="C1336" s="9"/>
      <c r="D1336" s="9"/>
      <c r="E1336" s="9">
        <v>1</v>
      </c>
      <c r="F1336" s="9">
        <v>1</v>
      </c>
    </row>
    <row r="1337" spans="1:6" x14ac:dyDescent="0.25">
      <c r="A1337" s="8">
        <v>49.176620370373712</v>
      </c>
      <c r="B1337" s="9"/>
      <c r="C1337" s="9">
        <v>1</v>
      </c>
      <c r="D1337" s="9"/>
      <c r="E1337" s="9"/>
      <c r="F1337" s="9">
        <v>1</v>
      </c>
    </row>
    <row r="1338" spans="1:6" x14ac:dyDescent="0.25">
      <c r="A1338" s="8">
        <v>49.198136574072123</v>
      </c>
      <c r="B1338" s="9"/>
      <c r="C1338" s="9">
        <v>1</v>
      </c>
      <c r="D1338" s="9"/>
      <c r="E1338" s="9"/>
      <c r="F1338" s="9">
        <v>1</v>
      </c>
    </row>
    <row r="1339" spans="1:6" x14ac:dyDescent="0.25">
      <c r="A1339" s="8">
        <v>49.46241898147855</v>
      </c>
      <c r="B1339" s="9"/>
      <c r="C1339" s="9"/>
      <c r="D1339" s="9"/>
      <c r="E1339" s="9">
        <v>1</v>
      </c>
      <c r="F1339" s="9">
        <v>1</v>
      </c>
    </row>
    <row r="1340" spans="1:6" x14ac:dyDescent="0.25">
      <c r="A1340" s="8">
        <v>49.736064814816928</v>
      </c>
      <c r="B1340" s="9"/>
      <c r="C1340" s="9"/>
      <c r="D1340" s="9"/>
      <c r="E1340" s="9">
        <v>1</v>
      </c>
      <c r="F1340" s="9">
        <v>1</v>
      </c>
    </row>
    <row r="1341" spans="1:6" x14ac:dyDescent="0.25">
      <c r="A1341" s="8">
        <v>49.958333333328483</v>
      </c>
      <c r="B1341" s="9"/>
      <c r="C1341" s="9">
        <v>1</v>
      </c>
      <c r="D1341" s="9"/>
      <c r="E1341" s="9"/>
      <c r="F1341" s="9">
        <v>1</v>
      </c>
    </row>
    <row r="1342" spans="1:6" x14ac:dyDescent="0.25">
      <c r="A1342" s="8">
        <v>49.963460648148612</v>
      </c>
      <c r="B1342" s="9"/>
      <c r="C1342" s="9"/>
      <c r="D1342" s="9"/>
      <c r="E1342" s="9">
        <v>1</v>
      </c>
      <c r="F1342" s="9">
        <v>1</v>
      </c>
    </row>
    <row r="1343" spans="1:6" x14ac:dyDescent="0.25">
      <c r="A1343" s="8">
        <v>49.998969907406718</v>
      </c>
      <c r="B1343" s="9"/>
      <c r="C1343" s="9">
        <v>1</v>
      </c>
      <c r="D1343" s="9"/>
      <c r="E1343" s="9"/>
      <c r="F1343" s="9">
        <v>1</v>
      </c>
    </row>
    <row r="1344" spans="1:6" x14ac:dyDescent="0.25">
      <c r="A1344" s="8">
        <v>49.999016203699284</v>
      </c>
      <c r="B1344" s="9">
        <v>1</v>
      </c>
      <c r="C1344" s="9"/>
      <c r="D1344" s="9"/>
      <c r="E1344" s="9"/>
      <c r="F1344" s="9">
        <v>1</v>
      </c>
    </row>
    <row r="1345" spans="1:6" x14ac:dyDescent="0.25">
      <c r="A1345" s="8">
        <v>50</v>
      </c>
      <c r="B1345" s="9">
        <v>3</v>
      </c>
      <c r="C1345" s="9">
        <v>5</v>
      </c>
      <c r="D1345" s="9"/>
      <c r="E1345" s="9">
        <v>4</v>
      </c>
      <c r="F1345" s="9">
        <v>12</v>
      </c>
    </row>
    <row r="1346" spans="1:6" x14ac:dyDescent="0.25">
      <c r="A1346" s="8">
        <v>50.041666666664241</v>
      </c>
      <c r="B1346" s="9"/>
      <c r="C1346" s="9">
        <v>1</v>
      </c>
      <c r="D1346" s="9"/>
      <c r="E1346" s="9">
        <v>2</v>
      </c>
      <c r="F1346" s="9">
        <v>3</v>
      </c>
    </row>
    <row r="1347" spans="1:6" x14ac:dyDescent="0.25">
      <c r="A1347" s="8">
        <v>50.099907407413411</v>
      </c>
      <c r="B1347" s="9">
        <v>1</v>
      </c>
      <c r="C1347" s="9"/>
      <c r="D1347" s="9"/>
      <c r="E1347" s="9"/>
      <c r="F1347" s="9">
        <v>1</v>
      </c>
    </row>
    <row r="1348" spans="1:6" x14ac:dyDescent="0.25">
      <c r="A1348" s="8">
        <v>50.109039351853426</v>
      </c>
      <c r="B1348" s="9"/>
      <c r="C1348" s="9">
        <v>1</v>
      </c>
      <c r="D1348" s="9"/>
      <c r="E1348" s="9"/>
      <c r="F1348" s="9">
        <v>1</v>
      </c>
    </row>
    <row r="1349" spans="1:6" x14ac:dyDescent="0.25">
      <c r="A1349" s="8">
        <v>50.135277777779265</v>
      </c>
      <c r="B1349" s="9"/>
      <c r="C1349" s="9"/>
      <c r="D1349" s="9"/>
      <c r="E1349" s="9">
        <v>1</v>
      </c>
      <c r="F1349" s="9">
        <v>1</v>
      </c>
    </row>
    <row r="1350" spans="1:6" x14ac:dyDescent="0.25">
      <c r="A1350" s="8">
        <v>50.137581018519995</v>
      </c>
      <c r="B1350" s="9"/>
      <c r="C1350" s="9">
        <v>1</v>
      </c>
      <c r="D1350" s="9"/>
      <c r="E1350" s="9"/>
      <c r="F1350" s="9">
        <v>1</v>
      </c>
    </row>
    <row r="1351" spans="1:6" x14ac:dyDescent="0.25">
      <c r="A1351" s="8">
        <v>50.236122685178998</v>
      </c>
      <c r="B1351" s="9"/>
      <c r="C1351" s="9"/>
      <c r="D1351" s="9"/>
      <c r="E1351" s="9">
        <v>1</v>
      </c>
      <c r="F1351" s="9">
        <v>1</v>
      </c>
    </row>
    <row r="1352" spans="1:6" x14ac:dyDescent="0.25">
      <c r="A1352" s="8">
        <v>50.300115740741603</v>
      </c>
      <c r="B1352" s="9"/>
      <c r="C1352" s="9"/>
      <c r="D1352" s="9"/>
      <c r="E1352" s="9">
        <v>1</v>
      </c>
      <c r="F1352" s="9">
        <v>1</v>
      </c>
    </row>
    <row r="1353" spans="1:6" x14ac:dyDescent="0.25">
      <c r="A1353" s="8">
        <v>50.424224537040573</v>
      </c>
      <c r="B1353" s="9"/>
      <c r="C1353" s="9"/>
      <c r="D1353" s="9"/>
      <c r="E1353" s="9">
        <v>1</v>
      </c>
      <c r="F1353" s="9">
        <v>1</v>
      </c>
    </row>
    <row r="1354" spans="1:6" x14ac:dyDescent="0.25">
      <c r="A1354" s="8">
        <v>50.431631944447872</v>
      </c>
      <c r="B1354" s="9"/>
      <c r="C1354" s="9"/>
      <c r="D1354" s="9"/>
      <c r="E1354" s="9">
        <v>1</v>
      </c>
      <c r="F1354" s="9">
        <v>1</v>
      </c>
    </row>
    <row r="1355" spans="1:6" x14ac:dyDescent="0.25">
      <c r="A1355" s="8">
        <v>50.454317129631818</v>
      </c>
      <c r="B1355" s="9"/>
      <c r="C1355" s="9"/>
      <c r="D1355" s="9"/>
      <c r="E1355" s="9">
        <v>1</v>
      </c>
      <c r="F1355" s="9">
        <v>1</v>
      </c>
    </row>
    <row r="1356" spans="1:6" x14ac:dyDescent="0.25">
      <c r="A1356" s="8">
        <v>50.914942129631527</v>
      </c>
      <c r="B1356" s="9"/>
      <c r="C1356" s="9"/>
      <c r="D1356" s="9">
        <v>1</v>
      </c>
      <c r="E1356" s="9"/>
      <c r="F1356" s="9">
        <v>1</v>
      </c>
    </row>
    <row r="1357" spans="1:6" x14ac:dyDescent="0.25">
      <c r="A1357" s="8">
        <v>51.26018518517958</v>
      </c>
      <c r="B1357" s="9"/>
      <c r="C1357" s="9"/>
      <c r="D1357" s="9"/>
      <c r="E1357" s="9">
        <v>1</v>
      </c>
      <c r="F1357" s="9">
        <v>1</v>
      </c>
    </row>
    <row r="1358" spans="1:6" x14ac:dyDescent="0.25">
      <c r="A1358" s="8">
        <v>51.404247685190057</v>
      </c>
      <c r="B1358" s="9"/>
      <c r="C1358" s="9">
        <v>1</v>
      </c>
      <c r="D1358" s="9"/>
      <c r="E1358" s="9"/>
      <c r="F1358" s="9">
        <v>1</v>
      </c>
    </row>
    <row r="1359" spans="1:6" x14ac:dyDescent="0.25">
      <c r="A1359" s="8">
        <v>51.430000000000291</v>
      </c>
      <c r="B1359" s="9"/>
      <c r="C1359" s="9"/>
      <c r="D1359" s="9"/>
      <c r="E1359" s="9">
        <v>1</v>
      </c>
      <c r="F1359" s="9">
        <v>1</v>
      </c>
    </row>
    <row r="1360" spans="1:6" x14ac:dyDescent="0.25">
      <c r="A1360" s="8">
        <v>51.549629629625997</v>
      </c>
      <c r="B1360" s="9"/>
      <c r="C1360" s="9"/>
      <c r="D1360" s="9"/>
      <c r="E1360" s="9">
        <v>1</v>
      </c>
      <c r="F1360" s="9">
        <v>1</v>
      </c>
    </row>
    <row r="1361" spans="1:6" x14ac:dyDescent="0.25">
      <c r="A1361" s="8">
        <v>51.587662037039991</v>
      </c>
      <c r="B1361" s="9"/>
      <c r="C1361" s="9"/>
      <c r="D1361" s="9"/>
      <c r="E1361" s="9">
        <v>1</v>
      </c>
      <c r="F1361" s="9">
        <v>1</v>
      </c>
    </row>
    <row r="1362" spans="1:6" x14ac:dyDescent="0.25">
      <c r="A1362" s="8">
        <v>51.674212962956517</v>
      </c>
      <c r="B1362" s="9"/>
      <c r="C1362" s="9"/>
      <c r="D1362" s="9">
        <v>1</v>
      </c>
      <c r="E1362" s="9"/>
      <c r="F1362" s="9">
        <v>1</v>
      </c>
    </row>
    <row r="1363" spans="1:6" x14ac:dyDescent="0.25">
      <c r="A1363" s="8">
        <v>51.680300925931078</v>
      </c>
      <c r="B1363" s="9"/>
      <c r="C1363" s="9">
        <v>1</v>
      </c>
      <c r="D1363" s="9"/>
      <c r="E1363" s="9"/>
      <c r="F1363" s="9">
        <v>1</v>
      </c>
    </row>
    <row r="1364" spans="1:6" x14ac:dyDescent="0.25">
      <c r="A1364" s="8">
        <v>51.875162037038535</v>
      </c>
      <c r="B1364" s="9"/>
      <c r="C1364" s="9">
        <v>1</v>
      </c>
      <c r="D1364" s="9"/>
      <c r="E1364" s="9"/>
      <c r="F1364" s="9">
        <v>1</v>
      </c>
    </row>
    <row r="1365" spans="1:6" x14ac:dyDescent="0.25">
      <c r="A1365" s="8">
        <v>52.126319444440014</v>
      </c>
      <c r="B1365" s="9"/>
      <c r="C1365" s="9">
        <v>1</v>
      </c>
      <c r="D1365" s="9"/>
      <c r="E1365" s="9"/>
      <c r="F1365" s="9">
        <v>1</v>
      </c>
    </row>
    <row r="1366" spans="1:6" x14ac:dyDescent="0.25">
      <c r="A1366" s="8">
        <v>52.347847222219571</v>
      </c>
      <c r="B1366" s="9">
        <v>1</v>
      </c>
      <c r="C1366" s="9"/>
      <c r="D1366" s="9"/>
      <c r="E1366" s="9"/>
      <c r="F1366" s="9">
        <v>1</v>
      </c>
    </row>
    <row r="1367" spans="1:6" x14ac:dyDescent="0.25">
      <c r="A1367" s="8">
        <v>52.56398148147855</v>
      </c>
      <c r="B1367" s="9"/>
      <c r="C1367" s="9"/>
      <c r="D1367" s="9"/>
      <c r="E1367" s="9">
        <v>1</v>
      </c>
      <c r="F1367" s="9">
        <v>1</v>
      </c>
    </row>
    <row r="1368" spans="1:6" x14ac:dyDescent="0.25">
      <c r="A1368" s="8">
        <v>52.694560185183946</v>
      </c>
      <c r="B1368" s="9"/>
      <c r="C1368" s="9">
        <v>1</v>
      </c>
      <c r="D1368" s="9"/>
      <c r="E1368" s="9"/>
      <c r="F1368" s="9">
        <v>1</v>
      </c>
    </row>
    <row r="1369" spans="1:6" x14ac:dyDescent="0.25">
      <c r="A1369" s="8">
        <v>52.915520833339542</v>
      </c>
      <c r="B1369" s="9"/>
      <c r="C1369" s="9">
        <v>1</v>
      </c>
      <c r="D1369" s="9"/>
      <c r="E1369" s="9"/>
      <c r="F1369" s="9">
        <v>1</v>
      </c>
    </row>
    <row r="1370" spans="1:6" x14ac:dyDescent="0.25">
      <c r="A1370" s="8">
        <v>52.920173611113569</v>
      </c>
      <c r="B1370" s="9"/>
      <c r="C1370" s="9">
        <v>1</v>
      </c>
      <c r="D1370" s="9"/>
      <c r="E1370" s="9"/>
      <c r="F1370" s="9">
        <v>1</v>
      </c>
    </row>
    <row r="1371" spans="1:6" x14ac:dyDescent="0.25">
      <c r="A1371" s="8">
        <v>52.97943287036469</v>
      </c>
      <c r="B1371" s="9"/>
      <c r="C1371" s="9"/>
      <c r="D1371" s="9"/>
      <c r="E1371" s="9">
        <v>1</v>
      </c>
      <c r="F1371" s="9">
        <v>1</v>
      </c>
    </row>
    <row r="1372" spans="1:6" x14ac:dyDescent="0.25">
      <c r="A1372" s="8">
        <v>52.983715277783631</v>
      </c>
      <c r="B1372" s="9"/>
      <c r="C1372" s="9">
        <v>1</v>
      </c>
      <c r="D1372" s="9"/>
      <c r="E1372" s="9"/>
      <c r="F1372" s="9">
        <v>1</v>
      </c>
    </row>
    <row r="1373" spans="1:6" x14ac:dyDescent="0.25">
      <c r="A1373" s="8">
        <v>53.17054398147593</v>
      </c>
      <c r="B1373" s="9"/>
      <c r="C1373" s="9">
        <v>1</v>
      </c>
      <c r="D1373" s="9"/>
      <c r="E1373" s="9"/>
      <c r="F1373" s="9">
        <v>1</v>
      </c>
    </row>
    <row r="1374" spans="1:6" x14ac:dyDescent="0.25">
      <c r="A1374" s="8">
        <v>53.332071759265091</v>
      </c>
      <c r="B1374" s="9"/>
      <c r="C1374" s="9"/>
      <c r="D1374" s="9"/>
      <c r="E1374" s="9">
        <v>1</v>
      </c>
      <c r="F1374" s="9">
        <v>1</v>
      </c>
    </row>
    <row r="1375" spans="1:6" x14ac:dyDescent="0.25">
      <c r="A1375" s="8">
        <v>53.491469907399733</v>
      </c>
      <c r="B1375" s="9"/>
      <c r="C1375" s="9"/>
      <c r="D1375" s="9"/>
      <c r="E1375" s="9">
        <v>1</v>
      </c>
      <c r="F1375" s="9">
        <v>1</v>
      </c>
    </row>
    <row r="1376" spans="1:6" x14ac:dyDescent="0.25">
      <c r="A1376" s="8">
        <v>53.559317129635019</v>
      </c>
      <c r="B1376" s="9"/>
      <c r="C1376" s="9"/>
      <c r="D1376" s="9"/>
      <c r="E1376" s="9">
        <v>1</v>
      </c>
      <c r="F1376" s="9">
        <v>1</v>
      </c>
    </row>
    <row r="1377" spans="1:6" x14ac:dyDescent="0.25">
      <c r="A1377" s="8">
        <v>53.60797453703708</v>
      </c>
      <c r="B1377" s="9"/>
      <c r="C1377" s="9"/>
      <c r="D1377" s="9"/>
      <c r="E1377" s="9">
        <v>1</v>
      </c>
      <c r="F1377" s="9">
        <v>1</v>
      </c>
    </row>
    <row r="1378" spans="1:6" x14ac:dyDescent="0.25">
      <c r="A1378" s="8">
        <v>53.866122685183655</v>
      </c>
      <c r="B1378" s="9"/>
      <c r="C1378" s="9">
        <v>1</v>
      </c>
      <c r="D1378" s="9"/>
      <c r="E1378" s="9"/>
      <c r="F1378" s="9">
        <v>1</v>
      </c>
    </row>
    <row r="1379" spans="1:6" x14ac:dyDescent="0.25">
      <c r="A1379" s="8">
        <v>53.939282407402061</v>
      </c>
      <c r="B1379" s="9"/>
      <c r="C1379" s="9">
        <v>1</v>
      </c>
      <c r="D1379" s="9"/>
      <c r="E1379" s="9"/>
      <c r="F1379" s="9">
        <v>1</v>
      </c>
    </row>
    <row r="1380" spans="1:6" x14ac:dyDescent="0.25">
      <c r="A1380" s="8">
        <v>54.030821759261016</v>
      </c>
      <c r="B1380" s="9"/>
      <c r="C1380" s="9"/>
      <c r="D1380" s="9"/>
      <c r="E1380" s="9">
        <v>1</v>
      </c>
      <c r="F1380" s="9">
        <v>1</v>
      </c>
    </row>
    <row r="1381" spans="1:6" x14ac:dyDescent="0.25">
      <c r="A1381" s="8">
        <v>54.105451388888469</v>
      </c>
      <c r="B1381" s="9"/>
      <c r="C1381" s="9"/>
      <c r="D1381" s="9"/>
      <c r="E1381" s="9">
        <v>1</v>
      </c>
      <c r="F1381" s="9">
        <v>1</v>
      </c>
    </row>
    <row r="1382" spans="1:6" x14ac:dyDescent="0.25">
      <c r="A1382" s="8">
        <v>54.204085648147156</v>
      </c>
      <c r="B1382" s="9"/>
      <c r="C1382" s="9"/>
      <c r="D1382" s="9"/>
      <c r="E1382" s="9">
        <v>1</v>
      </c>
      <c r="F1382" s="9">
        <v>1</v>
      </c>
    </row>
    <row r="1383" spans="1:6" x14ac:dyDescent="0.25">
      <c r="A1383" s="8">
        <v>54.232638888890506</v>
      </c>
      <c r="B1383" s="9"/>
      <c r="C1383" s="9">
        <v>1</v>
      </c>
      <c r="D1383" s="9"/>
      <c r="E1383" s="9"/>
      <c r="F1383" s="9">
        <v>1</v>
      </c>
    </row>
    <row r="1384" spans="1:6" x14ac:dyDescent="0.25">
      <c r="A1384" s="8">
        <v>54.254803240743058</v>
      </c>
      <c r="B1384" s="9"/>
      <c r="C1384" s="9"/>
      <c r="D1384" s="9"/>
      <c r="E1384" s="9">
        <v>1</v>
      </c>
      <c r="F1384" s="9">
        <v>1</v>
      </c>
    </row>
    <row r="1385" spans="1:6" x14ac:dyDescent="0.25">
      <c r="A1385" s="8">
        <v>54.48939814815094</v>
      </c>
      <c r="B1385" s="9"/>
      <c r="C1385" s="9">
        <v>1</v>
      </c>
      <c r="D1385" s="9"/>
      <c r="E1385" s="9"/>
      <c r="F1385" s="9">
        <v>1</v>
      </c>
    </row>
    <row r="1386" spans="1:6" x14ac:dyDescent="0.25">
      <c r="A1386" s="8">
        <v>54.522013888898073</v>
      </c>
      <c r="B1386" s="9"/>
      <c r="C1386" s="9">
        <v>1</v>
      </c>
      <c r="D1386" s="9"/>
      <c r="E1386" s="9"/>
      <c r="F1386" s="9">
        <v>1</v>
      </c>
    </row>
    <row r="1387" spans="1:6" x14ac:dyDescent="0.25">
      <c r="A1387" s="8">
        <v>54.530358796284418</v>
      </c>
      <c r="B1387" s="9"/>
      <c r="C1387" s="9">
        <v>1</v>
      </c>
      <c r="D1387" s="9"/>
      <c r="E1387" s="9"/>
      <c r="F1387" s="9">
        <v>1</v>
      </c>
    </row>
    <row r="1388" spans="1:6" x14ac:dyDescent="0.25">
      <c r="A1388" s="8">
        <v>54.821458333331975</v>
      </c>
      <c r="B1388" s="9"/>
      <c r="C1388" s="9">
        <v>1</v>
      </c>
      <c r="D1388" s="9"/>
      <c r="E1388" s="9"/>
      <c r="F1388" s="9">
        <v>1</v>
      </c>
    </row>
    <row r="1389" spans="1:6" x14ac:dyDescent="0.25">
      <c r="A1389" s="8">
        <v>54.896064814813144</v>
      </c>
      <c r="B1389" s="9">
        <v>1</v>
      </c>
      <c r="C1389" s="9"/>
      <c r="D1389" s="9"/>
      <c r="E1389" s="9"/>
      <c r="F1389" s="9">
        <v>1</v>
      </c>
    </row>
    <row r="1390" spans="1:6" x14ac:dyDescent="0.25">
      <c r="A1390" s="8">
        <v>54.978842592594447</v>
      </c>
      <c r="B1390" s="9"/>
      <c r="C1390" s="9">
        <v>1</v>
      </c>
      <c r="D1390" s="9"/>
      <c r="E1390" s="9"/>
      <c r="F1390" s="9">
        <v>1</v>
      </c>
    </row>
    <row r="1391" spans="1:6" x14ac:dyDescent="0.25">
      <c r="A1391" s="8">
        <v>55</v>
      </c>
      <c r="B1391" s="9">
        <v>1</v>
      </c>
      <c r="C1391" s="9">
        <v>1</v>
      </c>
      <c r="D1391" s="9"/>
      <c r="E1391" s="9">
        <v>1</v>
      </c>
      <c r="F1391" s="9">
        <v>3</v>
      </c>
    </row>
    <row r="1392" spans="1:6" x14ac:dyDescent="0.25">
      <c r="A1392" s="8">
        <v>55.029756944437395</v>
      </c>
      <c r="B1392" s="9"/>
      <c r="C1392" s="9">
        <v>1</v>
      </c>
      <c r="D1392" s="9"/>
      <c r="E1392" s="9"/>
      <c r="F1392" s="9">
        <v>1</v>
      </c>
    </row>
    <row r="1393" spans="1:6" x14ac:dyDescent="0.25">
      <c r="A1393" s="8">
        <v>55.071747685185983</v>
      </c>
      <c r="B1393" s="9"/>
      <c r="C1393" s="9"/>
      <c r="D1393" s="9"/>
      <c r="E1393" s="9">
        <v>1</v>
      </c>
      <c r="F1393" s="9">
        <v>1</v>
      </c>
    </row>
    <row r="1394" spans="1:6" x14ac:dyDescent="0.25">
      <c r="A1394" s="8">
        <v>55.160266203703941</v>
      </c>
      <c r="B1394" s="9"/>
      <c r="C1394" s="9"/>
      <c r="D1394" s="9"/>
      <c r="E1394" s="9">
        <v>1</v>
      </c>
      <c r="F1394" s="9">
        <v>1</v>
      </c>
    </row>
    <row r="1395" spans="1:6" x14ac:dyDescent="0.25">
      <c r="A1395" s="8">
        <v>55.282129629631527</v>
      </c>
      <c r="B1395" s="9"/>
      <c r="C1395" s="9">
        <v>1</v>
      </c>
      <c r="D1395" s="9"/>
      <c r="E1395" s="9"/>
      <c r="F1395" s="9">
        <v>1</v>
      </c>
    </row>
    <row r="1396" spans="1:6" x14ac:dyDescent="0.25">
      <c r="A1396" s="8">
        <v>55.597488425926713</v>
      </c>
      <c r="B1396" s="9"/>
      <c r="C1396" s="9"/>
      <c r="D1396" s="9"/>
      <c r="E1396" s="9">
        <v>1</v>
      </c>
      <c r="F1396" s="9">
        <v>1</v>
      </c>
    </row>
    <row r="1397" spans="1:6" x14ac:dyDescent="0.25">
      <c r="A1397" s="8">
        <v>55.609062499999709</v>
      </c>
      <c r="B1397" s="9"/>
      <c r="C1397" s="9">
        <v>1</v>
      </c>
      <c r="D1397" s="9"/>
      <c r="E1397" s="9"/>
      <c r="F1397" s="9">
        <v>1</v>
      </c>
    </row>
    <row r="1398" spans="1:6" x14ac:dyDescent="0.25">
      <c r="A1398" s="8">
        <v>55.759016203708597</v>
      </c>
      <c r="B1398" s="9"/>
      <c r="C1398" s="9"/>
      <c r="D1398" s="9"/>
      <c r="E1398" s="9">
        <v>1</v>
      </c>
      <c r="F1398" s="9">
        <v>1</v>
      </c>
    </row>
    <row r="1399" spans="1:6" x14ac:dyDescent="0.25">
      <c r="A1399" s="8">
        <v>55.818738425921765</v>
      </c>
      <c r="B1399" s="9"/>
      <c r="C1399" s="9"/>
      <c r="D1399" s="9"/>
      <c r="E1399" s="9">
        <v>1</v>
      </c>
      <c r="F1399" s="9">
        <v>1</v>
      </c>
    </row>
    <row r="1400" spans="1:6" x14ac:dyDescent="0.25">
      <c r="A1400" s="8">
        <v>55.958333333335759</v>
      </c>
      <c r="B1400" s="9"/>
      <c r="C1400" s="9">
        <v>1</v>
      </c>
      <c r="D1400" s="9"/>
      <c r="E1400" s="9"/>
      <c r="F1400" s="9">
        <v>1</v>
      </c>
    </row>
    <row r="1401" spans="1:6" x14ac:dyDescent="0.25">
      <c r="A1401" s="8">
        <v>56.096111111110076</v>
      </c>
      <c r="B1401" s="9">
        <v>1</v>
      </c>
      <c r="C1401" s="9"/>
      <c r="D1401" s="9"/>
      <c r="E1401" s="9"/>
      <c r="F1401" s="9">
        <v>1</v>
      </c>
    </row>
    <row r="1402" spans="1:6" x14ac:dyDescent="0.25">
      <c r="A1402" s="8">
        <v>56.172025462961756</v>
      </c>
      <c r="B1402" s="9"/>
      <c r="C1402" s="9">
        <v>1</v>
      </c>
      <c r="D1402" s="9"/>
      <c r="E1402" s="9"/>
      <c r="F1402" s="9">
        <v>1</v>
      </c>
    </row>
    <row r="1403" spans="1:6" x14ac:dyDescent="0.25">
      <c r="A1403" s="8">
        <v>56.233796296299261</v>
      </c>
      <c r="B1403" s="9"/>
      <c r="C1403" s="9"/>
      <c r="D1403" s="9"/>
      <c r="E1403" s="9">
        <v>1</v>
      </c>
      <c r="F1403" s="9">
        <v>1</v>
      </c>
    </row>
    <row r="1404" spans="1:6" x14ac:dyDescent="0.25">
      <c r="A1404" s="8">
        <v>56.285995370373712</v>
      </c>
      <c r="B1404" s="9"/>
      <c r="C1404" s="9"/>
      <c r="D1404" s="9"/>
      <c r="E1404" s="9">
        <v>1</v>
      </c>
      <c r="F1404" s="9">
        <v>1</v>
      </c>
    </row>
    <row r="1405" spans="1:6" x14ac:dyDescent="0.25">
      <c r="A1405" s="8">
        <v>56.294884259259561</v>
      </c>
      <c r="B1405" s="9">
        <v>1</v>
      </c>
      <c r="C1405" s="9"/>
      <c r="D1405" s="9"/>
      <c r="E1405" s="9"/>
      <c r="F1405" s="9">
        <v>1</v>
      </c>
    </row>
    <row r="1406" spans="1:6" x14ac:dyDescent="0.25">
      <c r="A1406" s="8">
        <v>56.42459490741021</v>
      </c>
      <c r="B1406" s="9"/>
      <c r="C1406" s="9">
        <v>1</v>
      </c>
      <c r="D1406" s="9"/>
      <c r="E1406" s="9"/>
      <c r="F1406" s="9">
        <v>1</v>
      </c>
    </row>
    <row r="1407" spans="1:6" x14ac:dyDescent="0.25">
      <c r="A1407" s="8">
        <v>56.531643518523197</v>
      </c>
      <c r="B1407" s="9"/>
      <c r="C1407" s="9"/>
      <c r="D1407" s="9"/>
      <c r="E1407" s="9">
        <v>1</v>
      </c>
      <c r="F1407" s="9">
        <v>1</v>
      </c>
    </row>
    <row r="1408" spans="1:6" x14ac:dyDescent="0.25">
      <c r="A1408" s="8">
        <v>56.586273148146574</v>
      </c>
      <c r="B1408" s="9"/>
      <c r="C1408" s="9"/>
      <c r="D1408" s="9"/>
      <c r="E1408" s="9">
        <v>1</v>
      </c>
      <c r="F1408" s="9">
        <v>1</v>
      </c>
    </row>
    <row r="1409" spans="1:6" x14ac:dyDescent="0.25">
      <c r="A1409" s="8">
        <v>56.926145833334886</v>
      </c>
      <c r="B1409" s="9">
        <v>1</v>
      </c>
      <c r="C1409" s="9"/>
      <c r="D1409" s="9"/>
      <c r="E1409" s="9"/>
      <c r="F1409" s="9">
        <v>1</v>
      </c>
    </row>
    <row r="1410" spans="1:6" x14ac:dyDescent="0.25">
      <c r="A1410" s="8">
        <v>56.965532407397404</v>
      </c>
      <c r="B1410" s="9"/>
      <c r="C1410" s="9"/>
      <c r="D1410" s="9"/>
      <c r="E1410" s="9">
        <v>1</v>
      </c>
      <c r="F1410" s="9">
        <v>1</v>
      </c>
    </row>
    <row r="1411" spans="1:6" x14ac:dyDescent="0.25">
      <c r="A1411" s="8">
        <v>57.098923611112696</v>
      </c>
      <c r="B1411" s="9"/>
      <c r="C1411" s="9">
        <v>1</v>
      </c>
      <c r="D1411" s="9"/>
      <c r="E1411" s="9"/>
      <c r="F1411" s="9">
        <v>1</v>
      </c>
    </row>
    <row r="1412" spans="1:6" x14ac:dyDescent="0.25">
      <c r="A1412" s="8">
        <v>57.182384259256651</v>
      </c>
      <c r="B1412" s="9">
        <v>1</v>
      </c>
      <c r="C1412" s="9"/>
      <c r="D1412" s="9"/>
      <c r="E1412" s="9"/>
      <c r="F1412" s="9">
        <v>1</v>
      </c>
    </row>
    <row r="1413" spans="1:6" x14ac:dyDescent="0.25">
      <c r="A1413" s="8">
        <v>57.374745370369055</v>
      </c>
      <c r="B1413" s="9"/>
      <c r="C1413" s="9">
        <v>1</v>
      </c>
      <c r="D1413" s="9"/>
      <c r="E1413" s="9"/>
      <c r="F1413" s="9">
        <v>1</v>
      </c>
    </row>
    <row r="1414" spans="1:6" x14ac:dyDescent="0.25">
      <c r="A1414" s="8">
        <v>57.377696759263927</v>
      </c>
      <c r="B1414" s="9"/>
      <c r="C1414" s="9"/>
      <c r="D1414" s="9"/>
      <c r="E1414" s="9">
        <v>1</v>
      </c>
      <c r="F1414" s="9">
        <v>1</v>
      </c>
    </row>
    <row r="1415" spans="1:6" x14ac:dyDescent="0.25">
      <c r="A1415" s="8">
        <v>57.540520833339542</v>
      </c>
      <c r="B1415" s="9"/>
      <c r="C1415" s="9"/>
      <c r="D1415" s="9"/>
      <c r="E1415" s="9">
        <v>1</v>
      </c>
      <c r="F1415" s="9">
        <v>1</v>
      </c>
    </row>
    <row r="1416" spans="1:6" x14ac:dyDescent="0.25">
      <c r="A1416" s="8">
        <v>57.560787037029513</v>
      </c>
      <c r="B1416" s="9"/>
      <c r="C1416" s="9"/>
      <c r="D1416" s="9"/>
      <c r="E1416" s="9">
        <v>1</v>
      </c>
      <c r="F1416" s="9">
        <v>1</v>
      </c>
    </row>
    <row r="1417" spans="1:6" x14ac:dyDescent="0.25">
      <c r="A1417" s="8">
        <v>57.601689814815472</v>
      </c>
      <c r="B1417" s="9"/>
      <c r="C1417" s="9"/>
      <c r="D1417" s="9"/>
      <c r="E1417" s="9">
        <v>1</v>
      </c>
      <c r="F1417" s="9">
        <v>1</v>
      </c>
    </row>
    <row r="1418" spans="1:6" x14ac:dyDescent="0.25">
      <c r="A1418" s="8">
        <v>57.640949074069795</v>
      </c>
      <c r="B1418" s="9"/>
      <c r="C1418" s="9"/>
      <c r="D1418" s="9"/>
      <c r="E1418" s="9">
        <v>1</v>
      </c>
      <c r="F1418" s="9">
        <v>1</v>
      </c>
    </row>
    <row r="1419" spans="1:6" x14ac:dyDescent="0.25">
      <c r="A1419" s="8">
        <v>57.667245370364981</v>
      </c>
      <c r="B1419" s="9"/>
      <c r="C1419" s="9"/>
      <c r="D1419" s="9"/>
      <c r="E1419" s="9">
        <v>1</v>
      </c>
      <c r="F1419" s="9">
        <v>1</v>
      </c>
    </row>
    <row r="1420" spans="1:6" x14ac:dyDescent="0.25">
      <c r="A1420" s="8">
        <v>57.832453703704232</v>
      </c>
      <c r="B1420" s="9"/>
      <c r="C1420" s="9"/>
      <c r="D1420" s="9"/>
      <c r="E1420" s="9">
        <v>1</v>
      </c>
      <c r="F1420" s="9">
        <v>1</v>
      </c>
    </row>
    <row r="1421" spans="1:6" x14ac:dyDescent="0.25">
      <c r="A1421" s="8">
        <v>57.887233796296641</v>
      </c>
      <c r="B1421" s="9"/>
      <c r="C1421" s="9">
        <v>1</v>
      </c>
      <c r="D1421" s="9"/>
      <c r="E1421" s="9"/>
      <c r="F1421" s="9">
        <v>1</v>
      </c>
    </row>
    <row r="1422" spans="1:6" x14ac:dyDescent="0.25">
      <c r="A1422" s="8">
        <v>58.010231481472147</v>
      </c>
      <c r="B1422" s="9"/>
      <c r="C1422" s="9">
        <v>1</v>
      </c>
      <c r="D1422" s="9"/>
      <c r="E1422" s="9"/>
      <c r="F1422" s="9">
        <v>1</v>
      </c>
    </row>
    <row r="1423" spans="1:6" x14ac:dyDescent="0.25">
      <c r="A1423" s="8">
        <v>58.092615740737529</v>
      </c>
      <c r="B1423" s="9">
        <v>1</v>
      </c>
      <c r="C1423" s="9"/>
      <c r="D1423" s="9"/>
      <c r="E1423" s="9"/>
      <c r="F1423" s="9">
        <v>1</v>
      </c>
    </row>
    <row r="1424" spans="1:6" x14ac:dyDescent="0.25">
      <c r="A1424" s="8">
        <v>58.120833333334303</v>
      </c>
      <c r="B1424" s="9"/>
      <c r="C1424" s="9">
        <v>1</v>
      </c>
      <c r="D1424" s="9"/>
      <c r="E1424" s="9"/>
      <c r="F1424" s="9">
        <v>1</v>
      </c>
    </row>
    <row r="1425" spans="1:6" x14ac:dyDescent="0.25">
      <c r="A1425" s="8">
        <v>58.124907407400315</v>
      </c>
      <c r="B1425" s="9"/>
      <c r="C1425" s="9"/>
      <c r="D1425" s="9"/>
      <c r="E1425" s="9">
        <v>1</v>
      </c>
      <c r="F1425" s="9">
        <v>1</v>
      </c>
    </row>
    <row r="1426" spans="1:6" x14ac:dyDescent="0.25">
      <c r="A1426" s="8">
        <v>58.34053240740468</v>
      </c>
      <c r="B1426" s="9"/>
      <c r="C1426" s="9">
        <v>1</v>
      </c>
      <c r="D1426" s="9"/>
      <c r="E1426" s="9"/>
      <c r="F1426" s="9">
        <v>1</v>
      </c>
    </row>
    <row r="1427" spans="1:6" x14ac:dyDescent="0.25">
      <c r="A1427" s="8">
        <v>58.395763888882357</v>
      </c>
      <c r="B1427" s="9"/>
      <c r="C1427" s="9">
        <v>1</v>
      </c>
      <c r="D1427" s="9"/>
      <c r="E1427" s="9"/>
      <c r="F1427" s="9">
        <v>1</v>
      </c>
    </row>
    <row r="1428" spans="1:6" x14ac:dyDescent="0.25">
      <c r="A1428" s="8">
        <v>58.417789351857209</v>
      </c>
      <c r="B1428" s="9"/>
      <c r="C1428" s="9">
        <v>1</v>
      </c>
      <c r="D1428" s="9"/>
      <c r="E1428" s="9"/>
      <c r="F1428" s="9">
        <v>1</v>
      </c>
    </row>
    <row r="1429" spans="1:6" x14ac:dyDescent="0.25">
      <c r="A1429" s="8">
        <v>58.613842592589208</v>
      </c>
      <c r="B1429" s="9"/>
      <c r="C1429" s="9">
        <v>1</v>
      </c>
      <c r="D1429" s="9"/>
      <c r="E1429" s="9"/>
      <c r="F1429" s="9">
        <v>1</v>
      </c>
    </row>
    <row r="1430" spans="1:6" x14ac:dyDescent="0.25">
      <c r="A1430" s="8">
        <v>58.639548611114151</v>
      </c>
      <c r="B1430" s="9">
        <v>1</v>
      </c>
      <c r="C1430" s="9"/>
      <c r="D1430" s="9"/>
      <c r="E1430" s="9"/>
      <c r="F1430" s="9">
        <v>1</v>
      </c>
    </row>
    <row r="1431" spans="1:6" x14ac:dyDescent="0.25">
      <c r="A1431" s="8">
        <v>58.870405092588044</v>
      </c>
      <c r="B1431" s="9">
        <v>1</v>
      </c>
      <c r="C1431" s="9"/>
      <c r="D1431" s="9"/>
      <c r="E1431" s="9"/>
      <c r="F1431" s="9">
        <v>1</v>
      </c>
    </row>
    <row r="1432" spans="1:6" x14ac:dyDescent="0.25">
      <c r="A1432" s="8">
        <v>58.889942129630072</v>
      </c>
      <c r="B1432" s="9"/>
      <c r="C1432" s="9"/>
      <c r="D1432" s="9"/>
      <c r="E1432" s="9">
        <v>1</v>
      </c>
      <c r="F1432" s="9">
        <v>1</v>
      </c>
    </row>
    <row r="1433" spans="1:6" x14ac:dyDescent="0.25">
      <c r="A1433" s="8">
        <v>58.893472222218406</v>
      </c>
      <c r="B1433" s="9"/>
      <c r="C1433" s="9">
        <v>1</v>
      </c>
      <c r="D1433" s="9"/>
      <c r="E1433" s="9"/>
      <c r="F1433" s="9">
        <v>1</v>
      </c>
    </row>
    <row r="1434" spans="1:6" x14ac:dyDescent="0.25">
      <c r="A1434" s="8">
        <v>58.919583333328774</v>
      </c>
      <c r="B1434" s="9"/>
      <c r="C1434" s="9"/>
      <c r="D1434" s="9"/>
      <c r="E1434" s="9">
        <v>1</v>
      </c>
      <c r="F1434" s="9">
        <v>1</v>
      </c>
    </row>
    <row r="1435" spans="1:6" x14ac:dyDescent="0.25">
      <c r="A1435" s="8">
        <v>58.937928240738984</v>
      </c>
      <c r="B1435" s="9"/>
      <c r="C1435" s="9">
        <v>1</v>
      </c>
      <c r="D1435" s="9"/>
      <c r="E1435" s="9"/>
      <c r="F1435" s="9">
        <v>1</v>
      </c>
    </row>
    <row r="1436" spans="1:6" x14ac:dyDescent="0.25">
      <c r="A1436" s="8">
        <v>58.958333333328483</v>
      </c>
      <c r="B1436" s="9"/>
      <c r="C1436" s="9">
        <v>1</v>
      </c>
      <c r="D1436" s="9"/>
      <c r="E1436" s="9"/>
      <c r="F1436" s="9">
        <v>1</v>
      </c>
    </row>
    <row r="1437" spans="1:6" x14ac:dyDescent="0.25">
      <c r="A1437" s="8">
        <v>58.999872685191804</v>
      </c>
      <c r="B1437" s="9"/>
      <c r="C1437" s="9">
        <v>1</v>
      </c>
      <c r="D1437" s="9"/>
      <c r="E1437" s="9"/>
      <c r="F1437" s="9">
        <v>1</v>
      </c>
    </row>
    <row r="1438" spans="1:6" x14ac:dyDescent="0.25">
      <c r="A1438" s="8">
        <v>59.041770833326154</v>
      </c>
      <c r="B1438" s="9"/>
      <c r="C1438" s="9">
        <v>1</v>
      </c>
      <c r="D1438" s="9"/>
      <c r="E1438" s="9"/>
      <c r="F1438" s="9">
        <v>1</v>
      </c>
    </row>
    <row r="1439" spans="1:6" x14ac:dyDescent="0.25">
      <c r="A1439" s="8">
        <v>59.110659722224227</v>
      </c>
      <c r="B1439" s="9"/>
      <c r="C1439" s="9">
        <v>1</v>
      </c>
      <c r="D1439" s="9"/>
      <c r="E1439" s="9"/>
      <c r="F1439" s="9">
        <v>1</v>
      </c>
    </row>
    <row r="1440" spans="1:6" x14ac:dyDescent="0.25">
      <c r="A1440" s="8">
        <v>59.119479166671226</v>
      </c>
      <c r="B1440" s="9"/>
      <c r="C1440" s="9"/>
      <c r="D1440" s="9"/>
      <c r="E1440" s="9">
        <v>1</v>
      </c>
      <c r="F1440" s="9">
        <v>1</v>
      </c>
    </row>
    <row r="1441" spans="1:6" x14ac:dyDescent="0.25">
      <c r="A1441" s="8">
        <v>59.211874999993597</v>
      </c>
      <c r="B1441" s="9"/>
      <c r="C1441" s="9"/>
      <c r="D1441" s="9"/>
      <c r="E1441" s="9">
        <v>1</v>
      </c>
      <c r="F1441" s="9">
        <v>1</v>
      </c>
    </row>
    <row r="1442" spans="1:6" x14ac:dyDescent="0.25">
      <c r="A1442" s="8">
        <v>59.217719907406718</v>
      </c>
      <c r="B1442" s="9">
        <v>1</v>
      </c>
      <c r="C1442" s="9"/>
      <c r="D1442" s="9"/>
      <c r="E1442" s="9"/>
      <c r="F1442" s="9">
        <v>1</v>
      </c>
    </row>
    <row r="1443" spans="1:6" x14ac:dyDescent="0.25">
      <c r="A1443" s="8">
        <v>59.284421296295477</v>
      </c>
      <c r="B1443" s="9"/>
      <c r="C1443" s="9"/>
      <c r="D1443" s="9"/>
      <c r="E1443" s="9">
        <v>1</v>
      </c>
      <c r="F1443" s="9">
        <v>1</v>
      </c>
    </row>
    <row r="1444" spans="1:6" x14ac:dyDescent="0.25">
      <c r="A1444" s="8">
        <v>59.302245370374294</v>
      </c>
      <c r="B1444" s="9"/>
      <c r="C1444" s="9">
        <v>1</v>
      </c>
      <c r="D1444" s="9"/>
      <c r="E1444" s="9"/>
      <c r="F1444" s="9">
        <v>1</v>
      </c>
    </row>
    <row r="1445" spans="1:6" x14ac:dyDescent="0.25">
      <c r="A1445" s="8">
        <v>59.310243055551837</v>
      </c>
      <c r="B1445" s="9"/>
      <c r="C1445" s="9">
        <v>1</v>
      </c>
      <c r="D1445" s="9"/>
      <c r="E1445" s="9"/>
      <c r="F1445" s="9">
        <v>1</v>
      </c>
    </row>
    <row r="1446" spans="1:6" x14ac:dyDescent="0.25">
      <c r="A1446" s="8">
        <v>59.411481481482042</v>
      </c>
      <c r="B1446" s="9"/>
      <c r="C1446" s="9"/>
      <c r="D1446" s="9"/>
      <c r="E1446" s="9">
        <v>1</v>
      </c>
      <c r="F1446" s="9">
        <v>1</v>
      </c>
    </row>
    <row r="1447" spans="1:6" x14ac:dyDescent="0.25">
      <c r="A1447" s="8">
        <v>59.479675925933407</v>
      </c>
      <c r="B1447" s="9"/>
      <c r="C1447" s="9"/>
      <c r="D1447" s="9"/>
      <c r="E1447" s="9">
        <v>1</v>
      </c>
      <c r="F1447" s="9">
        <v>1</v>
      </c>
    </row>
    <row r="1448" spans="1:6" x14ac:dyDescent="0.25">
      <c r="A1448" s="8">
        <v>59.50921296296292</v>
      </c>
      <c r="B1448" s="9"/>
      <c r="C1448" s="9"/>
      <c r="D1448" s="9"/>
      <c r="E1448" s="9">
        <v>1</v>
      </c>
      <c r="F1448" s="9">
        <v>1</v>
      </c>
    </row>
    <row r="1449" spans="1:6" x14ac:dyDescent="0.25">
      <c r="A1449" s="8">
        <v>59.524525462955353</v>
      </c>
      <c r="B1449" s="9"/>
      <c r="C1449" s="9">
        <v>1</v>
      </c>
      <c r="D1449" s="9"/>
      <c r="E1449" s="9"/>
      <c r="F1449" s="9">
        <v>1</v>
      </c>
    </row>
    <row r="1450" spans="1:6" x14ac:dyDescent="0.25">
      <c r="A1450" s="8">
        <v>59.568738425921765</v>
      </c>
      <c r="B1450" s="9"/>
      <c r="C1450" s="9">
        <v>1</v>
      </c>
      <c r="D1450" s="9"/>
      <c r="E1450" s="9"/>
      <c r="F1450" s="9">
        <v>1</v>
      </c>
    </row>
    <row r="1451" spans="1:6" x14ac:dyDescent="0.25">
      <c r="A1451" s="8">
        <v>59.594780092593282</v>
      </c>
      <c r="B1451" s="9"/>
      <c r="C1451" s="9">
        <v>1</v>
      </c>
      <c r="D1451" s="9"/>
      <c r="E1451" s="9"/>
      <c r="F1451" s="9">
        <v>1</v>
      </c>
    </row>
    <row r="1452" spans="1:6" x14ac:dyDescent="0.25">
      <c r="A1452" s="8">
        <v>59.628854166672681</v>
      </c>
      <c r="B1452" s="9"/>
      <c r="C1452" s="9">
        <v>1</v>
      </c>
      <c r="D1452" s="9"/>
      <c r="E1452" s="9"/>
      <c r="F1452" s="9">
        <v>1</v>
      </c>
    </row>
    <row r="1453" spans="1:6" x14ac:dyDescent="0.25">
      <c r="A1453" s="8">
        <v>59.628993055550382</v>
      </c>
      <c r="B1453" s="9"/>
      <c r="C1453" s="9"/>
      <c r="D1453" s="9"/>
      <c r="E1453" s="9">
        <v>1</v>
      </c>
      <c r="F1453" s="9">
        <v>1</v>
      </c>
    </row>
    <row r="1454" spans="1:6" x14ac:dyDescent="0.25">
      <c r="A1454" s="8">
        <v>59.651493055549508</v>
      </c>
      <c r="B1454" s="9">
        <v>1</v>
      </c>
      <c r="C1454" s="9"/>
      <c r="D1454" s="9"/>
      <c r="E1454" s="9"/>
      <c r="F1454" s="9">
        <v>1</v>
      </c>
    </row>
    <row r="1455" spans="1:6" x14ac:dyDescent="0.25">
      <c r="A1455" s="8">
        <v>59.66718750000291</v>
      </c>
      <c r="B1455" s="9"/>
      <c r="C1455" s="9"/>
      <c r="D1455" s="9"/>
      <c r="E1455" s="9">
        <v>1</v>
      </c>
      <c r="F1455" s="9">
        <v>1</v>
      </c>
    </row>
    <row r="1456" spans="1:6" x14ac:dyDescent="0.25">
      <c r="A1456" s="8">
        <v>59.727210648154141</v>
      </c>
      <c r="B1456" s="9"/>
      <c r="C1456" s="9"/>
      <c r="D1456" s="9"/>
      <c r="E1456" s="9">
        <v>1</v>
      </c>
      <c r="F1456" s="9">
        <v>1</v>
      </c>
    </row>
    <row r="1457" spans="1:6" x14ac:dyDescent="0.25">
      <c r="A1457" s="8">
        <v>59.732986111106584</v>
      </c>
      <c r="B1457" s="9"/>
      <c r="C1457" s="9">
        <v>1</v>
      </c>
      <c r="D1457" s="9"/>
      <c r="E1457" s="9"/>
      <c r="F1457" s="9">
        <v>1</v>
      </c>
    </row>
    <row r="1458" spans="1:6" x14ac:dyDescent="0.25">
      <c r="A1458" s="8">
        <v>59.746944444443216</v>
      </c>
      <c r="B1458" s="9"/>
      <c r="C1458" s="9"/>
      <c r="D1458" s="9"/>
      <c r="E1458" s="9">
        <v>1</v>
      </c>
      <c r="F1458" s="9">
        <v>1</v>
      </c>
    </row>
    <row r="1459" spans="1:6" x14ac:dyDescent="0.25">
      <c r="A1459" s="8">
        <v>59.764953703706851</v>
      </c>
      <c r="B1459" s="9">
        <v>1</v>
      </c>
      <c r="C1459" s="9"/>
      <c r="D1459" s="9"/>
      <c r="E1459" s="9"/>
      <c r="F1459" s="9">
        <v>1</v>
      </c>
    </row>
    <row r="1460" spans="1:6" x14ac:dyDescent="0.25">
      <c r="A1460" s="8">
        <v>59.822534722217824</v>
      </c>
      <c r="B1460" s="9"/>
      <c r="C1460" s="9">
        <v>1</v>
      </c>
      <c r="D1460" s="9"/>
      <c r="E1460" s="9"/>
      <c r="F1460" s="9">
        <v>1</v>
      </c>
    </row>
    <row r="1461" spans="1:6" x14ac:dyDescent="0.25">
      <c r="A1461" s="8">
        <v>59.829918981486117</v>
      </c>
      <c r="B1461" s="9"/>
      <c r="C1461" s="9">
        <v>1</v>
      </c>
      <c r="D1461" s="9"/>
      <c r="E1461" s="9"/>
      <c r="F1461" s="9">
        <v>1</v>
      </c>
    </row>
    <row r="1462" spans="1:6" x14ac:dyDescent="0.25">
      <c r="A1462" s="8">
        <v>59.842175925921765</v>
      </c>
      <c r="B1462" s="9"/>
      <c r="C1462" s="9"/>
      <c r="D1462" s="9"/>
      <c r="E1462" s="9">
        <v>1</v>
      </c>
      <c r="F1462" s="9">
        <v>1</v>
      </c>
    </row>
    <row r="1463" spans="1:6" x14ac:dyDescent="0.25">
      <c r="A1463" s="8">
        <v>59.861030092593865</v>
      </c>
      <c r="B1463" s="9"/>
      <c r="C1463" s="9">
        <v>1</v>
      </c>
      <c r="D1463" s="9"/>
      <c r="E1463" s="9"/>
      <c r="F1463" s="9">
        <v>1</v>
      </c>
    </row>
    <row r="1464" spans="1:6" x14ac:dyDescent="0.25">
      <c r="A1464" s="8">
        <v>59.920949074075907</v>
      </c>
      <c r="B1464" s="9"/>
      <c r="C1464" s="9">
        <v>1</v>
      </c>
      <c r="D1464" s="9"/>
      <c r="E1464" s="9"/>
      <c r="F1464" s="9">
        <v>1</v>
      </c>
    </row>
    <row r="1465" spans="1:6" x14ac:dyDescent="0.25">
      <c r="A1465" s="8">
        <v>59.942673611119972</v>
      </c>
      <c r="B1465" s="9"/>
      <c r="C1465" s="9"/>
      <c r="D1465" s="9"/>
      <c r="E1465" s="9">
        <v>1</v>
      </c>
      <c r="F1465" s="9">
        <v>1</v>
      </c>
    </row>
    <row r="1466" spans="1:6" x14ac:dyDescent="0.25">
      <c r="A1466" s="8">
        <v>59.955486111110076</v>
      </c>
      <c r="B1466" s="9"/>
      <c r="C1466" s="9">
        <v>1</v>
      </c>
      <c r="D1466" s="9"/>
      <c r="E1466" s="9"/>
      <c r="F1466" s="9">
        <v>1</v>
      </c>
    </row>
    <row r="1467" spans="1:6" x14ac:dyDescent="0.25">
      <c r="A1467" s="8">
        <v>59.958333333328483</v>
      </c>
      <c r="B1467" s="9">
        <v>4</v>
      </c>
      <c r="C1467" s="9">
        <v>13</v>
      </c>
      <c r="D1467" s="9">
        <v>4</v>
      </c>
      <c r="E1467" s="9">
        <v>11</v>
      </c>
      <c r="F1467" s="9">
        <v>32</v>
      </c>
    </row>
    <row r="1468" spans="1:6" x14ac:dyDescent="0.25">
      <c r="A1468" s="8">
        <v>59.958333333335759</v>
      </c>
      <c r="B1468" s="9">
        <v>5</v>
      </c>
      <c r="C1468" s="9">
        <v>15</v>
      </c>
      <c r="D1468" s="9">
        <v>1</v>
      </c>
      <c r="E1468" s="9">
        <v>10</v>
      </c>
      <c r="F1468" s="9">
        <v>31</v>
      </c>
    </row>
    <row r="1469" spans="1:6" x14ac:dyDescent="0.25">
      <c r="A1469" s="8">
        <v>59.958333333343035</v>
      </c>
      <c r="B1469" s="9">
        <v>2</v>
      </c>
      <c r="C1469" s="9">
        <v>4</v>
      </c>
      <c r="D1469" s="9"/>
      <c r="E1469" s="9">
        <v>1</v>
      </c>
      <c r="F1469" s="9">
        <v>7</v>
      </c>
    </row>
    <row r="1470" spans="1:6" x14ac:dyDescent="0.25">
      <c r="A1470" s="8">
        <v>59.968495370369055</v>
      </c>
      <c r="B1470" s="9"/>
      <c r="C1470" s="9">
        <v>1</v>
      </c>
      <c r="D1470" s="9"/>
      <c r="E1470" s="9"/>
      <c r="F1470" s="9">
        <v>1</v>
      </c>
    </row>
    <row r="1471" spans="1:6" x14ac:dyDescent="0.25">
      <c r="A1471" s="8">
        <v>59.985243055547471</v>
      </c>
      <c r="B1471" s="9"/>
      <c r="C1471" s="9">
        <v>1</v>
      </c>
      <c r="D1471" s="9"/>
      <c r="E1471" s="9"/>
      <c r="F1471" s="9">
        <v>1</v>
      </c>
    </row>
    <row r="1472" spans="1:6" x14ac:dyDescent="0.25">
      <c r="A1472" s="8">
        <v>59.992847222223645</v>
      </c>
      <c r="B1472" s="9"/>
      <c r="C1472" s="9">
        <v>1</v>
      </c>
      <c r="D1472" s="9"/>
      <c r="E1472" s="9"/>
      <c r="F1472" s="9">
        <v>1</v>
      </c>
    </row>
    <row r="1473" spans="1:6" x14ac:dyDescent="0.25">
      <c r="A1473" s="8">
        <v>59.995266203703068</v>
      </c>
      <c r="B1473" s="9"/>
      <c r="C1473" s="9"/>
      <c r="D1473" s="9"/>
      <c r="E1473" s="9">
        <v>1</v>
      </c>
      <c r="F1473" s="9">
        <v>1</v>
      </c>
    </row>
    <row r="1474" spans="1:6" x14ac:dyDescent="0.25">
      <c r="A1474" s="8">
        <v>60</v>
      </c>
      <c r="B1474" s="9">
        <v>28</v>
      </c>
      <c r="C1474" s="9">
        <v>134</v>
      </c>
      <c r="D1474" s="9"/>
      <c r="E1474" s="9">
        <v>65</v>
      </c>
      <c r="F1474" s="9">
        <v>227</v>
      </c>
    </row>
    <row r="1475" spans="1:6" x14ac:dyDescent="0.25">
      <c r="A1475" s="8">
        <v>60.000000000007276</v>
      </c>
      <c r="B1475" s="9"/>
      <c r="C1475" s="9"/>
      <c r="D1475" s="9"/>
      <c r="E1475" s="9">
        <v>1</v>
      </c>
      <c r="F1475" s="9">
        <v>1</v>
      </c>
    </row>
    <row r="1476" spans="1:6" x14ac:dyDescent="0.25">
      <c r="A1476" s="8">
        <v>60.027164351849933</v>
      </c>
      <c r="B1476" s="9"/>
      <c r="C1476" s="9"/>
      <c r="D1476" s="9"/>
      <c r="E1476" s="9">
        <v>1</v>
      </c>
      <c r="F1476" s="9">
        <v>1</v>
      </c>
    </row>
    <row r="1477" spans="1:6" x14ac:dyDescent="0.25">
      <c r="A1477" s="8">
        <v>60.041666666656965</v>
      </c>
      <c r="B1477" s="9"/>
      <c r="C1477" s="9">
        <v>1</v>
      </c>
      <c r="D1477" s="9"/>
      <c r="E1477" s="9"/>
      <c r="F1477" s="9">
        <v>1</v>
      </c>
    </row>
    <row r="1478" spans="1:6" x14ac:dyDescent="0.25">
      <c r="A1478" s="8">
        <v>60.041666666664241</v>
      </c>
      <c r="B1478" s="9">
        <v>2</v>
      </c>
      <c r="C1478" s="9">
        <v>14</v>
      </c>
      <c r="D1478" s="9"/>
      <c r="E1478" s="9">
        <v>10</v>
      </c>
      <c r="F1478" s="9">
        <v>26</v>
      </c>
    </row>
    <row r="1479" spans="1:6" x14ac:dyDescent="0.25">
      <c r="A1479" s="8">
        <v>60.041666666671517</v>
      </c>
      <c r="B1479" s="9"/>
      <c r="C1479" s="9">
        <v>9</v>
      </c>
      <c r="D1479" s="9"/>
      <c r="E1479" s="9">
        <v>8</v>
      </c>
      <c r="F1479" s="9">
        <v>17</v>
      </c>
    </row>
    <row r="1480" spans="1:6" x14ac:dyDescent="0.25">
      <c r="A1480" s="8">
        <v>60.102245370369928</v>
      </c>
      <c r="B1480" s="9"/>
      <c r="C1480" s="9">
        <v>1</v>
      </c>
      <c r="D1480" s="9"/>
      <c r="E1480" s="9"/>
      <c r="F1480" s="9">
        <v>1</v>
      </c>
    </row>
    <row r="1481" spans="1:6" x14ac:dyDescent="0.25">
      <c r="A1481" s="8">
        <v>60.883668981485243</v>
      </c>
      <c r="B1481" s="9"/>
      <c r="C1481" s="9"/>
      <c r="D1481" s="9"/>
      <c r="E1481" s="9">
        <v>1</v>
      </c>
      <c r="F1481" s="9">
        <v>1</v>
      </c>
    </row>
    <row r="1482" spans="1:6" x14ac:dyDescent="0.25">
      <c r="A1482" s="8">
        <v>60.958333333335759</v>
      </c>
      <c r="B1482" s="9"/>
      <c r="C1482" s="9"/>
      <c r="D1482" s="9"/>
      <c r="E1482" s="9">
        <v>1</v>
      </c>
      <c r="F1482" s="9">
        <v>1</v>
      </c>
    </row>
    <row r="1483" spans="1:6" x14ac:dyDescent="0.25">
      <c r="A1483" s="8">
        <v>60.995706018518831</v>
      </c>
      <c r="B1483" s="9">
        <v>1</v>
      </c>
      <c r="C1483" s="9"/>
      <c r="D1483" s="9"/>
      <c r="E1483" s="9"/>
      <c r="F1483" s="9">
        <v>1</v>
      </c>
    </row>
    <row r="1484" spans="1:6" x14ac:dyDescent="0.25">
      <c r="A1484" s="8">
        <v>61</v>
      </c>
      <c r="B1484" s="9"/>
      <c r="C1484" s="9"/>
      <c r="D1484" s="9"/>
      <c r="E1484" s="9">
        <v>1</v>
      </c>
      <c r="F1484" s="9">
        <v>1</v>
      </c>
    </row>
    <row r="1485" spans="1:6" x14ac:dyDescent="0.25">
      <c r="A1485" s="8">
        <v>61.998877314814308</v>
      </c>
      <c r="B1485" s="9"/>
      <c r="C1485" s="9"/>
      <c r="D1485" s="9"/>
      <c r="E1485" s="9">
        <v>1</v>
      </c>
      <c r="F1485" s="9">
        <v>1</v>
      </c>
    </row>
    <row r="1486" spans="1:6" x14ac:dyDescent="0.25">
      <c r="A1486" s="8">
        <v>62</v>
      </c>
      <c r="B1486" s="9"/>
      <c r="C1486" s="9"/>
      <c r="D1486" s="9"/>
      <c r="E1486" s="9">
        <v>1</v>
      </c>
      <c r="F1486" s="9">
        <v>1</v>
      </c>
    </row>
    <row r="1487" spans="1:6" x14ac:dyDescent="0.25">
      <c r="A1487" s="8">
        <v>62.39201388888614</v>
      </c>
      <c r="B1487" s="9"/>
      <c r="C1487" s="9"/>
      <c r="D1487" s="9"/>
      <c r="E1487" s="9">
        <v>1</v>
      </c>
      <c r="F1487" s="9">
        <v>1</v>
      </c>
    </row>
    <row r="1488" spans="1:6" x14ac:dyDescent="0.25">
      <c r="A1488" s="8">
        <v>63.502916666671808</v>
      </c>
      <c r="B1488" s="9"/>
      <c r="C1488" s="9"/>
      <c r="D1488" s="9"/>
      <c r="E1488" s="9">
        <v>1</v>
      </c>
      <c r="F1488" s="9">
        <v>1</v>
      </c>
    </row>
    <row r="1489" spans="1:6" x14ac:dyDescent="0.25">
      <c r="A1489" s="8">
        <v>63.503263888887886</v>
      </c>
      <c r="B1489" s="9"/>
      <c r="C1489" s="9"/>
      <c r="D1489" s="9"/>
      <c r="E1489" s="9">
        <v>1</v>
      </c>
      <c r="F1489" s="9">
        <v>1</v>
      </c>
    </row>
    <row r="1490" spans="1:6" x14ac:dyDescent="0.25">
      <c r="A1490" s="8">
        <v>66.328865740739275</v>
      </c>
      <c r="B1490" s="9"/>
      <c r="C1490" s="9"/>
      <c r="D1490" s="9"/>
      <c r="E1490" s="9">
        <v>1</v>
      </c>
      <c r="F1490" s="9">
        <v>1</v>
      </c>
    </row>
    <row r="1491" spans="1:6" x14ac:dyDescent="0.25">
      <c r="A1491" s="8">
        <v>66.462488425924676</v>
      </c>
      <c r="B1491" s="9"/>
      <c r="C1491" s="9"/>
      <c r="D1491" s="9"/>
      <c r="E1491" s="9">
        <v>1</v>
      </c>
      <c r="F1491" s="9">
        <v>1</v>
      </c>
    </row>
    <row r="1492" spans="1:6" x14ac:dyDescent="0.25">
      <c r="A1492" s="8">
        <v>66.844618055554747</v>
      </c>
      <c r="B1492" s="9"/>
      <c r="C1492" s="9"/>
      <c r="D1492" s="9"/>
      <c r="E1492" s="9">
        <v>1</v>
      </c>
      <c r="F1492" s="9">
        <v>1</v>
      </c>
    </row>
    <row r="1493" spans="1:6" x14ac:dyDescent="0.25">
      <c r="A1493" s="8">
        <v>69.42153935184615</v>
      </c>
      <c r="B1493" s="9"/>
      <c r="C1493" s="9"/>
      <c r="D1493" s="9"/>
      <c r="E1493" s="9">
        <v>1</v>
      </c>
      <c r="F1493" s="9">
        <v>1</v>
      </c>
    </row>
    <row r="1494" spans="1:6" x14ac:dyDescent="0.25">
      <c r="A1494" s="8">
        <v>69.468564814815181</v>
      </c>
      <c r="B1494" s="9">
        <v>1</v>
      </c>
      <c r="C1494" s="9"/>
      <c r="D1494" s="9"/>
      <c r="E1494" s="9"/>
      <c r="F1494" s="9">
        <v>1</v>
      </c>
    </row>
    <row r="1495" spans="1:6" x14ac:dyDescent="0.25">
      <c r="A1495" s="8">
        <v>70.928240740737238</v>
      </c>
      <c r="B1495" s="9"/>
      <c r="C1495" s="9"/>
      <c r="D1495" s="9"/>
      <c r="E1495" s="9">
        <v>1</v>
      </c>
      <c r="F1495" s="9">
        <v>1</v>
      </c>
    </row>
    <row r="1496" spans="1:6" x14ac:dyDescent="0.25">
      <c r="A1496" s="8">
        <v>73.306226851847896</v>
      </c>
      <c r="B1496" s="9"/>
      <c r="C1496" s="9">
        <v>1</v>
      </c>
      <c r="D1496" s="9"/>
      <c r="E1496" s="9"/>
      <c r="F1496" s="9">
        <v>1</v>
      </c>
    </row>
    <row r="1497" spans="1:6" x14ac:dyDescent="0.25">
      <c r="A1497" s="8">
        <v>74.041666666656965</v>
      </c>
      <c r="B1497" s="9"/>
      <c r="C1497" s="9"/>
      <c r="D1497" s="9"/>
      <c r="E1497" s="9">
        <v>1</v>
      </c>
      <c r="F1497" s="9">
        <v>1</v>
      </c>
    </row>
    <row r="1498" spans="1:6" x14ac:dyDescent="0.25">
      <c r="A1498" s="8">
        <v>74.314432870371093</v>
      </c>
      <c r="B1498" s="9"/>
      <c r="C1498" s="9"/>
      <c r="D1498" s="9"/>
      <c r="E1498" s="9">
        <v>1</v>
      </c>
      <c r="F1498" s="9">
        <v>1</v>
      </c>
    </row>
    <row r="1499" spans="1:6" x14ac:dyDescent="0.25">
      <c r="A1499" s="8">
        <v>77.041550925925549</v>
      </c>
      <c r="B1499" s="9"/>
      <c r="C1499" s="9"/>
      <c r="D1499" s="9"/>
      <c r="E1499" s="9">
        <v>1</v>
      </c>
      <c r="F1499" s="9">
        <v>1</v>
      </c>
    </row>
    <row r="1500" spans="1:6" x14ac:dyDescent="0.25">
      <c r="A1500" s="8">
        <v>78.409212962964375</v>
      </c>
      <c r="B1500" s="9"/>
      <c r="C1500" s="9"/>
      <c r="D1500" s="9"/>
      <c r="E1500" s="9">
        <v>1</v>
      </c>
      <c r="F1500" s="9">
        <v>1</v>
      </c>
    </row>
    <row r="1501" spans="1:6" x14ac:dyDescent="0.25">
      <c r="A1501" s="8">
        <v>78.454513888893416</v>
      </c>
      <c r="B1501" s="9"/>
      <c r="C1501" s="9"/>
      <c r="D1501" s="9"/>
      <c r="E1501" s="9">
        <v>1</v>
      </c>
      <c r="F1501" s="9">
        <v>1</v>
      </c>
    </row>
    <row r="1502" spans="1:6" x14ac:dyDescent="0.25">
      <c r="A1502" s="8">
        <v>79.812268518515339</v>
      </c>
      <c r="B1502" s="9"/>
      <c r="C1502" s="9"/>
      <c r="D1502" s="9"/>
      <c r="E1502" s="9">
        <v>1</v>
      </c>
      <c r="F1502" s="9">
        <v>1</v>
      </c>
    </row>
    <row r="1503" spans="1:6" x14ac:dyDescent="0.25">
      <c r="A1503" s="8">
        <v>85.646377314813435</v>
      </c>
      <c r="B1503" s="9"/>
      <c r="C1503" s="9"/>
      <c r="D1503" s="9"/>
      <c r="E1503" s="9">
        <v>1</v>
      </c>
      <c r="F1503" s="9">
        <v>1</v>
      </c>
    </row>
    <row r="1504" spans="1:6" x14ac:dyDescent="0.25">
      <c r="A1504" s="8">
        <v>85.985567129624542</v>
      </c>
      <c r="B1504" s="9"/>
      <c r="C1504" s="9"/>
      <c r="D1504" s="9"/>
      <c r="E1504" s="9">
        <v>1</v>
      </c>
      <c r="F1504" s="9">
        <v>1</v>
      </c>
    </row>
    <row r="1505" spans="1:6" x14ac:dyDescent="0.25">
      <c r="A1505" s="8">
        <v>86.966631944444089</v>
      </c>
      <c r="B1505" s="9"/>
      <c r="C1505" s="9">
        <v>1</v>
      </c>
      <c r="D1505" s="9"/>
      <c r="E1505" s="9"/>
      <c r="F1505" s="9">
        <v>1</v>
      </c>
    </row>
    <row r="1506" spans="1:6" x14ac:dyDescent="0.25">
      <c r="A1506" s="8">
        <v>87.494340277778974</v>
      </c>
      <c r="B1506" s="9"/>
      <c r="C1506" s="9"/>
      <c r="D1506" s="9"/>
      <c r="E1506" s="9">
        <v>1</v>
      </c>
      <c r="F1506" s="9">
        <v>1</v>
      </c>
    </row>
    <row r="1507" spans="1:6" x14ac:dyDescent="0.25">
      <c r="A1507" s="8">
        <v>89.902743055550673</v>
      </c>
      <c r="B1507" s="9"/>
      <c r="C1507" s="9"/>
      <c r="D1507" s="9"/>
      <c r="E1507" s="9">
        <v>1</v>
      </c>
      <c r="F1507" s="9">
        <v>1</v>
      </c>
    </row>
    <row r="1508" spans="1:6" x14ac:dyDescent="0.25">
      <c r="A1508" s="8">
        <v>89.956666666665114</v>
      </c>
      <c r="B1508" s="9"/>
      <c r="C1508" s="9"/>
      <c r="D1508" s="9"/>
      <c r="E1508" s="9">
        <v>1</v>
      </c>
      <c r="F1508" s="9">
        <v>1</v>
      </c>
    </row>
    <row r="1509" spans="1:6" x14ac:dyDescent="0.25">
      <c r="A1509" s="8">
        <v>89.958333333335759</v>
      </c>
      <c r="B1509" s="9"/>
      <c r="C1509" s="9"/>
      <c r="D1509" s="9"/>
      <c r="E1509" s="9">
        <v>1</v>
      </c>
      <c r="F1509" s="9">
        <v>1</v>
      </c>
    </row>
    <row r="1510" spans="1:6" x14ac:dyDescent="0.25">
      <c r="A1510" s="8">
        <v>90</v>
      </c>
      <c r="B1510" s="9"/>
      <c r="C1510" s="9"/>
      <c r="D1510" s="9"/>
      <c r="E1510" s="9">
        <v>2</v>
      </c>
      <c r="F1510" s="9">
        <v>2</v>
      </c>
    </row>
    <row r="1511" spans="1:6" x14ac:dyDescent="0.25">
      <c r="A1511" s="8" t="s">
        <v>8311</v>
      </c>
      <c r="B1511" s="9">
        <v>349</v>
      </c>
      <c r="C1511" s="9">
        <v>1530</v>
      </c>
      <c r="D1511" s="9">
        <v>50</v>
      </c>
      <c r="E1511" s="9">
        <v>2185</v>
      </c>
      <c r="F1511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</vt:lpstr>
      <vt:lpstr>sub-cat</vt:lpstr>
      <vt:lpstr>timing</vt:lpstr>
      <vt:lpstr>goal_count_bonus</vt:lpstr>
      <vt:lpstr>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Kasey Lacerda</cp:lastModifiedBy>
  <dcterms:created xsi:type="dcterms:W3CDTF">2017-04-20T15:17:24Z</dcterms:created>
  <dcterms:modified xsi:type="dcterms:W3CDTF">2020-09-17T22:26:06Z</dcterms:modified>
</cp:coreProperties>
</file>