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lefowl/GoogleDrive/600git/pro/17hnoseq3437/attributes/"/>
    </mc:Choice>
  </mc:AlternateContent>
  <xr:revisionPtr revIDLastSave="0" documentId="13_ncr:1_{1331B68E-2233-2141-9489-6C0716CDE65D}" xr6:coauthVersionLast="47" xr6:coauthVersionMax="47" xr10:uidLastSave="{00000000-0000-0000-0000-000000000000}"/>
  <bookViews>
    <workbookView xWindow="0" yWindow="500" windowWidth="38280" windowHeight="21100" xr2:uid="{42E62F9E-3828-CD4F-B22B-21BC131E7315}"/>
  </bookViews>
  <sheets>
    <sheet name="metadata" sheetId="1" r:id="rId1"/>
  </sheets>
  <definedNames>
    <definedName name="_xlnm._FilterDatabase" localSheetId="0" hidden="1">metadata!$A$1:$J$1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2" i="1"/>
  <c r="H3" i="1"/>
  <c r="H7" i="1"/>
  <c r="H11" i="1"/>
  <c r="H15" i="1"/>
  <c r="H19" i="1"/>
  <c r="H23" i="1"/>
  <c r="H4" i="1"/>
  <c r="H8" i="1"/>
  <c r="H12" i="1"/>
  <c r="H16" i="1"/>
  <c r="H20" i="1"/>
  <c r="H24" i="1"/>
  <c r="H27" i="1"/>
  <c r="H26" i="1"/>
  <c r="H5" i="1"/>
  <c r="H9" i="1"/>
  <c r="H13" i="1"/>
  <c r="H17" i="1"/>
  <c r="H25" i="1"/>
  <c r="H2" i="1"/>
  <c r="K2" i="1" s="1"/>
  <c r="H6" i="1"/>
  <c r="H10" i="1"/>
  <c r="H14" i="1"/>
  <c r="K8" i="1" l="1"/>
  <c r="K17" i="1"/>
  <c r="K15" i="1"/>
  <c r="K12" i="1"/>
  <c r="K5" i="1"/>
  <c r="K20" i="1"/>
  <c r="K13" i="1"/>
  <c r="K7" i="1"/>
  <c r="K16" i="1"/>
  <c r="K6" i="1"/>
  <c r="K11" i="1"/>
  <c r="K9" i="1"/>
  <c r="K4" i="1"/>
  <c r="K24" i="1"/>
  <c r="K3" i="1"/>
  <c r="K25" i="1"/>
  <c r="K27" i="1"/>
  <c r="K18" i="1"/>
  <c r="K10" i="1"/>
  <c r="K23" i="1"/>
  <c r="K21" i="1"/>
  <c r="K26" i="1"/>
  <c r="K19" i="1"/>
  <c r="K22" i="1"/>
  <c r="K14" i="1"/>
</calcChain>
</file>

<file path=xl/sharedStrings.xml><?xml version="1.0" encoding="utf-8"?>
<sst xmlns="http://schemas.openxmlformats.org/spreadsheetml/2006/main" count="266" uniqueCount="122">
  <si>
    <t>HNO204</t>
  </si>
  <si>
    <t>HNO918</t>
  </si>
  <si>
    <t>HNO919</t>
  </si>
  <si>
    <t>HNO204-37</t>
  </si>
  <si>
    <t>HNO918-37</t>
  </si>
  <si>
    <t>HNO919-37</t>
  </si>
  <si>
    <t>HNO204-34</t>
  </si>
  <si>
    <t>HNO918-34</t>
  </si>
  <si>
    <t>HNO919-34</t>
  </si>
  <si>
    <t>H10</t>
  </si>
  <si>
    <t>HNO204-37-34</t>
  </si>
  <si>
    <t>H11</t>
  </si>
  <si>
    <t>HNO918-37-34</t>
  </si>
  <si>
    <t>H12</t>
  </si>
  <si>
    <t>HNO919-37-34</t>
  </si>
  <si>
    <t>sampleid</t>
  </si>
  <si>
    <t>day</t>
  </si>
  <si>
    <t>temp</t>
  </si>
  <si>
    <t>CT</t>
  </si>
  <si>
    <t>MX</t>
  </si>
  <si>
    <t>line</t>
  </si>
  <si>
    <t>d0</t>
  </si>
  <si>
    <t>d23</t>
  </si>
  <si>
    <t>originalid</t>
  </si>
  <si>
    <t>id</t>
  </si>
  <si>
    <t>batch</t>
  </si>
  <si>
    <t>H13</t>
  </si>
  <si>
    <t>H14</t>
  </si>
  <si>
    <t>HNO918-37C</t>
  </si>
  <si>
    <t>HNO918 34C</t>
  </si>
  <si>
    <t>HNO204 -34C</t>
  </si>
  <si>
    <t>HNO919-34C</t>
  </si>
  <si>
    <t>HVO262 3D</t>
  </si>
  <si>
    <t>HVO262-diff</t>
  </si>
  <si>
    <t>HVO262</t>
  </si>
  <si>
    <t>d21</t>
  </si>
  <si>
    <t>37</t>
  </si>
  <si>
    <t>34</t>
  </si>
  <si>
    <t>H02</t>
  </si>
  <si>
    <t>H03</t>
  </si>
  <si>
    <t>H04</t>
  </si>
  <si>
    <t>H05</t>
  </si>
  <si>
    <t>H06</t>
  </si>
  <si>
    <t>H07</t>
  </si>
  <si>
    <t>H08</t>
  </si>
  <si>
    <t>H09</t>
  </si>
  <si>
    <t>H01</t>
  </si>
  <si>
    <t>DIFF</t>
  </si>
  <si>
    <t>H10_R1.fastq.gz</t>
  </si>
  <si>
    <t>H11_R1.fastq.gz</t>
  </si>
  <si>
    <t>H12_R1.fastq.gz</t>
  </si>
  <si>
    <t>H13_R1.fastq.gz</t>
  </si>
  <si>
    <t>H14_R1.fastq.gz</t>
  </si>
  <si>
    <t>H1_R1.fastq.gz</t>
  </si>
  <si>
    <t>H2_R1.fastq.gz</t>
  </si>
  <si>
    <t>H3_R1.fastq.gz</t>
  </si>
  <si>
    <t>H4_R1.fastq.gz</t>
  </si>
  <si>
    <t>H5_R1.fastq.gz</t>
  </si>
  <si>
    <t>H6_R1.fastq.gz</t>
  </si>
  <si>
    <t>H7_R1.fastq.gz</t>
  </si>
  <si>
    <t>H8_R1.fastq.gz</t>
  </si>
  <si>
    <t>H9_R1.fastq.gz</t>
  </si>
  <si>
    <t>diff</t>
  </si>
  <si>
    <t>UNDIFF</t>
  </si>
  <si>
    <t>B1</t>
  </si>
  <si>
    <t>B2</t>
  </si>
  <si>
    <t>sampleid_func</t>
  </si>
  <si>
    <t>rename_func2</t>
  </si>
  <si>
    <t>rename_func1</t>
  </si>
  <si>
    <t>HNO204_34_d23_DIFF_B1</t>
  </si>
  <si>
    <t>HNO918_34_d23_DIFF_B1</t>
  </si>
  <si>
    <t>HNO919_34_d23_DIFF_B1</t>
  </si>
  <si>
    <t>HNO204_34_d23_DIFF_B2</t>
  </si>
  <si>
    <t>HNO918_34_d23_DIFF_B2</t>
  </si>
  <si>
    <t>HNO919_34_d23_DIFF_B2</t>
  </si>
  <si>
    <t>HNO204_37_d23_DIFF_B1</t>
  </si>
  <si>
    <t>HNO918_37_d23_DIFF_B1</t>
  </si>
  <si>
    <t>HNO919_37_d23_DIFF_B1</t>
  </si>
  <si>
    <t>HNO204_37_d23_DIFF_B2</t>
  </si>
  <si>
    <t>HNO918_37_d23_DIFF_B2</t>
  </si>
  <si>
    <t>HNO919_37_d23_DIFF_B2</t>
  </si>
  <si>
    <t>HNO204_CT_d0_UNDIFF_B1</t>
  </si>
  <si>
    <t>HNO918_CT_d0_UNDIFF_B1</t>
  </si>
  <si>
    <t>HNO919_CT_d0_UNDIFF_B1</t>
  </si>
  <si>
    <t>HNO204_CT_d0_UNDIFF_B2</t>
  </si>
  <si>
    <t>HNO918_CT_d0_UNDIFF_B2</t>
  </si>
  <si>
    <t>HNO919_CT_d0_UNDIFF_B2</t>
  </si>
  <si>
    <t>HVO262_CT_d21_UNDIFF_B2</t>
  </si>
  <si>
    <t>HVO262_CT_d21_DIFF_B2</t>
  </si>
  <si>
    <t>HNO204_MX_d23_DIFF_B1</t>
  </si>
  <si>
    <t>HNO918_MX_d23_DIFF_B1</t>
  </si>
  <si>
    <t>HNO919_MX_d23_DIFF_B1</t>
  </si>
  <si>
    <t>HNO204_MX_d23_DIFF_B2</t>
  </si>
  <si>
    <t>HNO919_MX_d23_DIFF_B2</t>
  </si>
  <si>
    <t>original_name</t>
  </si>
  <si>
    <t>HNO918_MX_d23_DIFF_B2</t>
  </si>
  <si>
    <t>mv H8_R1.fastq.gz HNO204_34_d23_DIFF_B2_R1.fastq.gz</t>
  </si>
  <si>
    <t>mv H5_R1.fastq.gz HNO204_37_d23_DIFF_B2_R1.fastq.gz</t>
  </si>
  <si>
    <t>mv H2_R1.fastq.gz HNO204_CT_d0_UNDIFF_B2_R1.fastq.gz</t>
  </si>
  <si>
    <t>mv H11_R1.fastq.gz HNO204_MX_d23_DIFF_B2_R1.fastq.gz</t>
  </si>
  <si>
    <t>mv H7_R1.fastq.gz HNO918_34_d23_DIFF_B2_R1.fastq.gz</t>
  </si>
  <si>
    <t>mv H10_R1.fastq.gz HNO918_MX_d23_DIFF_B2_R1.fastq.gz</t>
  </si>
  <si>
    <t>mv H4_R1.fastq.gz HNO918_37_d23_DIFF_B2_R1.fastq.gz</t>
  </si>
  <si>
    <t>mv H1_R1.fastq.gz HNO918_CT_d0_UNDIFF_B2_R1.fastq.gz</t>
  </si>
  <si>
    <t>mv H9_R1.fastq.gz HNO919_34_d23_DIFF_B2_R1.fastq.gz</t>
  </si>
  <si>
    <t>mv H6_R1.fastq.gz HNO919_37_d23_DIFF_B2_R1.fastq.gz</t>
  </si>
  <si>
    <t>mv H3_R1.fastq.gz HNO919_CT_d0_UNDIFF_B2_R1.fastq.gz</t>
  </si>
  <si>
    <t>mv H12_R1.fastq.gz HNO919_MX_d23_DIFF_B2_R1.fastq.gz</t>
  </si>
  <si>
    <t>mv H14_R1.fastq.gz HVO262_CT_d21_DIFF_B2_R1.fastq.gz</t>
  </si>
  <si>
    <t>mv H13_R1.fastq.gz HVO262_CT_d21_UNDIFF_B2_R1.fastq.gz</t>
  </si>
  <si>
    <t>mv H1_R1.fastq.gz HNO204_CT_d0_UNDIFF_B1_R1.fastq.gz</t>
  </si>
  <si>
    <t>mv H2_R1.fastq.gz HNO918_CT_d0_UNDIFF_B1_R1.fastq.gz</t>
  </si>
  <si>
    <t>mv H3_R1.fastq.gz HNO919_CT_d0_UNDIFF_B1_R1.fastq.gz</t>
  </si>
  <si>
    <t>mv H4_R1.fastq.gz HNO204_37_d23_DIFF_B1_R1.fastq.gz</t>
  </si>
  <si>
    <t>mv H5_R1.fastq.gz HNO918_37_d23_DIFF_B1_R1.fastq.gz</t>
  </si>
  <si>
    <t>mv H6_R1.fastq.gz HNO919_37_d23_DIFF_B1_R1.fastq.gz</t>
  </si>
  <si>
    <t>mv H7_R1.fastq.gz HNO204_34_d23_DIFF_B1_R1.fastq.gz</t>
  </si>
  <si>
    <t>mv H8_R1.fastq.gz HNO918_34_d23_DIFF_B1_R1.fastq.gz</t>
  </si>
  <si>
    <t>mv H9_R1.fastq.gz HNO919_34_d23_DIFF_B1_R1.fastq.gz</t>
  </si>
  <si>
    <t>mv H10_R1.fastq.gz HNO204_MX_d23_DIFF_B1_R1.fastq.gz</t>
  </si>
  <si>
    <t>mv H11_R1.fastq.gz HNO918_MX_d23_DIFF_B1_R1.fastq.gz</t>
  </si>
  <si>
    <t>mv H12_R1.fastq.gz HNO919_MX_d23_DIFF_B1_R1.fastq.gz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</si>
</sst>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1" fillId="4" borderId="0" xfId="0" applyNumberFormat="1" applyFont="1" applyFill="1"/>
    <xf numFmtId="0" fontId="0" fillId="4" borderId="0" xfId="0" applyFill="1"/>
    <xf numFmtId="0" fontId="0" fillId="5" borderId="0" xfId="0" applyFill="1"/>
    <xf numFmtId="49" fontId="1" fillId="6" borderId="0" xfId="0" applyNumberFormat="1" applyFont="1" applyFill="1"/>
    <xf numFmtId="0" fontId="0" fillId="6" borderId="0" xfId="0" applyFill="1"/>
    <xf numFmtId="49" fontId="1" fillId="7" borderId="0" xfId="0" applyNumberFormat="1" applyFont="1" applyFill="1"/>
    <xf numFmtId="49" fontId="0" fillId="7" borderId="0" xfId="0" applyNumberFormat="1" applyFill="1"/>
    <xf numFmtId="49" fontId="1" fillId="8" borderId="0" xfId="0" applyNumberFormat="1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1" fillId="0" borderId="0" xfId="0" applyNumberFormat="1" applyFont="1"/>
    <xf numFmtId="0" fontId="0" fillId="11" borderId="0" xfId="0" applyFill="1"/>
    <xf numFmtId="0" fontId="3" fillId="0" borderId="0" xfId="0" applyFont="1"/>
    <xf numFmtId="0" fontId="0" fillId="12" borderId="0" xfId="0" applyFill="1"/>
    <xf numFmtId="0" fontId="3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1684-7C61-474B-ABD4-5C8DB87C5BC2}">
  <dimension ref="A1:L27"/>
  <sheetViews>
    <sheetView tabSelected="1" zoomScale="170" zoomScaleNormal="170" workbookViewId="0">
      <selection activeCell="I13" sqref="I13"/>
    </sheetView>
  </sheetViews>
  <sheetFormatPr baseColWidth="10" defaultRowHeight="16" x14ac:dyDescent="0.2"/>
  <cols>
    <col min="1" max="1" width="5.83203125" customWidth="1"/>
    <col min="2" max="2" width="13.33203125" bestFit="1" customWidth="1"/>
    <col min="3" max="3" width="12" customWidth="1"/>
    <col min="4" max="4" width="5.5" style="2" bestFit="1" customWidth="1"/>
    <col min="5" max="5" width="5.83203125" style="2" customWidth="1"/>
    <col min="6" max="6" width="7.5" style="2" customWidth="1"/>
    <col min="8" max="8" width="26.6640625" customWidth="1"/>
    <col min="9" max="9" width="28.1640625" style="18" customWidth="1"/>
    <col min="10" max="10" width="14.5" bestFit="1" customWidth="1"/>
    <col min="11" max="11" width="51.33203125" customWidth="1"/>
    <col min="12" max="12" width="53.6640625" bestFit="1" customWidth="1"/>
  </cols>
  <sheetData>
    <row r="1" spans="1:12" x14ac:dyDescent="0.2">
      <c r="A1" t="s">
        <v>24</v>
      </c>
      <c r="B1" t="s">
        <v>23</v>
      </c>
      <c r="C1" t="s">
        <v>20</v>
      </c>
      <c r="D1" s="2" t="s">
        <v>17</v>
      </c>
      <c r="E1" s="2" t="s">
        <v>16</v>
      </c>
      <c r="F1" s="2" t="s">
        <v>62</v>
      </c>
      <c r="G1" t="s">
        <v>25</v>
      </c>
      <c r="H1" t="s">
        <v>66</v>
      </c>
      <c r="I1" s="18" t="s">
        <v>15</v>
      </c>
      <c r="J1" s="2" t="s">
        <v>94</v>
      </c>
      <c r="K1" s="2" t="s">
        <v>68</v>
      </c>
      <c r="L1" t="s">
        <v>67</v>
      </c>
    </row>
    <row r="2" spans="1:12" x14ac:dyDescent="0.2">
      <c r="A2" t="s">
        <v>43</v>
      </c>
      <c r="B2" s="1" t="s">
        <v>6</v>
      </c>
      <c r="C2" s="1" t="s">
        <v>0</v>
      </c>
      <c r="D2" s="14">
        <v>34</v>
      </c>
      <c r="E2" s="8" t="s">
        <v>22</v>
      </c>
      <c r="F2" s="16" t="s">
        <v>47</v>
      </c>
      <c r="G2" s="3" t="s">
        <v>64</v>
      </c>
      <c r="H2" t="str">
        <f>CONCATENATE(C2,"_",D2,"_",E2,"_",F2,"_",G2)</f>
        <v>HNO204_34_d23_DIFF_B1</v>
      </c>
      <c r="I2" s="18" t="s">
        <v>69</v>
      </c>
      <c r="J2" t="s">
        <v>59</v>
      </c>
      <c r="K2" t="str">
        <f t="shared" ref="K2:K27" si="0">CONCATENATE("mv", " ", J2," ",H2,"_R1.fastq.gz")</f>
        <v>mv H7_R1.fastq.gz HNO204_34_d23_DIFF_B1_R1.fastq.gz</v>
      </c>
      <c r="L2" t="s">
        <v>116</v>
      </c>
    </row>
    <row r="3" spans="1:12" x14ac:dyDescent="0.2">
      <c r="A3" t="s">
        <v>40</v>
      </c>
      <c r="B3" s="1" t="s">
        <v>3</v>
      </c>
      <c r="C3" s="1" t="s">
        <v>0</v>
      </c>
      <c r="D3" s="15">
        <v>37</v>
      </c>
      <c r="E3" s="8" t="s">
        <v>22</v>
      </c>
      <c r="F3" s="16" t="s">
        <v>47</v>
      </c>
      <c r="G3" s="3" t="s">
        <v>64</v>
      </c>
      <c r="H3" t="str">
        <f>CONCATENATE(C3,"_",D3,"_",E3,"_",F3,"_",G3)</f>
        <v>HNO204_37_d23_DIFF_B1</v>
      </c>
      <c r="I3" s="18" t="s">
        <v>75</v>
      </c>
      <c r="J3" t="s">
        <v>56</v>
      </c>
      <c r="K3" t="str">
        <f t="shared" si="0"/>
        <v>mv H4_R1.fastq.gz HNO204_37_d23_DIFF_B1_R1.fastq.gz</v>
      </c>
      <c r="L3" t="s">
        <v>96</v>
      </c>
    </row>
    <row r="4" spans="1:12" x14ac:dyDescent="0.2">
      <c r="A4" t="s">
        <v>46</v>
      </c>
      <c r="B4" s="1" t="s">
        <v>0</v>
      </c>
      <c r="C4" s="1" t="s">
        <v>0</v>
      </c>
      <c r="D4" s="10" t="s">
        <v>18</v>
      </c>
      <c r="E4" s="5" t="s">
        <v>21</v>
      </c>
      <c r="F4" s="16" t="s">
        <v>63</v>
      </c>
      <c r="G4" s="3" t="s">
        <v>64</v>
      </c>
      <c r="H4" t="str">
        <f>CONCATENATE(C4,"_",D4,"_",E4,"_",F4,"_",G4)</f>
        <v>HNO204_CT_d0_UNDIFF_B1</v>
      </c>
      <c r="I4" s="18" t="s">
        <v>81</v>
      </c>
      <c r="J4" t="s">
        <v>53</v>
      </c>
      <c r="K4" t="str">
        <f t="shared" si="0"/>
        <v>mv H1_R1.fastq.gz HNO204_CT_d0_UNDIFF_B1_R1.fastq.gz</v>
      </c>
      <c r="L4" t="s">
        <v>113</v>
      </c>
    </row>
    <row r="5" spans="1:12" x14ac:dyDescent="0.2">
      <c r="A5" t="s">
        <v>9</v>
      </c>
      <c r="B5" s="1" t="s">
        <v>10</v>
      </c>
      <c r="C5" s="1" t="s">
        <v>0</v>
      </c>
      <c r="D5" s="12" t="s">
        <v>19</v>
      </c>
      <c r="E5" s="8" t="s">
        <v>22</v>
      </c>
      <c r="F5" s="16" t="s">
        <v>47</v>
      </c>
      <c r="G5" s="3" t="s">
        <v>64</v>
      </c>
      <c r="H5" t="str">
        <f>CONCATENATE(C5,"_",D5,"_",E5,"_",F5,"_",G5)</f>
        <v>HNO204_MX_d23_DIFF_B1</v>
      </c>
      <c r="I5" s="18" t="s">
        <v>89</v>
      </c>
      <c r="J5" t="s">
        <v>48</v>
      </c>
      <c r="K5" t="str">
        <f t="shared" si="0"/>
        <v>mv H10_R1.fastq.gz HNO204_MX_d23_DIFF_B1_R1.fastq.gz</v>
      </c>
      <c r="L5" t="s">
        <v>97</v>
      </c>
    </row>
    <row r="6" spans="1:12" x14ac:dyDescent="0.2">
      <c r="A6" t="s">
        <v>44</v>
      </c>
      <c r="B6" s="1" t="s">
        <v>7</v>
      </c>
      <c r="C6" s="1" t="s">
        <v>1</v>
      </c>
      <c r="D6" s="14">
        <v>34</v>
      </c>
      <c r="E6" s="8" t="s">
        <v>22</v>
      </c>
      <c r="F6" s="16" t="s">
        <v>47</v>
      </c>
      <c r="G6" s="3" t="s">
        <v>64</v>
      </c>
      <c r="H6" t="str">
        <f>CONCATENATE(C6,"_",D6,"_",E6,"_",F6,"_",G6)</f>
        <v>HNO918_34_d23_DIFF_B1</v>
      </c>
      <c r="I6" s="18" t="s">
        <v>70</v>
      </c>
      <c r="J6" t="s">
        <v>60</v>
      </c>
      <c r="K6" t="str">
        <f t="shared" si="0"/>
        <v>mv H8_R1.fastq.gz HNO918_34_d23_DIFF_B1_R1.fastq.gz</v>
      </c>
      <c r="L6" t="s">
        <v>110</v>
      </c>
    </row>
    <row r="7" spans="1:12" x14ac:dyDescent="0.2">
      <c r="A7" t="s">
        <v>41</v>
      </c>
      <c r="B7" s="1" t="s">
        <v>4</v>
      </c>
      <c r="C7" s="1" t="s">
        <v>1</v>
      </c>
      <c r="D7" s="15">
        <v>37</v>
      </c>
      <c r="E7" s="8" t="s">
        <v>22</v>
      </c>
      <c r="F7" s="16" t="s">
        <v>47</v>
      </c>
      <c r="G7" s="3" t="s">
        <v>64</v>
      </c>
      <c r="H7" t="str">
        <f>CONCATENATE(C7,"_",D7,"_",E7,"_",F7,"_",G7)</f>
        <v>HNO918_37_d23_DIFF_B1</v>
      </c>
      <c r="I7" s="18" t="s">
        <v>76</v>
      </c>
      <c r="J7" t="s">
        <v>57</v>
      </c>
      <c r="K7" t="str">
        <f t="shared" si="0"/>
        <v>mv H5_R1.fastq.gz HNO918_37_d23_DIFF_B1_R1.fastq.gz</v>
      </c>
      <c r="L7" t="s">
        <v>98</v>
      </c>
    </row>
    <row r="8" spans="1:12" x14ac:dyDescent="0.2">
      <c r="A8" t="s">
        <v>38</v>
      </c>
      <c r="B8" s="1" t="s">
        <v>1</v>
      </c>
      <c r="C8" s="1" t="s">
        <v>1</v>
      </c>
      <c r="D8" s="10" t="s">
        <v>18</v>
      </c>
      <c r="E8" s="5" t="s">
        <v>21</v>
      </c>
      <c r="F8" s="16" t="s">
        <v>63</v>
      </c>
      <c r="G8" s="3" t="s">
        <v>64</v>
      </c>
      <c r="H8" t="str">
        <f>CONCATENATE(C8,"_",D8,"_",E8,"_",F8,"_",G8)</f>
        <v>HNO918_CT_d0_UNDIFF_B1</v>
      </c>
      <c r="I8" s="18" t="s">
        <v>82</v>
      </c>
      <c r="J8" t="s">
        <v>54</v>
      </c>
      <c r="K8" t="str">
        <f t="shared" si="0"/>
        <v>mv H2_R1.fastq.gz HNO918_CT_d0_UNDIFF_B1_R1.fastq.gz</v>
      </c>
      <c r="L8" t="s">
        <v>119</v>
      </c>
    </row>
    <row r="9" spans="1:12" x14ac:dyDescent="0.2">
      <c r="A9" t="s">
        <v>11</v>
      </c>
      <c r="B9" s="1" t="s">
        <v>12</v>
      </c>
      <c r="C9" s="1" t="s">
        <v>1</v>
      </c>
      <c r="D9" s="12" t="s">
        <v>19</v>
      </c>
      <c r="E9" s="8" t="s">
        <v>22</v>
      </c>
      <c r="F9" s="16" t="s">
        <v>47</v>
      </c>
      <c r="G9" s="3" t="s">
        <v>64</v>
      </c>
      <c r="H9" t="str">
        <f>CONCATENATE(C9,"_",D9,"_",E9,"_",F9,"_",G9)</f>
        <v>HNO918_MX_d23_DIFF_B1</v>
      </c>
      <c r="I9" s="18" t="s">
        <v>90</v>
      </c>
      <c r="J9" t="s">
        <v>49</v>
      </c>
      <c r="K9" t="str">
        <f t="shared" si="0"/>
        <v>mv H11_R1.fastq.gz HNO918_MX_d23_DIFF_B1_R1.fastq.gz</v>
      </c>
      <c r="L9" t="s">
        <v>99</v>
      </c>
    </row>
    <row r="10" spans="1:12" x14ac:dyDescent="0.2">
      <c r="A10" t="s">
        <v>45</v>
      </c>
      <c r="B10" s="1" t="s">
        <v>8</v>
      </c>
      <c r="C10" s="1" t="s">
        <v>2</v>
      </c>
      <c r="D10" s="14">
        <v>34</v>
      </c>
      <c r="E10" s="8" t="s">
        <v>22</v>
      </c>
      <c r="F10" s="16" t="s">
        <v>47</v>
      </c>
      <c r="G10" s="3" t="s">
        <v>64</v>
      </c>
      <c r="H10" t="str">
        <f>CONCATENATE(C10,"_",D10,"_",E10,"_",F10,"_",G10)</f>
        <v>HNO919_34_d23_DIFF_B1</v>
      </c>
      <c r="I10" s="18" t="s">
        <v>71</v>
      </c>
      <c r="J10" t="s">
        <v>61</v>
      </c>
      <c r="K10" t="str">
        <f t="shared" si="0"/>
        <v>mv H9_R1.fastq.gz HNO919_34_d23_DIFF_B1_R1.fastq.gz</v>
      </c>
      <c r="L10" t="s">
        <v>117</v>
      </c>
    </row>
    <row r="11" spans="1:12" x14ac:dyDescent="0.2">
      <c r="A11" t="s">
        <v>42</v>
      </c>
      <c r="B11" s="1" t="s">
        <v>5</v>
      </c>
      <c r="C11" s="1" t="s">
        <v>2</v>
      </c>
      <c r="D11" s="15">
        <v>37</v>
      </c>
      <c r="E11" s="8" t="s">
        <v>22</v>
      </c>
      <c r="F11" s="16" t="s">
        <v>47</v>
      </c>
      <c r="G11" s="3" t="s">
        <v>64</v>
      </c>
      <c r="H11" t="str">
        <f>CONCATENATE(C11,"_",D11,"_",E11,"_",F11,"_",G11)</f>
        <v>HNO919_37_d23_DIFF_B1</v>
      </c>
      <c r="I11" s="18" t="s">
        <v>77</v>
      </c>
      <c r="J11" t="s">
        <v>58</v>
      </c>
      <c r="K11" t="str">
        <f t="shared" si="0"/>
        <v>mv H6_R1.fastq.gz HNO919_37_d23_DIFF_B1_R1.fastq.gz</v>
      </c>
      <c r="L11" t="s">
        <v>100</v>
      </c>
    </row>
    <row r="12" spans="1:12" x14ac:dyDescent="0.2">
      <c r="A12" t="s">
        <v>39</v>
      </c>
      <c r="B12" s="1" t="s">
        <v>2</v>
      </c>
      <c r="C12" s="1" t="s">
        <v>2</v>
      </c>
      <c r="D12" s="10" t="s">
        <v>18</v>
      </c>
      <c r="E12" s="5" t="s">
        <v>21</v>
      </c>
      <c r="F12" s="16" t="s">
        <v>63</v>
      </c>
      <c r="G12" s="3" t="s">
        <v>64</v>
      </c>
      <c r="H12" t="str">
        <f>CONCATENATE(C12,"_",D12,"_",E12,"_",F12,"_",G12)</f>
        <v>HNO919_CT_d0_UNDIFF_B1</v>
      </c>
      <c r="I12" s="18" t="s">
        <v>83</v>
      </c>
      <c r="J12" t="s">
        <v>55</v>
      </c>
      <c r="K12" t="str">
        <f t="shared" si="0"/>
        <v>mv H3_R1.fastq.gz HNO919_CT_d0_UNDIFF_B1_R1.fastq.gz</v>
      </c>
      <c r="L12" t="s">
        <v>114</v>
      </c>
    </row>
    <row r="13" spans="1:12" x14ac:dyDescent="0.2">
      <c r="A13" t="s">
        <v>13</v>
      </c>
      <c r="B13" s="1" t="s">
        <v>14</v>
      </c>
      <c r="C13" s="1" t="s">
        <v>2</v>
      </c>
      <c r="D13" s="12" t="s">
        <v>19</v>
      </c>
      <c r="E13" s="8" t="s">
        <v>22</v>
      </c>
      <c r="F13" s="16" t="s">
        <v>47</v>
      </c>
      <c r="G13" s="3" t="s">
        <v>64</v>
      </c>
      <c r="H13" t="str">
        <f>CONCATENATE(C13,"_",D13,"_",E13,"_",F13,"_",G13)</f>
        <v>HNO919_MX_d23_DIFF_B1</v>
      </c>
      <c r="I13" s="18" t="s">
        <v>91</v>
      </c>
      <c r="J13" t="s">
        <v>50</v>
      </c>
      <c r="K13" t="str">
        <f t="shared" si="0"/>
        <v>mv H12_R1.fastq.gz HNO919_MX_d23_DIFF_B1_R1.fastq.gz</v>
      </c>
      <c r="L13" t="s">
        <v>102</v>
      </c>
    </row>
    <row r="14" spans="1:12" x14ac:dyDescent="0.2">
      <c r="A14" t="s">
        <v>44</v>
      </c>
      <c r="B14" t="s">
        <v>30</v>
      </c>
      <c r="C14" t="s">
        <v>0</v>
      </c>
      <c r="D14" s="14" t="s">
        <v>37</v>
      </c>
      <c r="E14" s="9" t="s">
        <v>22</v>
      </c>
      <c r="F14" s="16" t="s">
        <v>47</v>
      </c>
      <c r="G14" s="4" t="s">
        <v>65</v>
      </c>
      <c r="H14" t="str">
        <f>CONCATENATE(C14,"_",D14,"_",E14,"_",F14,"_",G14)</f>
        <v>HNO204_34_d23_DIFF_B2</v>
      </c>
      <c r="I14" s="18" t="s">
        <v>72</v>
      </c>
      <c r="J14" t="s">
        <v>60</v>
      </c>
      <c r="K14" t="str">
        <f t="shared" si="0"/>
        <v>mv H8_R1.fastq.gz HNO204_34_d23_DIFF_B2_R1.fastq.gz</v>
      </c>
      <c r="L14" t="s">
        <v>111</v>
      </c>
    </row>
    <row r="15" spans="1:12" x14ac:dyDescent="0.2">
      <c r="A15" t="s">
        <v>41</v>
      </c>
      <c r="B15" t="s">
        <v>3</v>
      </c>
      <c r="C15" t="s">
        <v>0</v>
      </c>
      <c r="D15" s="15" t="s">
        <v>36</v>
      </c>
      <c r="E15" s="9" t="s">
        <v>22</v>
      </c>
      <c r="F15" s="16" t="s">
        <v>47</v>
      </c>
      <c r="G15" s="4" t="s">
        <v>65</v>
      </c>
      <c r="H15" t="str">
        <f>CONCATENATE(C15,"_",D15,"_",E15,"_",F15,"_",G15)</f>
        <v>HNO204_37_d23_DIFF_B2</v>
      </c>
      <c r="I15" s="18" t="s">
        <v>78</v>
      </c>
      <c r="J15" t="s">
        <v>57</v>
      </c>
      <c r="K15" t="str">
        <f t="shared" si="0"/>
        <v>mv H5_R1.fastq.gz HNO204_37_d23_DIFF_B2_R1.fastq.gz</v>
      </c>
      <c r="L15" t="s">
        <v>103</v>
      </c>
    </row>
    <row r="16" spans="1:12" x14ac:dyDescent="0.2">
      <c r="A16" t="s">
        <v>38</v>
      </c>
      <c r="B16" t="s">
        <v>0</v>
      </c>
      <c r="C16" t="s">
        <v>0</v>
      </c>
      <c r="D16" s="11" t="s">
        <v>18</v>
      </c>
      <c r="E16" s="6" t="s">
        <v>21</v>
      </c>
      <c r="F16" s="16" t="s">
        <v>63</v>
      </c>
      <c r="G16" s="4" t="s">
        <v>65</v>
      </c>
      <c r="H16" t="str">
        <f>CONCATENATE(C16,"_",D16,"_",E16,"_",F16,"_",G16)</f>
        <v>HNO204_CT_d0_UNDIFF_B2</v>
      </c>
      <c r="I16" s="18" t="s">
        <v>84</v>
      </c>
      <c r="J16" t="s">
        <v>54</v>
      </c>
      <c r="K16" t="str">
        <f t="shared" si="0"/>
        <v>mv H2_R1.fastq.gz HNO204_CT_d0_UNDIFF_B2_R1.fastq.gz</v>
      </c>
      <c r="L16" t="s">
        <v>120</v>
      </c>
    </row>
    <row r="17" spans="1:12" x14ac:dyDescent="0.2">
      <c r="A17" t="s">
        <v>11</v>
      </c>
      <c r="B17" t="s">
        <v>10</v>
      </c>
      <c r="C17" t="s">
        <v>0</v>
      </c>
      <c r="D17" s="13" t="s">
        <v>19</v>
      </c>
      <c r="E17" s="9" t="s">
        <v>22</v>
      </c>
      <c r="F17" s="16" t="s">
        <v>47</v>
      </c>
      <c r="G17" s="4" t="s">
        <v>65</v>
      </c>
      <c r="H17" t="str">
        <f>CONCATENATE(C17,"_",D17,"_",E17,"_",F17,"_",G17)</f>
        <v>HNO204_MX_d23_DIFF_B2</v>
      </c>
      <c r="I17" s="18" t="s">
        <v>92</v>
      </c>
      <c r="J17" t="s">
        <v>49</v>
      </c>
      <c r="K17" t="str">
        <f t="shared" si="0"/>
        <v>mv H11_R1.fastq.gz HNO204_MX_d23_DIFF_B2_R1.fastq.gz</v>
      </c>
      <c r="L17" t="s">
        <v>101</v>
      </c>
    </row>
    <row r="18" spans="1:12" x14ac:dyDescent="0.2">
      <c r="A18" t="s">
        <v>43</v>
      </c>
      <c r="B18" t="s">
        <v>29</v>
      </c>
      <c r="C18" s="19" t="s">
        <v>1</v>
      </c>
      <c r="D18" s="14" t="s">
        <v>37</v>
      </c>
      <c r="E18" s="9" t="s">
        <v>22</v>
      </c>
      <c r="F18" s="16" t="s">
        <v>47</v>
      </c>
      <c r="G18" s="4" t="s">
        <v>65</v>
      </c>
      <c r="H18" t="str">
        <f>CONCATENATE(C18,"_",D18,"_",E18,"_",F18,"_",G18)</f>
        <v>HNO918_34_d23_DIFF_B2</v>
      </c>
      <c r="I18" s="18" t="s">
        <v>73</v>
      </c>
      <c r="J18" t="s">
        <v>59</v>
      </c>
      <c r="K18" t="str">
        <f t="shared" si="0"/>
        <v>mv H7_R1.fastq.gz HNO918_34_d23_DIFF_B2_R1.fastq.gz</v>
      </c>
      <c r="L18" t="s">
        <v>118</v>
      </c>
    </row>
    <row r="19" spans="1:12" x14ac:dyDescent="0.2">
      <c r="A19" t="s">
        <v>40</v>
      </c>
      <c r="B19" t="s">
        <v>28</v>
      </c>
      <c r="C19" s="19" t="s">
        <v>1</v>
      </c>
      <c r="D19" s="15" t="s">
        <v>36</v>
      </c>
      <c r="E19" s="9" t="s">
        <v>22</v>
      </c>
      <c r="F19" s="16" t="s">
        <v>47</v>
      </c>
      <c r="G19" s="4" t="s">
        <v>65</v>
      </c>
      <c r="H19" t="str">
        <f>CONCATENATE(C19,"_",D19,"_",E19,"_",F19,"_",G19)</f>
        <v>HNO918_37_d23_DIFF_B2</v>
      </c>
      <c r="I19" s="18" t="s">
        <v>79</v>
      </c>
      <c r="J19" t="s">
        <v>56</v>
      </c>
      <c r="K19" t="str">
        <f t="shared" si="0"/>
        <v>mv H4_R1.fastq.gz HNO918_37_d23_DIFF_B2_R1.fastq.gz</v>
      </c>
      <c r="L19" t="s">
        <v>104</v>
      </c>
    </row>
    <row r="20" spans="1:12" x14ac:dyDescent="0.2">
      <c r="A20" t="s">
        <v>46</v>
      </c>
      <c r="B20" t="s">
        <v>1</v>
      </c>
      <c r="C20" s="19" t="s">
        <v>1</v>
      </c>
      <c r="D20" s="11" t="s">
        <v>18</v>
      </c>
      <c r="E20" s="6" t="s">
        <v>21</v>
      </c>
      <c r="F20" s="16" t="s">
        <v>63</v>
      </c>
      <c r="G20" s="4" t="s">
        <v>65</v>
      </c>
      <c r="H20" t="str">
        <f>CONCATENATE(C20,"_",D20,"_",E20,"_",F20,"_",G20)</f>
        <v>HNO918_CT_d0_UNDIFF_B2</v>
      </c>
      <c r="I20" s="18" t="s">
        <v>85</v>
      </c>
      <c r="J20" t="s">
        <v>53</v>
      </c>
      <c r="K20" t="str">
        <f t="shared" si="0"/>
        <v>mv H1_R1.fastq.gz HNO918_CT_d0_UNDIFF_B2_R1.fastq.gz</v>
      </c>
      <c r="L20" t="s">
        <v>115</v>
      </c>
    </row>
    <row r="21" spans="1:12" x14ac:dyDescent="0.2">
      <c r="A21" t="s">
        <v>9</v>
      </c>
      <c r="B21" t="s">
        <v>12</v>
      </c>
      <c r="C21" s="19" t="s">
        <v>1</v>
      </c>
      <c r="D21" s="14" t="s">
        <v>19</v>
      </c>
      <c r="E21" s="9" t="s">
        <v>22</v>
      </c>
      <c r="F21" s="16" t="s">
        <v>47</v>
      </c>
      <c r="G21" s="4" t="s">
        <v>65</v>
      </c>
      <c r="H21" t="str">
        <f>CONCATENATE(C21,"_",D21,"_",E21,"_",F21,"_",G21)</f>
        <v>HNO918_MX_d23_DIFF_B2</v>
      </c>
      <c r="I21" s="18" t="s">
        <v>95</v>
      </c>
      <c r="J21" t="s">
        <v>48</v>
      </c>
      <c r="K21" t="str">
        <f t="shared" si="0"/>
        <v>mv H10_R1.fastq.gz HNO918_MX_d23_DIFF_B2_R1.fastq.gz</v>
      </c>
      <c r="L21" t="s">
        <v>105</v>
      </c>
    </row>
    <row r="22" spans="1:12" x14ac:dyDescent="0.2">
      <c r="A22" t="s">
        <v>45</v>
      </c>
      <c r="B22" t="s">
        <v>31</v>
      </c>
      <c r="C22" t="s">
        <v>2</v>
      </c>
      <c r="D22" s="14" t="s">
        <v>37</v>
      </c>
      <c r="E22" s="9" t="s">
        <v>22</v>
      </c>
      <c r="F22" s="16" t="s">
        <v>47</v>
      </c>
      <c r="G22" s="4" t="s">
        <v>65</v>
      </c>
      <c r="H22" t="str">
        <f>CONCATENATE(C22,"_",D22,"_",E22,"_",F22,"_",G22)</f>
        <v>HNO919_34_d23_DIFF_B2</v>
      </c>
      <c r="I22" s="18" t="s">
        <v>74</v>
      </c>
      <c r="J22" t="s">
        <v>61</v>
      </c>
      <c r="K22" t="str">
        <f t="shared" si="0"/>
        <v>mv H9_R1.fastq.gz HNO919_34_d23_DIFF_B2_R1.fastq.gz</v>
      </c>
      <c r="L22" t="s">
        <v>112</v>
      </c>
    </row>
    <row r="23" spans="1:12" x14ac:dyDescent="0.2">
      <c r="A23" t="s">
        <v>42</v>
      </c>
      <c r="B23" t="s">
        <v>5</v>
      </c>
      <c r="C23" t="s">
        <v>2</v>
      </c>
      <c r="D23" s="15" t="s">
        <v>36</v>
      </c>
      <c r="E23" s="9" t="s">
        <v>22</v>
      </c>
      <c r="F23" s="16" t="s">
        <v>47</v>
      </c>
      <c r="G23" s="4" t="s">
        <v>65</v>
      </c>
      <c r="H23" t="str">
        <f>CONCATENATE(C23,"_",D23,"_",E23,"_",F23,"_",G23)</f>
        <v>HNO919_37_d23_DIFF_B2</v>
      </c>
      <c r="I23" s="18" t="s">
        <v>80</v>
      </c>
      <c r="J23" t="s">
        <v>58</v>
      </c>
      <c r="K23" t="str">
        <f t="shared" si="0"/>
        <v>mv H6_R1.fastq.gz HNO919_37_d23_DIFF_B2_R1.fastq.gz</v>
      </c>
      <c r="L23" t="s">
        <v>106</v>
      </c>
    </row>
    <row r="24" spans="1:12" x14ac:dyDescent="0.2">
      <c r="A24" t="s">
        <v>39</v>
      </c>
      <c r="B24" t="s">
        <v>2</v>
      </c>
      <c r="C24" t="s">
        <v>2</v>
      </c>
      <c r="D24" s="11" t="s">
        <v>18</v>
      </c>
      <c r="E24" s="6" t="s">
        <v>21</v>
      </c>
      <c r="F24" s="16" t="s">
        <v>63</v>
      </c>
      <c r="G24" s="4" t="s">
        <v>65</v>
      </c>
      <c r="H24" t="str">
        <f>CONCATENATE(C24,"_",D24,"_",E24,"_",F24,"_",G24)</f>
        <v>HNO919_CT_d0_UNDIFF_B2</v>
      </c>
      <c r="I24" s="18" t="s">
        <v>86</v>
      </c>
      <c r="J24" t="s">
        <v>55</v>
      </c>
      <c r="K24" t="str">
        <f t="shared" si="0"/>
        <v>mv H3_R1.fastq.gz HNO919_CT_d0_UNDIFF_B2_R1.fastq.gz</v>
      </c>
      <c r="L24" t="s">
        <v>121</v>
      </c>
    </row>
    <row r="25" spans="1:12" x14ac:dyDescent="0.2">
      <c r="A25" t="s">
        <v>13</v>
      </c>
      <c r="B25" t="s">
        <v>14</v>
      </c>
      <c r="C25" t="s">
        <v>2</v>
      </c>
      <c r="D25" s="13" t="s">
        <v>19</v>
      </c>
      <c r="E25" s="9" t="s">
        <v>22</v>
      </c>
      <c r="F25" s="16" t="s">
        <v>47</v>
      </c>
      <c r="G25" s="4" t="s">
        <v>65</v>
      </c>
      <c r="H25" t="str">
        <f>CONCATENATE(C25,"_",D25,"_",E25,"_",F25,"_",G25)</f>
        <v>HNO919_MX_d23_DIFF_B2</v>
      </c>
      <c r="I25" s="18" t="s">
        <v>93</v>
      </c>
      <c r="J25" t="s">
        <v>50</v>
      </c>
      <c r="K25" t="str">
        <f t="shared" si="0"/>
        <v>mv H12_R1.fastq.gz HNO919_MX_d23_DIFF_B2_R1.fastq.gz</v>
      </c>
      <c r="L25" t="s">
        <v>107</v>
      </c>
    </row>
    <row r="26" spans="1:12" x14ac:dyDescent="0.2">
      <c r="A26" t="s">
        <v>27</v>
      </c>
      <c r="B26" t="s">
        <v>33</v>
      </c>
      <c r="C26" t="s">
        <v>34</v>
      </c>
      <c r="D26" s="11" t="s">
        <v>18</v>
      </c>
      <c r="E26" s="7" t="s">
        <v>35</v>
      </c>
      <c r="F26" s="17" t="s">
        <v>47</v>
      </c>
      <c r="G26" s="4" t="s">
        <v>65</v>
      </c>
      <c r="H26" t="str">
        <f>CONCATENATE(C26,"_",D26,"_",E26,"_",F26,"_",G26)</f>
        <v>HVO262_CT_d21_DIFF_B2</v>
      </c>
      <c r="I26" s="20" t="s">
        <v>88</v>
      </c>
      <c r="J26" t="s">
        <v>52</v>
      </c>
      <c r="K26" t="str">
        <f t="shared" si="0"/>
        <v>mv H14_R1.fastq.gz HVO262_CT_d21_DIFF_B2_R1.fastq.gz</v>
      </c>
      <c r="L26" t="s">
        <v>108</v>
      </c>
    </row>
    <row r="27" spans="1:12" x14ac:dyDescent="0.2">
      <c r="A27" t="s">
        <v>26</v>
      </c>
      <c r="B27" t="s">
        <v>32</v>
      </c>
      <c r="C27" t="s">
        <v>34</v>
      </c>
      <c r="D27" s="11" t="s">
        <v>18</v>
      </c>
      <c r="E27" s="7" t="s">
        <v>35</v>
      </c>
      <c r="F27" s="17" t="s">
        <v>63</v>
      </c>
      <c r="G27" s="4" t="s">
        <v>65</v>
      </c>
      <c r="H27" t="str">
        <f>CONCATENATE(C27,"_",D27,"_",E27,"_",F27,"_",G27)</f>
        <v>HVO262_CT_d21_UNDIFF_B2</v>
      </c>
      <c r="I27" s="20" t="s">
        <v>87</v>
      </c>
      <c r="J27" t="s">
        <v>51</v>
      </c>
      <c r="K27" t="str">
        <f t="shared" si="0"/>
        <v>mv H13_R1.fastq.gz HVO262_CT_d21_UNDIFF_B2_R1.fastq.gz</v>
      </c>
      <c r="L27" t="s">
        <v>109</v>
      </c>
    </row>
  </sheetData>
  <autoFilter ref="A1:J1" xr:uid="{84D71684-7C61-474B-ABD4-5C8DB87C5BC2}">
    <sortState xmlns:xlrd2="http://schemas.microsoft.com/office/spreadsheetml/2017/richdata2" ref="A2:J27">
      <sortCondition ref="G1:G27"/>
    </sortState>
  </autoFilter>
  <sortState xmlns:xlrd2="http://schemas.microsoft.com/office/spreadsheetml/2017/richdata2" ref="A2:L27">
    <sortCondition ref="H2:H27"/>
    <sortCondition ref="A2:A27"/>
    <sortCondition ref="C2:C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2022-08-05T19:15:47Z</dcterms:created>
  <dcterms:modified xsi:type="dcterms:W3CDTF">2023-07-20T13:25:35Z</dcterms:modified>
</cp:coreProperties>
</file>