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ist\Desktop\"/>
    </mc:Choice>
  </mc:AlternateContent>
  <xr:revisionPtr revIDLastSave="0" documentId="13_ncr:1_{A61D534D-587D-4B1F-8EB8-033825EA1C97}" xr6:coauthVersionLast="47" xr6:coauthVersionMax="47" xr10:uidLastSave="{00000000-0000-0000-0000-000000000000}"/>
  <bookViews>
    <workbookView xWindow="-120" yWindow="-120" windowWidth="29040" windowHeight="15720" activeTab="1" xr2:uid="{1D668E6D-B753-4020-8270-A5CBBA833136}"/>
  </bookViews>
  <sheets>
    <sheet name="Tabelle1" sheetId="1" r:id="rId1"/>
    <sheet name="End-Produ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" i="1" l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L38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27" i="1"/>
  <c r="O28" i="1"/>
  <c r="O29" i="1"/>
  <c r="O30" i="1"/>
  <c r="O31" i="1"/>
  <c r="O32" i="1"/>
  <c r="O33" i="1"/>
  <c r="O34" i="1"/>
  <c r="O35" i="1"/>
  <c r="O36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" i="1"/>
  <c r="O4" i="1"/>
  <c r="O5" i="1"/>
  <c r="O6" i="1"/>
  <c r="O7" i="1"/>
  <c r="O8" i="1"/>
  <c r="O9" i="1"/>
  <c r="O10" i="1"/>
  <c r="O11" i="1"/>
  <c r="O2" i="1"/>
</calcChain>
</file>

<file path=xl/sharedStrings.xml><?xml version="1.0" encoding="utf-8"?>
<sst xmlns="http://schemas.openxmlformats.org/spreadsheetml/2006/main" count="547" uniqueCount="219">
  <si>
    <t>Section 1</t>
  </si>
  <si>
    <t>N Djokovic</t>
  </si>
  <si>
    <t>D Prižmić</t>
  </si>
  <si>
    <t>A Popyrin</t>
  </si>
  <si>
    <t>M Polmans</t>
  </si>
  <si>
    <t>Y Hanfmann</t>
  </si>
  <si>
    <t>G Monfils</t>
  </si>
  <si>
    <t>A Murray</t>
  </si>
  <si>
    <t>TM Etcheverry</t>
  </si>
  <si>
    <t>A Mannarino</t>
  </si>
  <si>
    <t>S Wawrinka</t>
  </si>
  <si>
    <t>A Shevchenko</t>
  </si>
  <si>
    <t>J Munar</t>
  </si>
  <si>
    <t>C O'Connell</t>
  </si>
  <si>
    <t>C Garín</t>
  </si>
  <si>
    <t>R Bautista Agut</t>
  </si>
  <si>
    <t>B Shelton</t>
  </si>
  <si>
    <t>Australia</t>
  </si>
  <si>
    <t>Top half</t>
  </si>
  <si>
    <t>Section 2</t>
  </si>
  <si>
    <t>T Fritz</t>
  </si>
  <si>
    <t>F Díaz Acosta</t>
  </si>
  <si>
    <t>R Carballés Baena</t>
  </si>
  <si>
    <t>H Gaston</t>
  </si>
  <si>
    <t>F Marozsán</t>
  </si>
  <si>
    <t>M Čilić</t>
  </si>
  <si>
    <t>D Sweeny</t>
  </si>
  <si>
    <t>F Cerúndolo</t>
  </si>
  <si>
    <t>L Musetti</t>
  </si>
  <si>
    <t>B Bonzi</t>
  </si>
  <si>
    <t>J Duckworth</t>
  </si>
  <si>
    <t>L Van Assche</t>
  </si>
  <si>
    <t>A Vukic</t>
  </si>
  <si>
    <t>J Thompson</t>
  </si>
  <si>
    <t>Z Bergs</t>
  </si>
  <si>
    <t>S Tsitsipas</t>
  </si>
  <si>
    <t>Section 3</t>
  </si>
  <si>
    <t>J Sinner</t>
  </si>
  <si>
    <t>B van de Zandschulp</t>
  </si>
  <si>
    <t>J de Jong</t>
  </si>
  <si>
    <t>P Cachin</t>
  </si>
  <si>
    <t>DE Galán</t>
  </si>
  <si>
    <t>J Kubler</t>
  </si>
  <si>
    <t>JJ Wolf</t>
  </si>
  <si>
    <t>S Báez</t>
  </si>
  <si>
    <t>F Tiafoe</t>
  </si>
  <si>
    <t>B Ćorić</t>
  </si>
  <si>
    <t>T Macháč</t>
  </si>
  <si>
    <t>S Mochizuki</t>
  </si>
  <si>
    <t>A Tabilo</t>
  </si>
  <si>
    <t>A Kovacevic</t>
  </si>
  <si>
    <t>D Altmaier</t>
  </si>
  <si>
    <t>K Khachanov</t>
  </si>
  <si>
    <t>Section 4</t>
  </si>
  <si>
    <t>A de Minaur</t>
  </si>
  <si>
    <t>M Raonic</t>
  </si>
  <si>
    <t>M Arnaldi</t>
  </si>
  <si>
    <t>A Walton</t>
  </si>
  <si>
    <t>P Kotov</t>
  </si>
  <si>
    <t>A Rinderknech</t>
  </si>
  <si>
    <t>F Cobolli</t>
  </si>
  <si>
    <t>N Jarry</t>
  </si>
  <si>
    <t>S Korda</t>
  </si>
  <si>
    <t>V Kopřiva</t>
  </si>
  <si>
    <t>Q Halys</t>
  </si>
  <si>
    <t>L Harris</t>
  </si>
  <si>
    <t>C Eubanks</t>
  </si>
  <si>
    <t>T Daniel</t>
  </si>
  <si>
    <t>T Seyboth Wild</t>
  </si>
  <si>
    <t>A Rublev</t>
  </si>
  <si>
    <t>Bottom half</t>
  </si>
  <si>
    <t>Section 5</t>
  </si>
  <si>
    <t>H Rune</t>
  </si>
  <si>
    <t>Y Nishioka</t>
  </si>
  <si>
    <t>L Djere</t>
  </si>
  <si>
    <t>A Cazaux</t>
  </si>
  <si>
    <t>A Fils</t>
  </si>
  <si>
    <t>J Veselý</t>
  </si>
  <si>
    <t>R Safiullin</t>
  </si>
  <si>
    <t>T Griekspoor</t>
  </si>
  <si>
    <t>U Humbert</t>
  </si>
  <si>
    <t>D Goffin</t>
  </si>
  <si>
    <t>Z Zhang</t>
  </si>
  <si>
    <t>F Coria</t>
  </si>
  <si>
    <t>D Shapovalov</t>
  </si>
  <si>
    <t>J Menšík</t>
  </si>
  <si>
    <t>O Jasika</t>
  </si>
  <si>
    <t>H Hurkacz</t>
  </si>
  <si>
    <t>Section 6</t>
  </si>
  <si>
    <t>G Dimitrov</t>
  </si>
  <si>
    <t>M Fucsovics</t>
  </si>
  <si>
    <t>S Ofner</t>
  </si>
  <si>
    <t>T Kokkinakis</t>
  </si>
  <si>
    <t>M Marterer</t>
  </si>
  <si>
    <t>N Borges</t>
  </si>
  <si>
    <t>C Lestienne</t>
  </si>
  <si>
    <t>A Davidovich Fokina</t>
  </si>
  <si>
    <t>F Auger-Aliassime</t>
  </si>
  <si>
    <t>D Thiem</t>
  </si>
  <si>
    <t>A Müller</t>
  </si>
  <si>
    <t>H Grenier</t>
  </si>
  <si>
    <t>P Kypson</t>
  </si>
  <si>
    <t>E Ruusuvuori</t>
  </si>
  <si>
    <t>T Atmane</t>
  </si>
  <si>
    <t>D Medvedev</t>
  </si>
  <si>
    <t>Section 7</t>
  </si>
  <si>
    <t>A Zverev</t>
  </si>
  <si>
    <t>D Koepfer</t>
  </si>
  <si>
    <t>S-w Kwon</t>
  </si>
  <si>
    <t>L Klein</t>
  </si>
  <si>
    <t>J McCabe</t>
  </si>
  <si>
    <t>A Michelsen</t>
  </si>
  <si>
    <t>B Zapata Miralles</t>
  </si>
  <si>
    <t>J Lehečka</t>
  </si>
  <si>
    <t>C Norrie</t>
  </si>
  <si>
    <t>JP Varillas</t>
  </si>
  <si>
    <t>D Lajović</t>
  </si>
  <si>
    <t>G Zeppieri</t>
  </si>
  <si>
    <t>M Purcell</t>
  </si>
  <si>
    <t>M Valkusz</t>
  </si>
  <si>
    <t>A Ramos Viñolas</t>
  </si>
  <si>
    <t>C Ruud</t>
  </si>
  <si>
    <t>Section 8</t>
  </si>
  <si>
    <t>T Paul</t>
  </si>
  <si>
    <t>G Barrère</t>
  </si>
  <si>
    <t>M Giron</t>
  </si>
  <si>
    <t>J Draper</t>
  </si>
  <si>
    <t>M Kecmanović</t>
  </si>
  <si>
    <t>Y Watanuki</t>
  </si>
  <si>
    <t>R Hijikata</t>
  </si>
  <si>
    <t>J-L Struff</t>
  </si>
  <si>
    <t>A Bublik</t>
  </si>
  <si>
    <t>S Nagal</t>
  </si>
  <si>
    <t>M McDonald</t>
  </si>
  <si>
    <t>J Shang</t>
  </si>
  <si>
    <t>D Evans</t>
  </si>
  <si>
    <t>L Sonego</t>
  </si>
  <si>
    <t>R Gasquet</t>
  </si>
  <si>
    <t>C Alcaraz</t>
  </si>
  <si>
    <t>Serbia</t>
  </si>
  <si>
    <t>Croatia</t>
  </si>
  <si>
    <t>Germany</t>
  </si>
  <si>
    <t>France</t>
  </si>
  <si>
    <t>UK</t>
  </si>
  <si>
    <t>Argentina</t>
  </si>
  <si>
    <t>Switzerland</t>
  </si>
  <si>
    <t>Russia</t>
  </si>
  <si>
    <t>Spain</t>
  </si>
  <si>
    <t>Chile</t>
  </si>
  <si>
    <t>USA</t>
  </si>
  <si>
    <t>Hungary</t>
  </si>
  <si>
    <t>Italy</t>
  </si>
  <si>
    <t>Belgium</t>
  </si>
  <si>
    <t>Greece</t>
  </si>
  <si>
    <t>Netherlands</t>
  </si>
  <si>
    <t>Colombia</t>
  </si>
  <si>
    <t>Czechia</t>
  </si>
  <si>
    <t>Japan</t>
  </si>
  <si>
    <t>Canada</t>
  </si>
  <si>
    <t>South Africa</t>
  </si>
  <si>
    <t>Brazil</t>
  </si>
  <si>
    <t>Denmark</t>
  </si>
  <si>
    <t>China</t>
  </si>
  <si>
    <t>Poland</t>
  </si>
  <si>
    <t>Bulgaria</t>
  </si>
  <si>
    <t>Austria</t>
  </si>
  <si>
    <t>Portugal</t>
  </si>
  <si>
    <t>Finland</t>
  </si>
  <si>
    <t>South Korea</t>
  </si>
  <si>
    <t>Slovakia</t>
  </si>
  <si>
    <t>Peru</t>
  </si>
  <si>
    <t>Norway</t>
  </si>
  <si>
    <t>Kazakhstan</t>
  </si>
  <si>
    <t>India</t>
  </si>
  <si>
    <t>Source: https://countrymeters.info/en</t>
  </si>
  <si>
    <t xml:space="preserve">World-Population: </t>
  </si>
  <si>
    <t>Athletes</t>
  </si>
  <si>
    <t>Country</t>
  </si>
  <si>
    <t>Population</t>
  </si>
  <si>
    <t>2,736,690</t>
  </si>
  <si>
    <t>7,682,300</t>
  </si>
  <si>
    <t>82,409</t>
  </si>
  <si>
    <t>30,280</t>
  </si>
  <si>
    <t>8,358,140</t>
  </si>
  <si>
    <t>108,560</t>
  </si>
  <si>
    <t>9,093,510</t>
  </si>
  <si>
    <t>743,532</t>
  </si>
  <si>
    <t>1,109,500</t>
  </si>
  <si>
    <t>55,960</t>
  </si>
  <si>
    <t>77,240</t>
  </si>
  <si>
    <t>42,430</t>
  </si>
  <si>
    <t>303,890</t>
  </si>
  <si>
    <t>547,557</t>
  </si>
  <si>
    <t>348,560</t>
  </si>
  <si>
    <t>128,900</t>
  </si>
  <si>
    <t>90,530</t>
  </si>
  <si>
    <t>2,973,190</t>
  </si>
  <si>
    <t>294,140</t>
  </si>
  <si>
    <t xml:space="preserve">364,555 	</t>
  </si>
  <si>
    <t>2,699,700</t>
  </si>
  <si>
    <t>33,720</t>
  </si>
  <si>
    <t>365,268</t>
  </si>
  <si>
    <t>1,280,000</t>
  </si>
  <si>
    <t>306,230</t>
  </si>
  <si>
    <t>91,590</t>
  </si>
  <si>
    <t xml:space="preserve">16,376,870 	</t>
  </si>
  <si>
    <t>87,460</t>
  </si>
  <si>
    <t>48,088</t>
  </si>
  <si>
    <t>1,213,090</t>
  </si>
  <si>
    <t>97,230</t>
  </si>
  <si>
    <t>498,800</t>
  </si>
  <si>
    <t>39,516</t>
  </si>
  <si>
    <t>241,930</t>
  </si>
  <si>
    <t>9,147,420</t>
  </si>
  <si>
    <t>Land Area (km2)</t>
  </si>
  <si>
    <t>Athletes per Capita</t>
  </si>
  <si>
    <t>In percent</t>
  </si>
  <si>
    <t>not represented</t>
  </si>
  <si>
    <t>Athletes per Capita AO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</si>
</sst>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.9"/>
      <color theme="1"/>
      <name val="Aptos Narrow"/>
      <family val="2"/>
      <scheme val="minor"/>
    </font>
    <font>
      <b/>
      <sz val="9.9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1" xfId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1" fillId="0" borderId="0" xfId="0" applyFont="1"/>
    <xf numFmtId="0" fontId="6" fillId="0" borderId="0" xfId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vertical="center" wrapText="1"/>
    </xf>
    <xf numFmtId="49" fontId="0" fillId="0" borderId="0" xfId="0" applyNumberFormat="1"/>
  </cellXfs>
  <cellStyles count="2">
    <cellStyle name="Link" xfId="1" builtinId="8"/>
    <cellStyle name="Standard" xfId="0" builtinId="0"/>
  </cellStyles>
  <dxfs count="1">
    <dxf>
      <numFmt numFmtId="164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Countries</a:t>
            </a:r>
            <a:r>
              <a:rPr lang="de-CH" baseline="0"/>
              <a:t> represented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13-451C-B12A-DA368CEEE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13-451C-B12A-DA368CEEE3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13-451C-B12A-DA368CEEE3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13-451C-B12A-DA368CEEE3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13-451C-B12A-DA368CEEE3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13-451C-B12A-DA368CEEE3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F13-451C-B12A-DA368CEEE3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F13-451C-B12A-DA368CEEE3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F13-451C-B12A-DA368CEEE3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F13-451C-B12A-DA368CEEE3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F13-451C-B12A-DA368CEEE3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F13-451C-B12A-DA368CEEE3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F13-451C-B12A-DA368CEEE3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F13-451C-B12A-DA368CEEE3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F13-451C-B12A-DA368CEEE3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F13-451C-B12A-DA368CEEE3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F13-451C-B12A-DA368CEEE3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F13-451C-B12A-DA368CEEE3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F13-451C-B12A-DA368CEEE3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F13-451C-B12A-DA368CEEE3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F13-451C-B12A-DA368CEEE3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F13-451C-B12A-DA368CEEE3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F13-451C-B12A-DA368CEEE3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F13-451C-B12A-DA368CEEE3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F13-451C-B12A-DA368CEEE3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F13-451C-B12A-DA368CEEE3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F13-451C-B12A-DA368CEEE3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F13-451C-B12A-DA368CEEE3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F13-451C-B12A-DA368CEEE3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F13-451C-B12A-DA368CEEE3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F13-451C-B12A-DA368CEEE3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F13-451C-B12A-DA368CEEE3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F13-451C-B12A-DA368CEEE3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F13-451C-B12A-DA368CEEE3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F13-451C-B12A-DA368CEEE3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F13-451C-B12A-DA368CEEE3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F13-451C-B12A-DA368CEEE310}"/>
              </c:ext>
            </c:extLst>
          </c:dPt>
          <c:cat>
            <c:strRef>
              <c:f>Tabelle1!$K$2:$K$38</c:f>
              <c:strCache>
                <c:ptCount val="37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Bulgaria</c:v>
                </c:pt>
                <c:pt idx="6">
                  <c:v>Canada</c:v>
                </c:pt>
                <c:pt idx="7">
                  <c:v>Chile</c:v>
                </c:pt>
                <c:pt idx="8">
                  <c:v>Colombia</c:v>
                </c:pt>
                <c:pt idx="9">
                  <c:v>Croatia</c:v>
                </c:pt>
                <c:pt idx="10">
                  <c:v>Czechia</c:v>
                </c:pt>
                <c:pt idx="11">
                  <c:v>Denmark</c:v>
                </c:pt>
                <c:pt idx="12">
                  <c:v>Finland</c:v>
                </c:pt>
                <c:pt idx="13">
                  <c:v>France</c:v>
                </c:pt>
                <c:pt idx="14">
                  <c:v>Germany</c:v>
                </c:pt>
                <c:pt idx="15">
                  <c:v>Greece</c:v>
                </c:pt>
                <c:pt idx="16">
                  <c:v>Hungary</c:v>
                </c:pt>
                <c:pt idx="17">
                  <c:v>India</c:v>
                </c:pt>
                <c:pt idx="18">
                  <c:v>Italy</c:v>
                </c:pt>
                <c:pt idx="19">
                  <c:v>Japan</c:v>
                </c:pt>
                <c:pt idx="20">
                  <c:v>Kazakhstan</c:v>
                </c:pt>
                <c:pt idx="21">
                  <c:v>Netherlands</c:v>
                </c:pt>
                <c:pt idx="22">
                  <c:v>Norway</c:v>
                </c:pt>
                <c:pt idx="23">
                  <c:v>Peru</c:v>
                </c:pt>
                <c:pt idx="24">
                  <c:v>Poland</c:v>
                </c:pt>
                <c:pt idx="25">
                  <c:v>Portugal</c:v>
                </c:pt>
                <c:pt idx="26">
                  <c:v>Russia</c:v>
                </c:pt>
                <c:pt idx="27">
                  <c:v>Serbia</c:v>
                </c:pt>
                <c:pt idx="28">
                  <c:v>Slovakia</c:v>
                </c:pt>
                <c:pt idx="29">
                  <c:v>South Africa</c:v>
                </c:pt>
                <c:pt idx="30">
                  <c:v>South Korea</c:v>
                </c:pt>
                <c:pt idx="31">
                  <c:v>Spain</c:v>
                </c:pt>
                <c:pt idx="32">
                  <c:v>Switzerland</c:v>
                </c:pt>
                <c:pt idx="33">
                  <c:v>UK</c:v>
                </c:pt>
                <c:pt idx="34">
                  <c:v>USA</c:v>
                </c:pt>
                <c:pt idx="36">
                  <c:v>not represented</c:v>
                </c:pt>
              </c:strCache>
            </c:strRef>
          </c:cat>
          <c:val>
            <c:numRef>
              <c:f>Tabelle1!$L$2:$L$38</c:f>
              <c:numCache>
                <c:formatCode>0</c:formatCode>
                <c:ptCount val="37"/>
                <c:pt idx="0">
                  <c:v>46902066</c:v>
                </c:pt>
                <c:pt idx="1">
                  <c:v>26993759</c:v>
                </c:pt>
                <c:pt idx="2">
                  <c:v>9112133</c:v>
                </c:pt>
                <c:pt idx="3">
                  <c:v>11878233</c:v>
                </c:pt>
                <c:pt idx="4">
                  <c:v>219698298</c:v>
                </c:pt>
                <c:pt idx="5">
                  <c:v>6777218</c:v>
                </c:pt>
                <c:pt idx="6">
                  <c:v>39172537</c:v>
                </c:pt>
                <c:pt idx="7">
                  <c:v>19867908</c:v>
                </c:pt>
                <c:pt idx="8">
                  <c:v>52647220</c:v>
                </c:pt>
                <c:pt idx="9">
                  <c:v>4058692</c:v>
                </c:pt>
                <c:pt idx="10">
                  <c:v>10728987</c:v>
                </c:pt>
                <c:pt idx="11">
                  <c:v>5881000</c:v>
                </c:pt>
                <c:pt idx="12">
                  <c:v>5648844</c:v>
                </c:pt>
                <c:pt idx="13">
                  <c:v>66394657</c:v>
                </c:pt>
                <c:pt idx="14">
                  <c:v>83864181</c:v>
                </c:pt>
                <c:pt idx="15">
                  <c:v>10279174</c:v>
                </c:pt>
                <c:pt idx="16">
                  <c:v>9547715</c:v>
                </c:pt>
                <c:pt idx="17">
                  <c:v>1444395059</c:v>
                </c:pt>
                <c:pt idx="18">
                  <c:v>60679334</c:v>
                </c:pt>
                <c:pt idx="19">
                  <c:v>126065009</c:v>
                </c:pt>
                <c:pt idx="20">
                  <c:v>19859680</c:v>
                </c:pt>
                <c:pt idx="21">
                  <c:v>17358539</c:v>
                </c:pt>
                <c:pt idx="22">
                  <c:v>5681530</c:v>
                </c:pt>
                <c:pt idx="23">
                  <c:v>34521238</c:v>
                </c:pt>
                <c:pt idx="24">
                  <c:v>37896130</c:v>
                </c:pt>
                <c:pt idx="25">
                  <c:v>10027530</c:v>
                </c:pt>
                <c:pt idx="26">
                  <c:v>146145178</c:v>
                </c:pt>
                <c:pt idx="27">
                  <c:v>8591867</c:v>
                </c:pt>
                <c:pt idx="28">
                  <c:v>5473997</c:v>
                </c:pt>
                <c:pt idx="29">
                  <c:v>61550153</c:v>
                </c:pt>
                <c:pt idx="30">
                  <c:v>52256113</c:v>
                </c:pt>
                <c:pt idx="31">
                  <c:v>46356422</c:v>
                </c:pt>
                <c:pt idx="32">
                  <c:v>9034533</c:v>
                </c:pt>
                <c:pt idx="33">
                  <c:v>69442143</c:v>
                </c:pt>
                <c:pt idx="34">
                  <c:v>340187551</c:v>
                </c:pt>
                <c:pt idx="36">
                  <c:v>5026510888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A-4A67-A104-D0FCB40E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Tabelle1!$O$1</c:f>
              <c:strCache>
                <c:ptCount val="1"/>
                <c:pt idx="0">
                  <c:v>Athletes per Capita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Tabelle1!$K$2:$K$36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Bulgaria</c:v>
                </c:pt>
                <c:pt idx="6">
                  <c:v>Canada</c:v>
                </c:pt>
                <c:pt idx="7">
                  <c:v>Chile</c:v>
                </c:pt>
                <c:pt idx="8">
                  <c:v>Colombia</c:v>
                </c:pt>
                <c:pt idx="9">
                  <c:v>Croatia</c:v>
                </c:pt>
                <c:pt idx="10">
                  <c:v>Czechia</c:v>
                </c:pt>
                <c:pt idx="11">
                  <c:v>Denmark</c:v>
                </c:pt>
                <c:pt idx="12">
                  <c:v>Finland</c:v>
                </c:pt>
                <c:pt idx="13">
                  <c:v>France</c:v>
                </c:pt>
                <c:pt idx="14">
                  <c:v>Germany</c:v>
                </c:pt>
                <c:pt idx="15">
                  <c:v>Greece</c:v>
                </c:pt>
                <c:pt idx="16">
                  <c:v>Hungary</c:v>
                </c:pt>
                <c:pt idx="17">
                  <c:v>India</c:v>
                </c:pt>
                <c:pt idx="18">
                  <c:v>Italy</c:v>
                </c:pt>
                <c:pt idx="19">
                  <c:v>Japan</c:v>
                </c:pt>
                <c:pt idx="20">
                  <c:v>Kazakhstan</c:v>
                </c:pt>
                <c:pt idx="21">
                  <c:v>Netherlands</c:v>
                </c:pt>
                <c:pt idx="22">
                  <c:v>Norway</c:v>
                </c:pt>
                <c:pt idx="23">
                  <c:v>Peru</c:v>
                </c:pt>
                <c:pt idx="24">
                  <c:v>Poland</c:v>
                </c:pt>
                <c:pt idx="25">
                  <c:v>Portugal</c:v>
                </c:pt>
                <c:pt idx="26">
                  <c:v>Russia</c:v>
                </c:pt>
                <c:pt idx="27">
                  <c:v>Serbia</c:v>
                </c:pt>
                <c:pt idx="28">
                  <c:v>Slovakia</c:v>
                </c:pt>
                <c:pt idx="29">
                  <c:v>South Africa</c:v>
                </c:pt>
                <c:pt idx="30">
                  <c:v>South Korea</c:v>
                </c:pt>
                <c:pt idx="31">
                  <c:v>Spain</c:v>
                </c:pt>
                <c:pt idx="32">
                  <c:v>Switzerland</c:v>
                </c:pt>
                <c:pt idx="33">
                  <c:v>UK</c:v>
                </c:pt>
                <c:pt idx="34">
                  <c:v>USA</c:v>
                </c:pt>
              </c:strCache>
            </c:strRef>
          </c:cat>
          <c:val>
            <c:numRef>
              <c:f>Tabelle1!$O$2:$O$36</c:f>
              <c:numCache>
                <c:formatCode>0.000000000</c:formatCode>
                <c:ptCount val="35"/>
                <c:pt idx="0">
                  <c:v>1.2792613442657303E-7</c:v>
                </c:pt>
                <c:pt idx="1">
                  <c:v>5.556840008833153E-7</c:v>
                </c:pt>
                <c:pt idx="2">
                  <c:v>2.1948757771643589E-7</c:v>
                </c:pt>
                <c:pt idx="3">
                  <c:v>1.683752120370092E-7</c:v>
                </c:pt>
                <c:pt idx="4">
                  <c:v>4.551696618059372E-9</c:v>
                </c:pt>
                <c:pt idx="5">
                  <c:v>1.475531700470606E-7</c:v>
                </c:pt>
                <c:pt idx="6">
                  <c:v>7.6584266165860028E-8</c:v>
                </c:pt>
                <c:pt idx="7">
                  <c:v>2.516621276885317E-7</c:v>
                </c:pt>
                <c:pt idx="8">
                  <c:v>1.8994355257504576E-8</c:v>
                </c:pt>
                <c:pt idx="9">
                  <c:v>7.3915438766972214E-7</c:v>
                </c:pt>
                <c:pt idx="10">
                  <c:v>4.6602722139564525E-7</c:v>
                </c:pt>
                <c:pt idx="11">
                  <c:v>1.7003910899506887E-7</c:v>
                </c:pt>
                <c:pt idx="12">
                  <c:v>1.7702737055581638E-7</c:v>
                </c:pt>
                <c:pt idx="13">
                  <c:v>2.4098324658865248E-7</c:v>
                </c:pt>
                <c:pt idx="14">
                  <c:v>7.1544250816686565E-8</c:v>
                </c:pt>
                <c:pt idx="15">
                  <c:v>9.7284081386305948E-8</c:v>
                </c:pt>
                <c:pt idx="16">
                  <c:v>3.1421130605595159E-7</c:v>
                </c:pt>
                <c:pt idx="17">
                  <c:v>6.9233136306373925E-10</c:v>
                </c:pt>
                <c:pt idx="18">
                  <c:v>9.8880452445308641E-8</c:v>
                </c:pt>
                <c:pt idx="19">
                  <c:v>3.1729661003712772E-8</c:v>
                </c:pt>
                <c:pt idx="20">
                  <c:v>5.035327860267638E-8</c:v>
                </c:pt>
                <c:pt idx="21">
                  <c:v>1.7282560473551374E-7</c:v>
                </c:pt>
                <c:pt idx="22">
                  <c:v>1.760089271727862E-7</c:v>
                </c:pt>
                <c:pt idx="23">
                  <c:v>2.8967674913628531E-8</c:v>
                </c:pt>
                <c:pt idx="24">
                  <c:v>2.6387918766375351E-8</c:v>
                </c:pt>
                <c:pt idx="25">
                  <c:v>9.9725455820127195E-8</c:v>
                </c:pt>
                <c:pt idx="26">
                  <c:v>4.1055066490117106E-8</c:v>
                </c:pt>
                <c:pt idx="27">
                  <c:v>4.6555655482097195E-7</c:v>
                </c:pt>
                <c:pt idx="28">
                  <c:v>1.8268186847745806E-7</c:v>
                </c:pt>
                <c:pt idx="29">
                  <c:v>1.6246913309866184E-8</c:v>
                </c:pt>
                <c:pt idx="30">
                  <c:v>1.9136517099922835E-8</c:v>
                </c:pt>
                <c:pt idx="31">
                  <c:v>1.5100388895415613E-7</c:v>
                </c:pt>
                <c:pt idx="32">
                  <c:v>1.1068640736604759E-7</c:v>
                </c:pt>
                <c:pt idx="33">
                  <c:v>5.7601908973344902E-8</c:v>
                </c:pt>
                <c:pt idx="34">
                  <c:v>3.5274659418680488E-8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9-4E7B-88EE-83E9B3CB1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349536"/>
        <c:axId val="1150349176"/>
      </c:barChart>
      <c:catAx>
        <c:axId val="11503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0349176"/>
        <c:crosses val="autoZero"/>
        <c:auto val="1"/>
        <c:lblAlgn val="ctr"/>
        <c:lblOffset val="100"/>
        <c:noMultiLvlLbl val="0"/>
      </c:catAx>
      <c:valAx>
        <c:axId val="1150349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034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ATLETHES</a:t>
            </a:r>
            <a:r>
              <a:rPr lang="de-CH" baseline="0"/>
              <a:t> AND THEIR NATIONALITY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D3-46F5-8248-C66F87939C84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D3-46F5-8248-C66F87939C84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D3-46F5-8248-C66F87939C84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D3-46F5-8248-C66F87939C84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D3-46F5-8248-C66F87939C84}"/>
              </c:ext>
            </c:extLst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D3-46F5-8248-C66F87939C84}"/>
              </c:ext>
            </c:extLst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3D3-46F5-8248-C66F87939C84}"/>
              </c:ext>
            </c:extLst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3D3-46F5-8248-C66F87939C84}"/>
              </c:ext>
            </c:extLst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3D3-46F5-8248-C66F87939C84}"/>
              </c:ext>
            </c:extLst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3D3-46F5-8248-C66F87939C84}"/>
              </c:ext>
            </c:extLst>
          </c:dPt>
          <c:dPt>
            <c:idx val="1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3D3-46F5-8248-C66F87939C84}"/>
              </c:ext>
            </c:extLst>
          </c:dPt>
          <c:dPt>
            <c:idx val="1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3D3-46F5-8248-C66F87939C84}"/>
              </c:ext>
            </c:extLst>
          </c:dPt>
          <c:dPt>
            <c:idx val="1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3D3-46F5-8248-C66F87939C84}"/>
              </c:ext>
            </c:extLst>
          </c:dPt>
          <c:dPt>
            <c:idx val="1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3D3-46F5-8248-C66F87939C84}"/>
              </c:ext>
            </c:extLst>
          </c:dPt>
          <c:dPt>
            <c:idx val="1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3D3-46F5-8248-C66F87939C84}"/>
              </c:ext>
            </c:extLst>
          </c:dPt>
          <c:dPt>
            <c:idx val="1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3D3-46F5-8248-C66F87939C84}"/>
              </c:ext>
            </c:extLst>
          </c:dPt>
          <c:dPt>
            <c:idx val="1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3D3-46F5-8248-C66F87939C84}"/>
              </c:ext>
            </c:extLst>
          </c:dPt>
          <c:dPt>
            <c:idx val="17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3D3-46F5-8248-C66F87939C84}"/>
              </c:ext>
            </c:extLst>
          </c:dPt>
          <c:dPt>
            <c:idx val="18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3D3-46F5-8248-C66F87939C84}"/>
              </c:ext>
            </c:extLst>
          </c:dPt>
          <c:dPt>
            <c:idx val="19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3D3-46F5-8248-C66F87939C84}"/>
              </c:ext>
            </c:extLst>
          </c:dPt>
          <c:dPt>
            <c:idx val="2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3D3-46F5-8248-C66F87939C84}"/>
              </c:ext>
            </c:extLst>
          </c:dPt>
          <c:dPt>
            <c:idx val="2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3D3-46F5-8248-C66F87939C84}"/>
              </c:ext>
            </c:extLst>
          </c:dPt>
          <c:dPt>
            <c:idx val="2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3D3-46F5-8248-C66F87939C84}"/>
              </c:ext>
            </c:extLst>
          </c:dPt>
          <c:dPt>
            <c:idx val="2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3D3-46F5-8248-C66F87939C84}"/>
              </c:ext>
            </c:extLst>
          </c:dPt>
          <c:dPt>
            <c:idx val="2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3D3-46F5-8248-C66F87939C84}"/>
              </c:ext>
            </c:extLst>
          </c:dPt>
          <c:dPt>
            <c:idx val="2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3D3-46F5-8248-C66F87939C84}"/>
              </c:ext>
            </c:extLst>
          </c:dPt>
          <c:dPt>
            <c:idx val="2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3D3-46F5-8248-C66F87939C84}"/>
              </c:ext>
            </c:extLst>
          </c:dPt>
          <c:dPt>
            <c:idx val="27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3D3-46F5-8248-C66F87939C84}"/>
              </c:ext>
            </c:extLst>
          </c:dPt>
          <c:dPt>
            <c:idx val="28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3D3-46F5-8248-C66F87939C84}"/>
              </c:ext>
            </c:extLst>
          </c:dPt>
          <c:dPt>
            <c:idx val="29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3D3-46F5-8248-C66F87939C84}"/>
              </c:ext>
            </c:extLst>
          </c:dPt>
          <c:dPt>
            <c:idx val="3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3D3-46F5-8248-C66F87939C84}"/>
              </c:ext>
            </c:extLst>
          </c:dPt>
          <c:dPt>
            <c:idx val="3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3D3-46F5-8248-C66F87939C84}"/>
              </c:ext>
            </c:extLst>
          </c:dPt>
          <c:dPt>
            <c:idx val="3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3D3-46F5-8248-C66F87939C84}"/>
              </c:ext>
            </c:extLst>
          </c:dPt>
          <c:dPt>
            <c:idx val="3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3D3-46F5-8248-C66F87939C84}"/>
              </c:ext>
            </c:extLst>
          </c:dPt>
          <c:dPt>
            <c:idx val="3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3D3-46F5-8248-C66F87939C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Tabelle1!$K$2:$K$36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Bulgaria</c:v>
                </c:pt>
                <c:pt idx="6">
                  <c:v>Canada</c:v>
                </c:pt>
                <c:pt idx="7">
                  <c:v>Chile</c:v>
                </c:pt>
                <c:pt idx="8">
                  <c:v>Colombia</c:v>
                </c:pt>
                <c:pt idx="9">
                  <c:v>Croatia</c:v>
                </c:pt>
                <c:pt idx="10">
                  <c:v>Czechia</c:v>
                </c:pt>
                <c:pt idx="11">
                  <c:v>Denmark</c:v>
                </c:pt>
                <c:pt idx="12">
                  <c:v>Finland</c:v>
                </c:pt>
                <c:pt idx="13">
                  <c:v>France</c:v>
                </c:pt>
                <c:pt idx="14">
                  <c:v>Germany</c:v>
                </c:pt>
                <c:pt idx="15">
                  <c:v>Greece</c:v>
                </c:pt>
                <c:pt idx="16">
                  <c:v>Hungary</c:v>
                </c:pt>
                <c:pt idx="17">
                  <c:v>India</c:v>
                </c:pt>
                <c:pt idx="18">
                  <c:v>Italy</c:v>
                </c:pt>
                <c:pt idx="19">
                  <c:v>Japan</c:v>
                </c:pt>
                <c:pt idx="20">
                  <c:v>Kazakhstan</c:v>
                </c:pt>
                <c:pt idx="21">
                  <c:v>Netherlands</c:v>
                </c:pt>
                <c:pt idx="22">
                  <c:v>Norway</c:v>
                </c:pt>
                <c:pt idx="23">
                  <c:v>Peru</c:v>
                </c:pt>
                <c:pt idx="24">
                  <c:v>Poland</c:v>
                </c:pt>
                <c:pt idx="25">
                  <c:v>Portugal</c:v>
                </c:pt>
                <c:pt idx="26">
                  <c:v>Russia</c:v>
                </c:pt>
                <c:pt idx="27">
                  <c:v>Serbia</c:v>
                </c:pt>
                <c:pt idx="28">
                  <c:v>Slovakia</c:v>
                </c:pt>
                <c:pt idx="29">
                  <c:v>South Africa</c:v>
                </c:pt>
                <c:pt idx="30">
                  <c:v>South Korea</c:v>
                </c:pt>
                <c:pt idx="31">
                  <c:v>Spain</c:v>
                </c:pt>
                <c:pt idx="32">
                  <c:v>Switzerland</c:v>
                </c:pt>
                <c:pt idx="33">
                  <c:v>UK</c:v>
                </c:pt>
                <c:pt idx="34">
                  <c:v>USA</c:v>
                </c:pt>
              </c:strCache>
            </c:strRef>
          </c:cat>
          <c:val>
            <c:numRef>
              <c:f>Tabelle1!$J$2:$J$36</c:f>
              <c:numCache>
                <c:formatCode>0.00</c:formatCode>
                <c:ptCount val="35"/>
                <c:pt idx="0">
                  <c:v>6</c:v>
                </c:pt>
                <c:pt idx="1">
                  <c:v>15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16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6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6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4</c:v>
                </c:pt>
                <c:pt idx="3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8-4762-B155-8A333A944BA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national populations "represented" at the Australian Open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641-4349-9B48-7780DE2117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641-4349-9B48-7780DE2117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641-4349-9B48-7780DE2117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641-4349-9B48-7780DE2117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641-4349-9B48-7780DE2117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641-4349-9B48-7780DE2117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641-4349-9B48-7780DE2117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641-4349-9B48-7780DE2117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641-4349-9B48-7780DE2117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641-4349-9B48-7780DE2117D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641-4349-9B48-7780DE2117D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641-4349-9B48-7780DE2117D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641-4349-9B48-7780DE2117D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641-4349-9B48-7780DE2117D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641-4349-9B48-7780DE2117D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641-4349-9B48-7780DE2117D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641-4349-9B48-7780DE2117D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2641-4349-9B48-7780DE2117D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2641-4349-9B48-7780DE2117D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2641-4349-9B48-7780DE2117D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2641-4349-9B48-7780DE2117D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2641-4349-9B48-7780DE2117D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2641-4349-9B48-7780DE2117D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2641-4349-9B48-7780DE2117D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2641-4349-9B48-7780DE2117DC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2641-4349-9B48-7780DE2117D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2641-4349-9B48-7780DE2117DC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2641-4349-9B48-7780DE2117DC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2641-4349-9B48-7780DE2117DC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2641-4349-9B48-7780DE2117DC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2641-4349-9B48-7780DE2117DC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2641-4349-9B48-7780DE2117DC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2641-4349-9B48-7780DE2117DC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2641-4349-9B48-7780DE2117DC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2641-4349-9B48-7780DE2117DC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2641-4349-9B48-7780DE2117DC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2641-4349-9B48-7780DE2117DC}"/>
              </c:ext>
            </c:extLst>
          </c:dPt>
          <c:dLbls>
            <c:dLbl>
              <c:idx val="0"/>
              <c:layout>
                <c:manualLayout>
                  <c:x val="-6.3472180811278631E-2"/>
                  <c:y val="-2.34489532904236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41-4349-9B48-7780DE2117DC}"/>
                </c:ext>
              </c:extLst>
            </c:dLbl>
            <c:dLbl>
              <c:idx val="1"/>
              <c:layout>
                <c:manualLayout>
                  <c:x val="-3.3406410953304606E-2"/>
                  <c:y val="-2.60543925449151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41-4349-9B48-7780DE2117DC}"/>
                </c:ext>
              </c:extLst>
            </c:dLbl>
            <c:dLbl>
              <c:idx val="2"/>
              <c:layout>
                <c:manualLayout>
                  <c:x val="-6.1244379247429751E-17"/>
                  <c:y val="-3.64761495628811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41-4349-9B48-7780DE2117DC}"/>
                </c:ext>
              </c:extLst>
            </c:dLbl>
            <c:dLbl>
              <c:idx val="3"/>
              <c:layout>
                <c:manualLayout>
                  <c:x val="1.5032884928987045E-2"/>
                  <c:y val="-1.82380747814405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41-4349-9B48-7780DE2117DC}"/>
                </c:ext>
              </c:extLst>
            </c:dLbl>
            <c:dLbl>
              <c:idx val="4"/>
              <c:layout>
                <c:manualLayout>
                  <c:x val="-6.6812821906609091E-3"/>
                  <c:y val="2.605439254491510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3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443884E-BF0C-4A4F-92C3-7F1F003B9683}" type="CATEGORYNAME">
                      <a:rPr lang="en-US" sz="600"/>
                      <a:pPr>
                        <a:defRPr sz="300"/>
                      </a:pPr>
                      <a:t>[RUBRIKENNAME]</a:t>
                    </a:fld>
                    <a:endParaRPr lang="de-CH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641-4349-9B48-7780DE2117DC}"/>
                </c:ext>
              </c:extLst>
            </c:dLbl>
            <c:dLbl>
              <c:idx val="5"/>
              <c:layout>
                <c:manualLayout>
                  <c:x val="1.1692243833656591E-2"/>
                  <c:y val="-5.2108785089830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41-4349-9B48-7780DE2117DC}"/>
                </c:ext>
              </c:extLst>
            </c:dLbl>
            <c:dLbl>
              <c:idx val="6"/>
              <c:layout>
                <c:manualLayout>
                  <c:x val="-3.3406410953303318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41-4349-9B48-7780DE2117DC}"/>
                </c:ext>
              </c:extLst>
            </c:dLbl>
            <c:dLbl>
              <c:idx val="7"/>
              <c:layout>
                <c:manualLayout>
                  <c:x val="6.6812821906609091E-3"/>
                  <c:y val="-3.12652710538981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41-4349-9B48-7780DE2117DC}"/>
                </c:ext>
              </c:extLst>
            </c:dLbl>
            <c:dLbl>
              <c:idx val="8"/>
              <c:layout>
                <c:manualLayout>
                  <c:x val="6.6812821906609091E-3"/>
                  <c:y val="-1.56326355269490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641-4349-9B48-7780DE2117DC}"/>
                </c:ext>
              </c:extLst>
            </c:dLbl>
            <c:dLbl>
              <c:idx val="9"/>
              <c:layout>
                <c:manualLayout>
                  <c:x val="4.5098654786961137E-2"/>
                  <c:y val="-4.95033458353387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641-4349-9B48-7780DE2117DC}"/>
                </c:ext>
              </c:extLst>
            </c:dLbl>
            <c:dLbl>
              <c:idx val="10"/>
              <c:layout>
                <c:manualLayout>
                  <c:x val="1.5032884928986922E-2"/>
                  <c:y val="-3.90815888173726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641-4349-9B48-7780DE2117DC}"/>
                </c:ext>
              </c:extLst>
            </c:dLbl>
            <c:dLbl>
              <c:idx val="11"/>
              <c:layout>
                <c:manualLayout>
                  <c:x val="7.5164424644935224E-2"/>
                  <c:y val="1.82380747814405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641-4349-9B48-7780DE2117DC}"/>
                </c:ext>
              </c:extLst>
            </c:dLbl>
            <c:dLbl>
              <c:idx val="12"/>
              <c:layout>
                <c:manualLayout>
                  <c:x val="5.6790898620617723E-2"/>
                  <c:y val="-1.56326355269490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641-4349-9B48-7780DE2117DC}"/>
                </c:ext>
              </c:extLst>
            </c:dLbl>
            <c:dLbl>
              <c:idx val="13"/>
              <c:layout>
                <c:manualLayout>
                  <c:x val="2.3384487667313183E-2"/>
                  <c:y val="-2.6054392544915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641-4349-9B48-7780DE2117DC}"/>
                </c:ext>
              </c:extLst>
            </c:dLbl>
            <c:dLbl>
              <c:idx val="14"/>
              <c:layout>
                <c:manualLayout>
                  <c:x val="7.3494104097270002E-2"/>
                  <c:y val="-1.30271962724575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641-4349-9B48-7780DE2117DC}"/>
                </c:ext>
              </c:extLst>
            </c:dLbl>
            <c:dLbl>
              <c:idx val="15"/>
              <c:layout>
                <c:manualLayout>
                  <c:x val="1.3362564381321818E-2"/>
                  <c:y val="-1.56326355269490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641-4349-9B48-7780DE2117DC}"/>
                </c:ext>
              </c:extLst>
            </c:dLbl>
            <c:dLbl>
              <c:idx val="16"/>
              <c:layout>
                <c:manualLayout>
                  <c:x val="5.6790898620617723E-2"/>
                  <c:y val="4.42924673263556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641-4349-9B48-7780DE2117DC}"/>
                </c:ext>
              </c:extLst>
            </c:dLbl>
            <c:dLbl>
              <c:idx val="17"/>
              <c:layout>
                <c:manualLayout>
                  <c:x val="2.3384487667313183E-2"/>
                  <c:y val="1.260170957845629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3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A53D90F-206D-46B1-AA31-EB6A988E419E}" type="CATEGORYNAME">
                      <a:rPr lang="en-US" sz="1400"/>
                      <a:pPr>
                        <a:defRPr sz="300"/>
                      </a:pPr>
                      <a:t>[RUBRIKENNAME]</a:t>
                    </a:fld>
                    <a:endParaRPr lang="de-CH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3-2641-4349-9B48-7780DE2117DC}"/>
                </c:ext>
              </c:extLst>
            </c:dLbl>
            <c:dLbl>
              <c:idx val="1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3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17BF45B-3638-4FC8-BFD2-F26E076701DB}" type="CATEGORYNAME">
                      <a:rPr lang="en-US" sz="400"/>
                      <a:pPr>
                        <a:defRPr sz="300"/>
                      </a:pPr>
                      <a:t>[RUBRIKENNAME]</a:t>
                    </a:fld>
                    <a:endParaRPr lang="de-CH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5-2641-4349-9B48-7780DE2117DC}"/>
                </c:ext>
              </c:extLst>
            </c:dLbl>
            <c:dLbl>
              <c:idx val="19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3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9925BA0-41ED-49AE-BC59-BC6BA8BB8510}" type="CATEGORYNAME">
                      <a:rPr lang="en-US" sz="600"/>
                      <a:pPr>
                        <a:defRPr sz="300"/>
                      </a:pPr>
                      <a:t>[RUBRIKENNAME]</a:t>
                    </a:fld>
                    <a:endParaRPr lang="de-CH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7-2641-4349-9B48-7780DE2117DC}"/>
                </c:ext>
              </c:extLst>
            </c:dLbl>
            <c:dLbl>
              <c:idx val="20"/>
              <c:layout>
                <c:manualLayout>
                  <c:x val="5.0109616429956816E-2"/>
                  <c:y val="-1.30271962724575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641-4349-9B48-7780DE2117DC}"/>
                </c:ext>
              </c:extLst>
            </c:dLbl>
            <c:dLbl>
              <c:idx val="21"/>
              <c:layout>
                <c:manualLayout>
                  <c:x val="4.3428334239295908E-2"/>
                  <c:y val="-5.21087850898302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641-4349-9B48-7780DE2117DC}"/>
                </c:ext>
              </c:extLst>
            </c:dLbl>
            <c:dLbl>
              <c:idx val="22"/>
              <c:layout>
                <c:manualLayout>
                  <c:x val="5.3450257525287148E-2"/>
                  <c:y val="-9.5531669074695535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641-4349-9B48-7780DE2117DC}"/>
                </c:ext>
              </c:extLst>
            </c:dLbl>
            <c:dLbl>
              <c:idx val="23"/>
              <c:layout>
                <c:manualLayout>
                  <c:x val="4.6768975334626366E-2"/>
                  <c:y val="1.04217570179659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641-4349-9B48-7780DE2117DC}"/>
                </c:ext>
              </c:extLst>
            </c:dLbl>
            <c:dLbl>
              <c:idx val="24"/>
              <c:layout>
                <c:manualLayout>
                  <c:x val="4.1758013691630562E-2"/>
                  <c:y val="1.04217570179660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641-4349-9B48-7780DE2117DC}"/>
                </c:ext>
              </c:extLst>
            </c:dLbl>
            <c:dLbl>
              <c:idx val="25"/>
              <c:layout>
                <c:manualLayout>
                  <c:x val="3.5076731500969648E-2"/>
                  <c:y val="1.82380747814405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641-4349-9B48-7780DE2117DC}"/>
                </c:ext>
              </c:extLst>
            </c:dLbl>
            <c:dLbl>
              <c:idx val="26"/>
              <c:layout>
                <c:manualLayout>
                  <c:x val="0"/>
                  <c:y val="-9.5531669074695535E-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3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41883E9-02B4-4F49-B92A-DD4A5D160C21}" type="CATEGORYNAME">
                      <a:rPr lang="en-US" sz="600"/>
                      <a:pPr>
                        <a:defRPr sz="300"/>
                      </a:pPr>
                      <a:t>[RUBRIKENNAME]</a:t>
                    </a:fld>
                    <a:endParaRPr lang="de-CH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5-2641-4349-9B48-7780DE2117DC}"/>
                </c:ext>
              </c:extLst>
            </c:dLbl>
            <c:dLbl>
              <c:idx val="27"/>
              <c:layout>
                <c:manualLayout>
                  <c:x val="6.5142501358943866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641-4349-9B48-7780DE2117DC}"/>
                </c:ext>
              </c:extLst>
            </c:dLbl>
            <c:dLbl>
              <c:idx val="28"/>
              <c:layout>
                <c:manualLayout>
                  <c:x val="5.1779936977622044E-2"/>
                  <c:y val="1.56326355269490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641-4349-9B48-7780DE2117DC}"/>
                </c:ext>
              </c:extLst>
            </c:dLbl>
            <c:dLbl>
              <c:idx val="29"/>
              <c:layout>
                <c:manualLayout>
                  <c:x val="6.8483142454274323E-2"/>
                  <c:y val="3.90815888173726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641-4349-9B48-7780DE2117DC}"/>
                </c:ext>
              </c:extLst>
            </c:dLbl>
            <c:dLbl>
              <c:idx val="30"/>
              <c:layout>
                <c:manualLayout>
                  <c:x val="0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3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9E7849A-88F6-4FFC-A326-2E1396DB4CC6}" type="CATEGORYNAME">
                      <a:rPr lang="en-US" sz="300"/>
                      <a:pPr>
                        <a:defRPr sz="300"/>
                      </a:pPr>
                      <a:t>[RUBRIKENNAME]</a:t>
                    </a:fld>
                    <a:endParaRPr lang="de-CH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D-2641-4349-9B48-7780DE2117DC}"/>
                </c:ext>
              </c:extLst>
            </c:dLbl>
            <c:dLbl>
              <c:idx val="31"/>
              <c:layout>
                <c:manualLayout>
                  <c:x val="3.006576985797409E-2"/>
                  <c:y val="1.302719627245745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3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19F05D8-6C6E-4428-8B1E-0EF49295A86D}" type="CATEGORYNAME">
                      <a:rPr lang="en-US" sz="400"/>
                      <a:pPr>
                        <a:defRPr sz="300"/>
                      </a:pPr>
                      <a:t>[RUBRIKENNAME]</a:t>
                    </a:fld>
                    <a:endParaRPr lang="de-CH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F-2641-4349-9B48-7780DE2117DC}"/>
                </c:ext>
              </c:extLst>
            </c:dLbl>
            <c:dLbl>
              <c:idx val="32"/>
              <c:layout>
                <c:manualLayout>
                  <c:x val="5.0109616429956816E-2"/>
                  <c:y val="2.865983179940661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3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442E49F-A5FB-4E08-924D-C242804A4281}" type="CATEGORYNAME">
                      <a:rPr lang="en-US" sz="300"/>
                      <a:pPr>
                        <a:defRPr sz="300"/>
                      </a:pPr>
                      <a:t>[RUBRIKENNAME]</a:t>
                    </a:fld>
                    <a:endParaRPr lang="de-CH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1-2641-4349-9B48-7780DE2117DC}"/>
                </c:ext>
              </c:extLst>
            </c:dLbl>
            <c:dLbl>
              <c:idx val="33"/>
              <c:layout>
                <c:manualLayout>
                  <c:x val="1.3362564381321818E-2"/>
                  <c:y val="3.38707103083897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641-4349-9B48-7780DE2117DC}"/>
                </c:ext>
              </c:extLst>
            </c:dLbl>
            <c:dLbl>
              <c:idx val="3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3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90B7E1C-8F46-47AB-A4B9-9EE0DCE4E0FD}" type="CATEGORYNAME">
                      <a:rPr lang="en-US" sz="900"/>
                      <a:pPr>
                        <a:defRPr sz="300"/>
                      </a:pPr>
                      <a:t>[RUBRIKENNAME]</a:t>
                    </a:fld>
                    <a:endParaRPr lang="de-CH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5-2641-4349-9B48-7780DE2117DC}"/>
                </c:ext>
              </c:extLst>
            </c:dLbl>
            <c:dLbl>
              <c:idx val="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7-2641-4349-9B48-7780DE2117DC}"/>
                </c:ext>
              </c:extLst>
            </c:dLbl>
            <c:dLbl>
              <c:idx val="36"/>
              <c:layout>
                <c:manualLayout>
                  <c:x val="-2.4107394509064514E-2"/>
                  <c:y val="4.594148470648178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3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E44B245-766C-4632-BDAA-D00C8C54B991}" type="CATEGORYNAME">
                      <a:rPr lang="en-US" sz="1000"/>
                      <a:pPr>
                        <a:defRPr sz="300"/>
                      </a:pPr>
                      <a:t>[RUBRIKENNAME]</a:t>
                    </a:fld>
                    <a:endParaRPr lang="de-CH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9-2641-4349-9B48-7780DE2117DC}"/>
                </c:ext>
              </c:extLst>
            </c:dLbl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Tabelle1!$K$2:$K$38</c:f>
              <c:strCache>
                <c:ptCount val="37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Bulgaria</c:v>
                </c:pt>
                <c:pt idx="6">
                  <c:v>Canada</c:v>
                </c:pt>
                <c:pt idx="7">
                  <c:v>Chile</c:v>
                </c:pt>
                <c:pt idx="8">
                  <c:v>Colombia</c:v>
                </c:pt>
                <c:pt idx="9">
                  <c:v>Croatia</c:v>
                </c:pt>
                <c:pt idx="10">
                  <c:v>Czechia</c:v>
                </c:pt>
                <c:pt idx="11">
                  <c:v>Denmark</c:v>
                </c:pt>
                <c:pt idx="12">
                  <c:v>Finland</c:v>
                </c:pt>
                <c:pt idx="13">
                  <c:v>France</c:v>
                </c:pt>
                <c:pt idx="14">
                  <c:v>Germany</c:v>
                </c:pt>
                <c:pt idx="15">
                  <c:v>Greece</c:v>
                </c:pt>
                <c:pt idx="16">
                  <c:v>Hungary</c:v>
                </c:pt>
                <c:pt idx="17">
                  <c:v>India</c:v>
                </c:pt>
                <c:pt idx="18">
                  <c:v>Italy</c:v>
                </c:pt>
                <c:pt idx="19">
                  <c:v>Japan</c:v>
                </c:pt>
                <c:pt idx="20">
                  <c:v>Kazakhstan</c:v>
                </c:pt>
                <c:pt idx="21">
                  <c:v>Netherlands</c:v>
                </c:pt>
                <c:pt idx="22">
                  <c:v>Norway</c:v>
                </c:pt>
                <c:pt idx="23">
                  <c:v>Peru</c:v>
                </c:pt>
                <c:pt idx="24">
                  <c:v>Poland</c:v>
                </c:pt>
                <c:pt idx="25">
                  <c:v>Portugal</c:v>
                </c:pt>
                <c:pt idx="26">
                  <c:v>Russia</c:v>
                </c:pt>
                <c:pt idx="27">
                  <c:v>Serbia</c:v>
                </c:pt>
                <c:pt idx="28">
                  <c:v>Slovakia</c:v>
                </c:pt>
                <c:pt idx="29">
                  <c:v>South Africa</c:v>
                </c:pt>
                <c:pt idx="30">
                  <c:v>South Korea</c:v>
                </c:pt>
                <c:pt idx="31">
                  <c:v>Spain</c:v>
                </c:pt>
                <c:pt idx="32">
                  <c:v>Switzerland</c:v>
                </c:pt>
                <c:pt idx="33">
                  <c:v>UK</c:v>
                </c:pt>
                <c:pt idx="34">
                  <c:v>USA</c:v>
                </c:pt>
                <c:pt idx="36">
                  <c:v>not represented</c:v>
                </c:pt>
              </c:strCache>
            </c:strRef>
          </c:cat>
          <c:val>
            <c:numRef>
              <c:f>Tabelle1!$L$2:$L$38</c:f>
              <c:numCache>
                <c:formatCode>0</c:formatCode>
                <c:ptCount val="37"/>
                <c:pt idx="0">
                  <c:v>46902066</c:v>
                </c:pt>
                <c:pt idx="1">
                  <c:v>26993759</c:v>
                </c:pt>
                <c:pt idx="2">
                  <c:v>9112133</c:v>
                </c:pt>
                <c:pt idx="3">
                  <c:v>11878233</c:v>
                </c:pt>
                <c:pt idx="4">
                  <c:v>219698298</c:v>
                </c:pt>
                <c:pt idx="5">
                  <c:v>6777218</c:v>
                </c:pt>
                <c:pt idx="6">
                  <c:v>39172537</c:v>
                </c:pt>
                <c:pt idx="7">
                  <c:v>19867908</c:v>
                </c:pt>
                <c:pt idx="8">
                  <c:v>52647220</c:v>
                </c:pt>
                <c:pt idx="9">
                  <c:v>4058692</c:v>
                </c:pt>
                <c:pt idx="10">
                  <c:v>10728987</c:v>
                </c:pt>
                <c:pt idx="11">
                  <c:v>5881000</c:v>
                </c:pt>
                <c:pt idx="12">
                  <c:v>5648844</c:v>
                </c:pt>
                <c:pt idx="13">
                  <c:v>66394657</c:v>
                </c:pt>
                <c:pt idx="14">
                  <c:v>83864181</c:v>
                </c:pt>
                <c:pt idx="15">
                  <c:v>10279174</c:v>
                </c:pt>
                <c:pt idx="16">
                  <c:v>9547715</c:v>
                </c:pt>
                <c:pt idx="17">
                  <c:v>1444395059</c:v>
                </c:pt>
                <c:pt idx="18">
                  <c:v>60679334</c:v>
                </c:pt>
                <c:pt idx="19">
                  <c:v>126065009</c:v>
                </c:pt>
                <c:pt idx="20">
                  <c:v>19859680</c:v>
                </c:pt>
                <c:pt idx="21">
                  <c:v>17358539</c:v>
                </c:pt>
                <c:pt idx="22">
                  <c:v>5681530</c:v>
                </c:pt>
                <c:pt idx="23">
                  <c:v>34521238</c:v>
                </c:pt>
                <c:pt idx="24">
                  <c:v>37896130</c:v>
                </c:pt>
                <c:pt idx="25">
                  <c:v>10027530</c:v>
                </c:pt>
                <c:pt idx="26">
                  <c:v>146145178</c:v>
                </c:pt>
                <c:pt idx="27">
                  <c:v>8591867</c:v>
                </c:pt>
                <c:pt idx="28">
                  <c:v>5473997</c:v>
                </c:pt>
                <c:pt idx="29">
                  <c:v>61550153</c:v>
                </c:pt>
                <c:pt idx="30">
                  <c:v>52256113</c:v>
                </c:pt>
                <c:pt idx="31">
                  <c:v>46356422</c:v>
                </c:pt>
                <c:pt idx="32">
                  <c:v>9034533</c:v>
                </c:pt>
                <c:pt idx="33">
                  <c:v>69442143</c:v>
                </c:pt>
                <c:pt idx="34">
                  <c:v>340187551</c:v>
                </c:pt>
                <c:pt idx="36">
                  <c:v>5026510888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2641-4349-9B48-7780DE2117D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Athletes per Capita at</a:t>
            </a:r>
            <a:r>
              <a:rPr lang="en-US" baseline="0"/>
              <a:t> the Australian Open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Tabelle1!$O$1</c:f>
              <c:strCache>
                <c:ptCount val="1"/>
                <c:pt idx="0">
                  <c:v>Athletes per Capita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Tabelle1!$K$2:$K$36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Bulgaria</c:v>
                </c:pt>
                <c:pt idx="6">
                  <c:v>Canada</c:v>
                </c:pt>
                <c:pt idx="7">
                  <c:v>Chile</c:v>
                </c:pt>
                <c:pt idx="8">
                  <c:v>Colombia</c:v>
                </c:pt>
                <c:pt idx="9">
                  <c:v>Croatia</c:v>
                </c:pt>
                <c:pt idx="10">
                  <c:v>Czechia</c:v>
                </c:pt>
                <c:pt idx="11">
                  <c:v>Denmark</c:v>
                </c:pt>
                <c:pt idx="12">
                  <c:v>Finland</c:v>
                </c:pt>
                <c:pt idx="13">
                  <c:v>France</c:v>
                </c:pt>
                <c:pt idx="14">
                  <c:v>Germany</c:v>
                </c:pt>
                <c:pt idx="15">
                  <c:v>Greece</c:v>
                </c:pt>
                <c:pt idx="16">
                  <c:v>Hungary</c:v>
                </c:pt>
                <c:pt idx="17">
                  <c:v>India</c:v>
                </c:pt>
                <c:pt idx="18">
                  <c:v>Italy</c:v>
                </c:pt>
                <c:pt idx="19">
                  <c:v>Japan</c:v>
                </c:pt>
                <c:pt idx="20">
                  <c:v>Kazakhstan</c:v>
                </c:pt>
                <c:pt idx="21">
                  <c:v>Netherlands</c:v>
                </c:pt>
                <c:pt idx="22">
                  <c:v>Norway</c:v>
                </c:pt>
                <c:pt idx="23">
                  <c:v>Peru</c:v>
                </c:pt>
                <c:pt idx="24">
                  <c:v>Poland</c:v>
                </c:pt>
                <c:pt idx="25">
                  <c:v>Portugal</c:v>
                </c:pt>
                <c:pt idx="26">
                  <c:v>Russia</c:v>
                </c:pt>
                <c:pt idx="27">
                  <c:v>Serbia</c:v>
                </c:pt>
                <c:pt idx="28">
                  <c:v>Slovakia</c:v>
                </c:pt>
                <c:pt idx="29">
                  <c:v>South Africa</c:v>
                </c:pt>
                <c:pt idx="30">
                  <c:v>South Korea</c:v>
                </c:pt>
                <c:pt idx="31">
                  <c:v>Spain</c:v>
                </c:pt>
                <c:pt idx="32">
                  <c:v>Switzerland</c:v>
                </c:pt>
                <c:pt idx="33">
                  <c:v>UK</c:v>
                </c:pt>
                <c:pt idx="34">
                  <c:v>USA</c:v>
                </c:pt>
              </c:strCache>
            </c:strRef>
          </c:cat>
          <c:val>
            <c:numRef>
              <c:f>Tabelle1!$O$2:$O$36</c:f>
              <c:numCache>
                <c:formatCode>0.000000000</c:formatCode>
                <c:ptCount val="35"/>
                <c:pt idx="0">
                  <c:v>1.2792613442657303E-7</c:v>
                </c:pt>
                <c:pt idx="1">
                  <c:v>5.556840008833153E-7</c:v>
                </c:pt>
                <c:pt idx="2">
                  <c:v>2.1948757771643589E-7</c:v>
                </c:pt>
                <c:pt idx="3">
                  <c:v>1.683752120370092E-7</c:v>
                </c:pt>
                <c:pt idx="4">
                  <c:v>4.551696618059372E-9</c:v>
                </c:pt>
                <c:pt idx="5">
                  <c:v>1.475531700470606E-7</c:v>
                </c:pt>
                <c:pt idx="6">
                  <c:v>7.6584266165860028E-8</c:v>
                </c:pt>
                <c:pt idx="7">
                  <c:v>2.516621276885317E-7</c:v>
                </c:pt>
                <c:pt idx="8">
                  <c:v>1.8994355257504576E-8</c:v>
                </c:pt>
                <c:pt idx="9">
                  <c:v>7.3915438766972214E-7</c:v>
                </c:pt>
                <c:pt idx="10">
                  <c:v>4.6602722139564525E-7</c:v>
                </c:pt>
                <c:pt idx="11">
                  <c:v>1.7003910899506887E-7</c:v>
                </c:pt>
                <c:pt idx="12">
                  <c:v>1.7702737055581638E-7</c:v>
                </c:pt>
                <c:pt idx="13">
                  <c:v>2.4098324658865248E-7</c:v>
                </c:pt>
                <c:pt idx="14">
                  <c:v>7.1544250816686565E-8</c:v>
                </c:pt>
                <c:pt idx="15">
                  <c:v>9.7284081386305948E-8</c:v>
                </c:pt>
                <c:pt idx="16">
                  <c:v>3.1421130605595159E-7</c:v>
                </c:pt>
                <c:pt idx="17">
                  <c:v>6.9233136306373925E-10</c:v>
                </c:pt>
                <c:pt idx="18">
                  <c:v>9.8880452445308641E-8</c:v>
                </c:pt>
                <c:pt idx="19">
                  <c:v>3.1729661003712772E-8</c:v>
                </c:pt>
                <c:pt idx="20">
                  <c:v>5.035327860267638E-8</c:v>
                </c:pt>
                <c:pt idx="21">
                  <c:v>1.7282560473551374E-7</c:v>
                </c:pt>
                <c:pt idx="22">
                  <c:v>1.760089271727862E-7</c:v>
                </c:pt>
                <c:pt idx="23">
                  <c:v>2.8967674913628531E-8</c:v>
                </c:pt>
                <c:pt idx="24">
                  <c:v>2.6387918766375351E-8</c:v>
                </c:pt>
                <c:pt idx="25">
                  <c:v>9.9725455820127195E-8</c:v>
                </c:pt>
                <c:pt idx="26">
                  <c:v>4.1055066490117106E-8</c:v>
                </c:pt>
                <c:pt idx="27">
                  <c:v>4.6555655482097195E-7</c:v>
                </c:pt>
                <c:pt idx="28">
                  <c:v>1.8268186847745806E-7</c:v>
                </c:pt>
                <c:pt idx="29">
                  <c:v>1.6246913309866184E-8</c:v>
                </c:pt>
                <c:pt idx="30">
                  <c:v>1.9136517099922835E-8</c:v>
                </c:pt>
                <c:pt idx="31">
                  <c:v>1.5100388895415613E-7</c:v>
                </c:pt>
                <c:pt idx="32">
                  <c:v>1.1068640736604759E-7</c:v>
                </c:pt>
                <c:pt idx="33">
                  <c:v>5.7601908973344902E-8</c:v>
                </c:pt>
                <c:pt idx="34">
                  <c:v>3.5274659418680488E-8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B-4DAF-A074-B20EF5EFC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349536"/>
        <c:axId val="1150349176"/>
      </c:barChart>
      <c:catAx>
        <c:axId val="11503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0349176"/>
        <c:crosses val="autoZero"/>
        <c:auto val="1"/>
        <c:lblAlgn val="ctr"/>
        <c:lblOffset val="100"/>
        <c:noMultiLvlLbl val="0"/>
      </c:catAx>
      <c:valAx>
        <c:axId val="1150349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034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ATLETHES AND THEIR NATIONALITY AT</a:t>
            </a:r>
            <a:r>
              <a:rPr lang="de-CH" baseline="0"/>
              <a:t> THE FINAL TOURNAMENT AUSTRALIAN OPEN 2024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FF-4DFB-ACD2-9C2BBAD0EC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FF-4DFB-ACD2-9C2BBAD0EC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FF-4DFB-ACD2-9C2BBAD0EC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FF-4DFB-ACD2-9C2BBAD0EC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FF-4DFB-ACD2-9C2BBAD0EC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5FF-4DFB-ACD2-9C2BBAD0EC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5FF-4DFB-ACD2-9C2BBAD0EC4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5FF-4DFB-ACD2-9C2BBAD0EC4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5FF-4DFB-ACD2-9C2BBAD0EC4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5FF-4DFB-ACD2-9C2BBAD0EC4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5FF-4DFB-ACD2-9C2BBAD0EC4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5FF-4DFB-ACD2-9C2BBAD0EC4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5FF-4DFB-ACD2-9C2BBAD0EC4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5FF-4DFB-ACD2-9C2BBAD0EC4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5FF-4DFB-ACD2-9C2BBAD0EC4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5FF-4DFB-ACD2-9C2BBAD0EC4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5FF-4DFB-ACD2-9C2BBAD0EC4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5FF-4DFB-ACD2-9C2BBAD0EC4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5FF-4DFB-ACD2-9C2BBAD0EC4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5FF-4DFB-ACD2-9C2BBAD0EC4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45FF-4DFB-ACD2-9C2BBAD0EC4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45FF-4DFB-ACD2-9C2BBAD0EC4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45FF-4DFB-ACD2-9C2BBAD0EC4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45FF-4DFB-ACD2-9C2BBAD0EC4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45FF-4DFB-ACD2-9C2BBAD0EC4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45FF-4DFB-ACD2-9C2BBAD0EC4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45FF-4DFB-ACD2-9C2BBAD0EC4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45FF-4DFB-ACD2-9C2BBAD0EC4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45FF-4DFB-ACD2-9C2BBAD0EC4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45FF-4DFB-ACD2-9C2BBAD0EC4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45FF-4DFB-ACD2-9C2BBAD0EC4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45FF-4DFB-ACD2-9C2BBAD0EC4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45FF-4DFB-ACD2-9C2BBAD0EC49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45FF-4DFB-ACD2-9C2BBAD0EC49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45FF-4DFB-ACD2-9C2BBAD0EC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Tabelle1!$K$2:$K$36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Bulgaria</c:v>
                </c:pt>
                <c:pt idx="6">
                  <c:v>Canada</c:v>
                </c:pt>
                <c:pt idx="7">
                  <c:v>Chile</c:v>
                </c:pt>
                <c:pt idx="8">
                  <c:v>Colombia</c:v>
                </c:pt>
                <c:pt idx="9">
                  <c:v>Croatia</c:v>
                </c:pt>
                <c:pt idx="10">
                  <c:v>Czechia</c:v>
                </c:pt>
                <c:pt idx="11">
                  <c:v>Denmark</c:v>
                </c:pt>
                <c:pt idx="12">
                  <c:v>Finland</c:v>
                </c:pt>
                <c:pt idx="13">
                  <c:v>France</c:v>
                </c:pt>
                <c:pt idx="14">
                  <c:v>Germany</c:v>
                </c:pt>
                <c:pt idx="15">
                  <c:v>Greece</c:v>
                </c:pt>
                <c:pt idx="16">
                  <c:v>Hungary</c:v>
                </c:pt>
                <c:pt idx="17">
                  <c:v>India</c:v>
                </c:pt>
                <c:pt idx="18">
                  <c:v>Italy</c:v>
                </c:pt>
                <c:pt idx="19">
                  <c:v>Japan</c:v>
                </c:pt>
                <c:pt idx="20">
                  <c:v>Kazakhstan</c:v>
                </c:pt>
                <c:pt idx="21">
                  <c:v>Netherlands</c:v>
                </c:pt>
                <c:pt idx="22">
                  <c:v>Norway</c:v>
                </c:pt>
                <c:pt idx="23">
                  <c:v>Peru</c:v>
                </c:pt>
                <c:pt idx="24">
                  <c:v>Poland</c:v>
                </c:pt>
                <c:pt idx="25">
                  <c:v>Portugal</c:v>
                </c:pt>
                <c:pt idx="26">
                  <c:v>Russia</c:v>
                </c:pt>
                <c:pt idx="27">
                  <c:v>Serbia</c:v>
                </c:pt>
                <c:pt idx="28">
                  <c:v>Slovakia</c:v>
                </c:pt>
                <c:pt idx="29">
                  <c:v>South Africa</c:v>
                </c:pt>
                <c:pt idx="30">
                  <c:v>South Korea</c:v>
                </c:pt>
                <c:pt idx="31">
                  <c:v>Spain</c:v>
                </c:pt>
                <c:pt idx="32">
                  <c:v>Switzerland</c:v>
                </c:pt>
                <c:pt idx="33">
                  <c:v>UK</c:v>
                </c:pt>
                <c:pt idx="34">
                  <c:v>USA</c:v>
                </c:pt>
              </c:strCache>
            </c:strRef>
          </c:cat>
          <c:val>
            <c:numRef>
              <c:f>Tabelle1!$J$2:$J$36</c:f>
              <c:numCache>
                <c:formatCode>0.00</c:formatCode>
                <c:ptCount val="35"/>
                <c:pt idx="0">
                  <c:v>6</c:v>
                </c:pt>
                <c:pt idx="1">
                  <c:v>15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16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6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6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4</c:v>
                </c:pt>
                <c:pt idx="3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5FF-4DFB-ACD2-9C2BBAD0EC4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Argentina" TargetMode="External"/><Relationship Id="rId18" Type="http://schemas.openxmlformats.org/officeDocument/2006/relationships/hyperlink" Target="https://en.wikipedia.org/wiki/Spain" TargetMode="External"/><Relationship Id="rId26" Type="http://schemas.openxmlformats.org/officeDocument/2006/relationships/hyperlink" Target="https://en.wikipedia.org/wiki/Italy" TargetMode="Externa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hyperlink" Target="https://en.wikipedia.org/wiki/Colombia" TargetMode="External"/><Relationship Id="rId42" Type="http://schemas.openxmlformats.org/officeDocument/2006/relationships/hyperlink" Target="https://en.wikipedia.org/wiki/South_Africa" TargetMode="External"/><Relationship Id="rId47" Type="http://schemas.openxmlformats.org/officeDocument/2006/relationships/image" Target="../media/image24.png"/><Relationship Id="rId50" Type="http://schemas.openxmlformats.org/officeDocument/2006/relationships/hyperlink" Target="https://en.wikipedia.org/wiki/Poland" TargetMode="External"/><Relationship Id="rId55" Type="http://schemas.openxmlformats.org/officeDocument/2006/relationships/image" Target="../media/image28.png"/><Relationship Id="rId63" Type="http://schemas.openxmlformats.org/officeDocument/2006/relationships/image" Target="../media/image32.png"/><Relationship Id="rId68" Type="http://schemas.openxmlformats.org/officeDocument/2006/relationships/hyperlink" Target="https://en.wikipedia.org/wiki/Kazakhstan" TargetMode="External"/><Relationship Id="rId7" Type="http://schemas.openxmlformats.org/officeDocument/2006/relationships/hyperlink" Target="https://en.wikipedia.org/wiki/Germany" TargetMode="External"/><Relationship Id="rId71" Type="http://schemas.openxmlformats.org/officeDocument/2006/relationships/image" Target="../media/image36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image" Target="../media/image15.png"/><Relationship Id="rId11" Type="http://schemas.openxmlformats.org/officeDocument/2006/relationships/hyperlink" Target="https://en.wikipedia.org/wiki/United_Kingdom" TargetMode="External"/><Relationship Id="rId24" Type="http://schemas.openxmlformats.org/officeDocument/2006/relationships/hyperlink" Target="https://en.wikipedia.org/wiki/Hungary" TargetMode="External"/><Relationship Id="rId32" Type="http://schemas.openxmlformats.org/officeDocument/2006/relationships/hyperlink" Target="https://en.wikipedia.org/wiki/Netherlands" TargetMode="External"/><Relationship Id="rId37" Type="http://schemas.openxmlformats.org/officeDocument/2006/relationships/image" Target="../media/image19.png"/><Relationship Id="rId40" Type="http://schemas.openxmlformats.org/officeDocument/2006/relationships/hyperlink" Target="https://en.wikipedia.org/wiki/Canada" TargetMode="External"/><Relationship Id="rId45" Type="http://schemas.openxmlformats.org/officeDocument/2006/relationships/image" Target="../media/image23.png"/><Relationship Id="rId53" Type="http://schemas.openxmlformats.org/officeDocument/2006/relationships/image" Target="../media/image27.png"/><Relationship Id="rId58" Type="http://schemas.openxmlformats.org/officeDocument/2006/relationships/hyperlink" Target="https://en.wikipedia.org/wiki/Finland" TargetMode="External"/><Relationship Id="rId66" Type="http://schemas.openxmlformats.org/officeDocument/2006/relationships/hyperlink" Target="https://en.wikipedia.org/wiki/Norway" TargetMode="External"/><Relationship Id="rId74" Type="http://schemas.openxmlformats.org/officeDocument/2006/relationships/chart" Target="../charts/chart3.xml"/><Relationship Id="rId5" Type="http://schemas.openxmlformats.org/officeDocument/2006/relationships/hyperlink" Target="https://en.wikipedia.org/wiki/Australia" TargetMode="External"/><Relationship Id="rId15" Type="http://schemas.openxmlformats.org/officeDocument/2006/relationships/hyperlink" Target="https://en.wikipedia.org/wiki/Switzerland" TargetMode="External"/><Relationship Id="rId23" Type="http://schemas.openxmlformats.org/officeDocument/2006/relationships/image" Target="../media/image12.png"/><Relationship Id="rId28" Type="http://schemas.openxmlformats.org/officeDocument/2006/relationships/hyperlink" Target="https://en.wikipedia.org/wiki/Belgium" TargetMode="External"/><Relationship Id="rId36" Type="http://schemas.openxmlformats.org/officeDocument/2006/relationships/hyperlink" Target="https://en.wikipedia.org/wiki/Czech_Republic" TargetMode="External"/><Relationship Id="rId49" Type="http://schemas.openxmlformats.org/officeDocument/2006/relationships/image" Target="../media/image25.png"/><Relationship Id="rId57" Type="http://schemas.openxmlformats.org/officeDocument/2006/relationships/image" Target="../media/image29.png"/><Relationship Id="rId61" Type="http://schemas.openxmlformats.org/officeDocument/2006/relationships/image" Target="../media/image31.png"/><Relationship Id="rId10" Type="http://schemas.openxmlformats.org/officeDocument/2006/relationships/image" Target="../media/image5.png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hyperlink" Target="https://en.wikipedia.org/wiki/Brazil" TargetMode="External"/><Relationship Id="rId52" Type="http://schemas.openxmlformats.org/officeDocument/2006/relationships/hyperlink" Target="https://en.wikipedia.org/wiki/Bulgaria" TargetMode="External"/><Relationship Id="rId60" Type="http://schemas.openxmlformats.org/officeDocument/2006/relationships/hyperlink" Target="https://en.wikipedia.org/wiki/South_Korea" TargetMode="External"/><Relationship Id="rId65" Type="http://schemas.openxmlformats.org/officeDocument/2006/relationships/image" Target="../media/image33.png"/><Relationship Id="rId73" Type="http://schemas.openxmlformats.org/officeDocument/2006/relationships/chart" Target="../charts/chart2.xml"/><Relationship Id="rId4" Type="http://schemas.openxmlformats.org/officeDocument/2006/relationships/image" Target="../media/image2.png"/><Relationship Id="rId9" Type="http://schemas.openxmlformats.org/officeDocument/2006/relationships/hyperlink" Target="https://en.wikipedia.org/wiki/France" TargetMode="External"/><Relationship Id="rId14" Type="http://schemas.openxmlformats.org/officeDocument/2006/relationships/image" Target="../media/image7.png"/><Relationship Id="rId22" Type="http://schemas.openxmlformats.org/officeDocument/2006/relationships/hyperlink" Target="https://en.wikipedia.org/wiki/United_States" TargetMode="External"/><Relationship Id="rId27" Type="http://schemas.openxmlformats.org/officeDocument/2006/relationships/image" Target="../media/image14.png"/><Relationship Id="rId30" Type="http://schemas.openxmlformats.org/officeDocument/2006/relationships/hyperlink" Target="https://en.wikipedia.org/wiki/Greece" TargetMode="Externa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hyperlink" Target="https://en.wikipedia.org/wiki/China" TargetMode="External"/><Relationship Id="rId56" Type="http://schemas.openxmlformats.org/officeDocument/2006/relationships/hyperlink" Target="https://en.wikipedia.org/wiki/Portugal" TargetMode="External"/><Relationship Id="rId64" Type="http://schemas.openxmlformats.org/officeDocument/2006/relationships/hyperlink" Target="https://en.wikipedia.org/wiki/Peru" TargetMode="External"/><Relationship Id="rId69" Type="http://schemas.openxmlformats.org/officeDocument/2006/relationships/image" Target="../media/image35.png"/><Relationship Id="rId8" Type="http://schemas.openxmlformats.org/officeDocument/2006/relationships/image" Target="../media/image4.png"/><Relationship Id="rId51" Type="http://schemas.openxmlformats.org/officeDocument/2006/relationships/image" Target="../media/image26.png"/><Relationship Id="rId72" Type="http://schemas.openxmlformats.org/officeDocument/2006/relationships/chart" Target="../charts/chart1.xml"/><Relationship Id="rId3" Type="http://schemas.openxmlformats.org/officeDocument/2006/relationships/hyperlink" Target="https://en.wikipedia.org/wiki/Croatia" TargetMode="External"/><Relationship Id="rId12" Type="http://schemas.openxmlformats.org/officeDocument/2006/relationships/image" Target="../media/image6.png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hyperlink" Target="https://en.wikipedia.org/wiki/Japan" TargetMode="External"/><Relationship Id="rId46" Type="http://schemas.openxmlformats.org/officeDocument/2006/relationships/hyperlink" Target="https://en.wikipedia.org/wiki/Denmark" TargetMode="External"/><Relationship Id="rId59" Type="http://schemas.openxmlformats.org/officeDocument/2006/relationships/image" Target="../media/image30.png"/><Relationship Id="rId67" Type="http://schemas.openxmlformats.org/officeDocument/2006/relationships/image" Target="../media/image34.png"/><Relationship Id="rId20" Type="http://schemas.openxmlformats.org/officeDocument/2006/relationships/hyperlink" Target="https://en.wikipedia.org/wiki/Chile" TargetMode="External"/><Relationship Id="rId41" Type="http://schemas.openxmlformats.org/officeDocument/2006/relationships/image" Target="../media/image21.png"/><Relationship Id="rId54" Type="http://schemas.openxmlformats.org/officeDocument/2006/relationships/hyperlink" Target="https://en.wikipedia.org/wiki/Austria" TargetMode="External"/><Relationship Id="rId62" Type="http://schemas.openxmlformats.org/officeDocument/2006/relationships/hyperlink" Target="https://en.wikipedia.org/wiki/Slovakia" TargetMode="External"/><Relationship Id="rId70" Type="http://schemas.openxmlformats.org/officeDocument/2006/relationships/hyperlink" Target="https://en.wikipedia.org/wiki/India" TargetMode="External"/><Relationship Id="rId1" Type="http://schemas.openxmlformats.org/officeDocument/2006/relationships/hyperlink" Target="https://en.wikipedia.org/wiki/Serbia" TargetMode="External"/><Relationship Id="rId6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219075</xdr:colOff>
      <xdr:row>4</xdr:row>
      <xdr:rowOff>142875</xdr:rowOff>
    </xdr:to>
    <xdr:pic>
      <xdr:nvPicPr>
        <xdr:cNvPr id="20" name="Grafik 19" descr="Serbia">
          <a:hlinkClick xmlns:r="http://schemas.openxmlformats.org/officeDocument/2006/relationships" r:id="rId1" tooltip="Serbia"/>
          <a:extLst>
            <a:ext uri="{FF2B5EF4-FFF2-40B4-BE49-F238E27FC236}">
              <a16:creationId xmlns:a16="http://schemas.microsoft.com/office/drawing/2014/main" id="{9D9CEF86-398A-C723-74A4-772F588C5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219075</xdr:colOff>
      <xdr:row>5</xdr:row>
      <xdr:rowOff>114300</xdr:rowOff>
    </xdr:to>
    <xdr:pic>
      <xdr:nvPicPr>
        <xdr:cNvPr id="21" name="Grafik 20" descr="Croatia">
          <a:hlinkClick xmlns:r="http://schemas.openxmlformats.org/officeDocument/2006/relationships" r:id="rId3" tooltip="Croatia"/>
          <a:extLst>
            <a:ext uri="{FF2B5EF4-FFF2-40B4-BE49-F238E27FC236}">
              <a16:creationId xmlns:a16="http://schemas.microsoft.com/office/drawing/2014/main" id="{CF4649E8-0D32-C53F-42BD-61C068E6C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219075</xdr:colOff>
      <xdr:row>7</xdr:row>
      <xdr:rowOff>114300</xdr:rowOff>
    </xdr:to>
    <xdr:pic>
      <xdr:nvPicPr>
        <xdr:cNvPr id="22" name="Grafik 21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31145185-CE05-3556-F150-654AFF01F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219075</xdr:colOff>
      <xdr:row>8</xdr:row>
      <xdr:rowOff>114300</xdr:rowOff>
    </xdr:to>
    <xdr:pic>
      <xdr:nvPicPr>
        <xdr:cNvPr id="23" name="Grafik 22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CC2A9796-59DE-D943-DD44-C8587D0E2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219075</xdr:colOff>
      <xdr:row>10</xdr:row>
      <xdr:rowOff>133350</xdr:rowOff>
    </xdr:to>
    <xdr:pic>
      <xdr:nvPicPr>
        <xdr:cNvPr id="24" name="Grafik 23" descr="Germany">
          <a:hlinkClick xmlns:r="http://schemas.openxmlformats.org/officeDocument/2006/relationships" r:id="rId7" tooltip="Germany"/>
          <a:extLst>
            <a:ext uri="{FF2B5EF4-FFF2-40B4-BE49-F238E27FC236}">
              <a16:creationId xmlns:a16="http://schemas.microsoft.com/office/drawing/2014/main" id="{F1C8B0E3-B31B-850C-CD4D-599A8A575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219075</xdr:colOff>
      <xdr:row>11</xdr:row>
      <xdr:rowOff>142875</xdr:rowOff>
    </xdr:to>
    <xdr:pic>
      <xdr:nvPicPr>
        <xdr:cNvPr id="25" name="Grafik 24" descr="France">
          <a:hlinkClick xmlns:r="http://schemas.openxmlformats.org/officeDocument/2006/relationships" r:id="rId9" tooltip="France"/>
          <a:extLst>
            <a:ext uri="{FF2B5EF4-FFF2-40B4-BE49-F238E27FC236}">
              <a16:creationId xmlns:a16="http://schemas.microsoft.com/office/drawing/2014/main" id="{47FB3C64-83CA-A7EC-904E-7DF78B275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219075</xdr:colOff>
      <xdr:row>13</xdr:row>
      <xdr:rowOff>114300</xdr:rowOff>
    </xdr:to>
    <xdr:pic>
      <xdr:nvPicPr>
        <xdr:cNvPr id="26" name="Grafik 25" descr="United Kingdom">
          <a:hlinkClick xmlns:r="http://schemas.openxmlformats.org/officeDocument/2006/relationships" r:id="rId11" tooltip="United Kingdom"/>
          <a:extLst>
            <a:ext uri="{FF2B5EF4-FFF2-40B4-BE49-F238E27FC236}">
              <a16:creationId xmlns:a16="http://schemas.microsoft.com/office/drawing/2014/main" id="{1E58E3D8-CCF7-AB1F-63F8-02D0B5986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219075</xdr:colOff>
      <xdr:row>14</xdr:row>
      <xdr:rowOff>133350</xdr:rowOff>
    </xdr:to>
    <xdr:pic>
      <xdr:nvPicPr>
        <xdr:cNvPr id="27" name="Grafik 26" descr="Argentina">
          <a:hlinkClick xmlns:r="http://schemas.openxmlformats.org/officeDocument/2006/relationships" r:id="rId13" tooltip="Argentina"/>
          <a:extLst>
            <a:ext uri="{FF2B5EF4-FFF2-40B4-BE49-F238E27FC236}">
              <a16:creationId xmlns:a16="http://schemas.microsoft.com/office/drawing/2014/main" id="{7DC1CFBA-5F2C-0470-9E71-9F122A796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219075</xdr:colOff>
      <xdr:row>16</xdr:row>
      <xdr:rowOff>142875</xdr:rowOff>
    </xdr:to>
    <xdr:pic>
      <xdr:nvPicPr>
        <xdr:cNvPr id="28" name="Grafik 27" descr="France">
          <a:hlinkClick xmlns:r="http://schemas.openxmlformats.org/officeDocument/2006/relationships" r:id="rId9" tooltip="France"/>
          <a:extLst>
            <a:ext uri="{FF2B5EF4-FFF2-40B4-BE49-F238E27FC236}">
              <a16:creationId xmlns:a16="http://schemas.microsoft.com/office/drawing/2014/main" id="{FE0782BD-8641-D882-1782-F93E65BE7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29" name="Grafik 28" descr="Switzerland">
          <a:hlinkClick xmlns:r="http://schemas.openxmlformats.org/officeDocument/2006/relationships" r:id="rId15" tooltip="Switzerland"/>
          <a:extLst>
            <a:ext uri="{FF2B5EF4-FFF2-40B4-BE49-F238E27FC236}">
              <a16:creationId xmlns:a16="http://schemas.microsoft.com/office/drawing/2014/main" id="{E5918067-6BD7-3672-BEB6-B56C9F029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219075</xdr:colOff>
      <xdr:row>19</xdr:row>
      <xdr:rowOff>142875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CB683B71-C82E-E855-DD53-A4CB34072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67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219075</xdr:colOff>
      <xdr:row>20</xdr:row>
      <xdr:rowOff>142875</xdr:rowOff>
    </xdr:to>
    <xdr:pic>
      <xdr:nvPicPr>
        <xdr:cNvPr id="31" name="Grafik 30" descr="Spain">
          <a:hlinkClick xmlns:r="http://schemas.openxmlformats.org/officeDocument/2006/relationships" r:id="rId18" tooltip="Spain"/>
          <a:extLst>
            <a:ext uri="{FF2B5EF4-FFF2-40B4-BE49-F238E27FC236}">
              <a16:creationId xmlns:a16="http://schemas.microsoft.com/office/drawing/2014/main" id="{14A9D12B-1869-ECFB-5754-AFD823118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7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219075</xdr:colOff>
      <xdr:row>22</xdr:row>
      <xdr:rowOff>114300</xdr:rowOff>
    </xdr:to>
    <xdr:pic>
      <xdr:nvPicPr>
        <xdr:cNvPr id="32" name="Grafik 31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BCFB0B45-7EC4-1377-FEAD-45C3FBEB1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8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219075</xdr:colOff>
      <xdr:row>23</xdr:row>
      <xdr:rowOff>142875</xdr:rowOff>
    </xdr:to>
    <xdr:pic>
      <xdr:nvPicPr>
        <xdr:cNvPr id="33" name="Grafik 32" descr="Chile">
          <a:hlinkClick xmlns:r="http://schemas.openxmlformats.org/officeDocument/2006/relationships" r:id="rId20" tooltip="Chile"/>
          <a:extLst>
            <a:ext uri="{FF2B5EF4-FFF2-40B4-BE49-F238E27FC236}">
              <a16:creationId xmlns:a16="http://schemas.microsoft.com/office/drawing/2014/main" id="{694EE344-CCB4-FF5D-C662-18B97FE14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8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219075</xdr:colOff>
      <xdr:row>25</xdr:row>
      <xdr:rowOff>142875</xdr:rowOff>
    </xdr:to>
    <xdr:pic>
      <xdr:nvPicPr>
        <xdr:cNvPr id="34" name="Grafik 33" descr="Spain">
          <a:hlinkClick xmlns:r="http://schemas.openxmlformats.org/officeDocument/2006/relationships" r:id="rId18" tooltip="Spain"/>
          <a:extLst>
            <a:ext uri="{FF2B5EF4-FFF2-40B4-BE49-F238E27FC236}">
              <a16:creationId xmlns:a16="http://schemas.microsoft.com/office/drawing/2014/main" id="{C9524F0D-CD47-70FD-5399-50C26BA8B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2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219075</xdr:colOff>
      <xdr:row>26</xdr:row>
      <xdr:rowOff>114300</xdr:rowOff>
    </xdr:to>
    <xdr:pic>
      <xdr:nvPicPr>
        <xdr:cNvPr id="35" name="Grafik 34" descr="United States">
          <a:hlinkClick xmlns:r="http://schemas.openxmlformats.org/officeDocument/2006/relationships" r:id="rId22" tooltip="United States"/>
          <a:extLst>
            <a:ext uri="{FF2B5EF4-FFF2-40B4-BE49-F238E27FC236}">
              <a16:creationId xmlns:a16="http://schemas.microsoft.com/office/drawing/2014/main" id="{C19B427C-4CDB-2B15-9F97-4C0AE4665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9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219075</xdr:colOff>
      <xdr:row>29</xdr:row>
      <xdr:rowOff>114300</xdr:rowOff>
    </xdr:to>
    <xdr:pic>
      <xdr:nvPicPr>
        <xdr:cNvPr id="36" name="Grafik 35" descr="United States">
          <a:hlinkClick xmlns:r="http://schemas.openxmlformats.org/officeDocument/2006/relationships" r:id="rId22" tooltip="United States"/>
          <a:extLst>
            <a:ext uri="{FF2B5EF4-FFF2-40B4-BE49-F238E27FC236}">
              <a16:creationId xmlns:a16="http://schemas.microsoft.com/office/drawing/2014/main" id="{AE604780-BDC3-4463-063A-57ACBFD47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619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219075</xdr:colOff>
      <xdr:row>30</xdr:row>
      <xdr:rowOff>133350</xdr:rowOff>
    </xdr:to>
    <xdr:pic>
      <xdr:nvPicPr>
        <xdr:cNvPr id="37" name="Grafik 36" descr="Argentina">
          <a:hlinkClick xmlns:r="http://schemas.openxmlformats.org/officeDocument/2006/relationships" r:id="rId13" tooltip="Argentina"/>
          <a:extLst>
            <a:ext uri="{FF2B5EF4-FFF2-40B4-BE49-F238E27FC236}">
              <a16:creationId xmlns:a16="http://schemas.microsoft.com/office/drawing/2014/main" id="{3CA65215-25DA-17C3-6F27-DCD7C1DF4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810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219075</xdr:colOff>
      <xdr:row>32</xdr:row>
      <xdr:rowOff>142875</xdr:rowOff>
    </xdr:to>
    <xdr:pic>
      <xdr:nvPicPr>
        <xdr:cNvPr id="38" name="Grafik 37" descr="Spain">
          <a:hlinkClick xmlns:r="http://schemas.openxmlformats.org/officeDocument/2006/relationships" r:id="rId18" tooltip="Spain"/>
          <a:extLst>
            <a:ext uri="{FF2B5EF4-FFF2-40B4-BE49-F238E27FC236}">
              <a16:creationId xmlns:a16="http://schemas.microsoft.com/office/drawing/2014/main" id="{D109DAE1-E6DC-5B37-6E03-83489C366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191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219075</xdr:colOff>
      <xdr:row>33</xdr:row>
      <xdr:rowOff>142875</xdr:rowOff>
    </xdr:to>
    <xdr:pic>
      <xdr:nvPicPr>
        <xdr:cNvPr id="39" name="Grafik 38" descr="France">
          <a:hlinkClick xmlns:r="http://schemas.openxmlformats.org/officeDocument/2006/relationships" r:id="rId9" tooltip="France"/>
          <a:extLst>
            <a:ext uri="{FF2B5EF4-FFF2-40B4-BE49-F238E27FC236}">
              <a16:creationId xmlns:a16="http://schemas.microsoft.com/office/drawing/2014/main" id="{3938DF6A-859D-D0F9-917A-E8EFD0A61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381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219075</xdr:colOff>
      <xdr:row>35</xdr:row>
      <xdr:rowOff>114300</xdr:rowOff>
    </xdr:to>
    <xdr:pic>
      <xdr:nvPicPr>
        <xdr:cNvPr id="40" name="Grafik 39" descr="Hungary">
          <a:hlinkClick xmlns:r="http://schemas.openxmlformats.org/officeDocument/2006/relationships" r:id="rId24" tooltip="Hungary"/>
          <a:extLst>
            <a:ext uri="{FF2B5EF4-FFF2-40B4-BE49-F238E27FC236}">
              <a16:creationId xmlns:a16="http://schemas.microsoft.com/office/drawing/2014/main" id="{F7DB15B0-11AB-2BC2-04BD-F2AA599AD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772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219075</xdr:colOff>
      <xdr:row>36</xdr:row>
      <xdr:rowOff>114300</xdr:rowOff>
    </xdr:to>
    <xdr:pic>
      <xdr:nvPicPr>
        <xdr:cNvPr id="41" name="Grafik 40" descr="Croatia">
          <a:hlinkClick xmlns:r="http://schemas.openxmlformats.org/officeDocument/2006/relationships" r:id="rId3" tooltip="Croatia"/>
          <a:extLst>
            <a:ext uri="{FF2B5EF4-FFF2-40B4-BE49-F238E27FC236}">
              <a16:creationId xmlns:a16="http://schemas.microsoft.com/office/drawing/2014/main" id="{11A6B56A-6525-F8E4-AD91-C8B3B6F40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972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219075</xdr:colOff>
      <xdr:row>38</xdr:row>
      <xdr:rowOff>114300</xdr:rowOff>
    </xdr:to>
    <xdr:pic>
      <xdr:nvPicPr>
        <xdr:cNvPr id="42" name="Grafik 41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0432E942-7714-FF8C-8569-AA6C8097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353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219075</xdr:colOff>
      <xdr:row>39</xdr:row>
      <xdr:rowOff>133350</xdr:rowOff>
    </xdr:to>
    <xdr:pic>
      <xdr:nvPicPr>
        <xdr:cNvPr id="43" name="Grafik 42" descr="Argentina">
          <a:hlinkClick xmlns:r="http://schemas.openxmlformats.org/officeDocument/2006/relationships" r:id="rId13" tooltip="Argentina"/>
          <a:extLst>
            <a:ext uri="{FF2B5EF4-FFF2-40B4-BE49-F238E27FC236}">
              <a16:creationId xmlns:a16="http://schemas.microsoft.com/office/drawing/2014/main" id="{AEDE161A-FB66-488A-C43D-0A6B0B5CD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543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219075</xdr:colOff>
      <xdr:row>41</xdr:row>
      <xdr:rowOff>142875</xdr:rowOff>
    </xdr:to>
    <xdr:pic>
      <xdr:nvPicPr>
        <xdr:cNvPr id="44" name="Grafik 43" descr="Italy">
          <a:hlinkClick xmlns:r="http://schemas.openxmlformats.org/officeDocument/2006/relationships" r:id="rId26" tooltip="Italy"/>
          <a:extLst>
            <a:ext uri="{FF2B5EF4-FFF2-40B4-BE49-F238E27FC236}">
              <a16:creationId xmlns:a16="http://schemas.microsoft.com/office/drawing/2014/main" id="{8F47281C-A44F-8D5A-ADA9-31B206B31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934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219075</xdr:colOff>
      <xdr:row>42</xdr:row>
      <xdr:rowOff>142875</xdr:rowOff>
    </xdr:to>
    <xdr:pic>
      <xdr:nvPicPr>
        <xdr:cNvPr id="45" name="Grafik 44" descr="France">
          <a:hlinkClick xmlns:r="http://schemas.openxmlformats.org/officeDocument/2006/relationships" r:id="rId9" tooltip="France"/>
          <a:extLst>
            <a:ext uri="{FF2B5EF4-FFF2-40B4-BE49-F238E27FC236}">
              <a16:creationId xmlns:a16="http://schemas.microsoft.com/office/drawing/2014/main" id="{A95E7842-620C-FBDB-11D6-2CB4729F3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124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219075</xdr:colOff>
      <xdr:row>44</xdr:row>
      <xdr:rowOff>114300</xdr:rowOff>
    </xdr:to>
    <xdr:pic>
      <xdr:nvPicPr>
        <xdr:cNvPr id="46" name="Grafik 45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C31CAD52-97BA-BE22-3DF0-11E6B9E2F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505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219075</xdr:colOff>
      <xdr:row>45</xdr:row>
      <xdr:rowOff>142875</xdr:rowOff>
    </xdr:to>
    <xdr:pic>
      <xdr:nvPicPr>
        <xdr:cNvPr id="47" name="Grafik 46" descr="France">
          <a:hlinkClick xmlns:r="http://schemas.openxmlformats.org/officeDocument/2006/relationships" r:id="rId9" tooltip="France"/>
          <a:extLst>
            <a:ext uri="{FF2B5EF4-FFF2-40B4-BE49-F238E27FC236}">
              <a16:creationId xmlns:a16="http://schemas.microsoft.com/office/drawing/2014/main" id="{06A32719-6743-9A2C-5467-27E3A5085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696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219075</xdr:colOff>
      <xdr:row>47</xdr:row>
      <xdr:rowOff>114300</xdr:rowOff>
    </xdr:to>
    <xdr:pic>
      <xdr:nvPicPr>
        <xdr:cNvPr id="48" name="Grafik 47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D320BB0E-B583-684E-CBB8-ABADE0266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086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219075</xdr:colOff>
      <xdr:row>48</xdr:row>
      <xdr:rowOff>114300</xdr:rowOff>
    </xdr:to>
    <xdr:pic>
      <xdr:nvPicPr>
        <xdr:cNvPr id="49" name="Grafik 48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1A2CF410-8B8D-8100-8416-BB49CD5DD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277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219075</xdr:colOff>
      <xdr:row>50</xdr:row>
      <xdr:rowOff>142875</xdr:rowOff>
    </xdr:to>
    <xdr:pic>
      <xdr:nvPicPr>
        <xdr:cNvPr id="50" name="Grafik 49" descr="Belgium">
          <a:hlinkClick xmlns:r="http://schemas.openxmlformats.org/officeDocument/2006/relationships" r:id="rId28" tooltip="Belgium"/>
          <a:extLst>
            <a:ext uri="{FF2B5EF4-FFF2-40B4-BE49-F238E27FC236}">
              <a16:creationId xmlns:a16="http://schemas.microsoft.com/office/drawing/2014/main" id="{EA00768D-0B7C-5D02-F158-FA88FF401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658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219075</xdr:colOff>
      <xdr:row>51</xdr:row>
      <xdr:rowOff>142875</xdr:rowOff>
    </xdr:to>
    <xdr:pic>
      <xdr:nvPicPr>
        <xdr:cNvPr id="51" name="Grafik 50" descr="Greece">
          <a:hlinkClick xmlns:r="http://schemas.openxmlformats.org/officeDocument/2006/relationships" r:id="rId30" tooltip="Greece"/>
          <a:extLst>
            <a:ext uri="{FF2B5EF4-FFF2-40B4-BE49-F238E27FC236}">
              <a16:creationId xmlns:a16="http://schemas.microsoft.com/office/drawing/2014/main" id="{4604D20A-2D5A-E468-5B6E-7FF3B4975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848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219075</xdr:colOff>
      <xdr:row>54</xdr:row>
      <xdr:rowOff>142875</xdr:rowOff>
    </xdr:to>
    <xdr:pic>
      <xdr:nvPicPr>
        <xdr:cNvPr id="52" name="Grafik 51" descr="Italy">
          <a:hlinkClick xmlns:r="http://schemas.openxmlformats.org/officeDocument/2006/relationships" r:id="rId26" tooltip="Italy"/>
          <a:extLst>
            <a:ext uri="{FF2B5EF4-FFF2-40B4-BE49-F238E27FC236}">
              <a16:creationId xmlns:a16="http://schemas.microsoft.com/office/drawing/2014/main" id="{2F971B8E-B9BC-A137-8716-20A32B131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439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219075</xdr:colOff>
      <xdr:row>55</xdr:row>
      <xdr:rowOff>142875</xdr:rowOff>
    </xdr:to>
    <xdr:pic>
      <xdr:nvPicPr>
        <xdr:cNvPr id="53" name="Grafik 52" descr="Netherlands">
          <a:hlinkClick xmlns:r="http://schemas.openxmlformats.org/officeDocument/2006/relationships" r:id="rId32" tooltip="Netherlands"/>
          <a:extLst>
            <a:ext uri="{FF2B5EF4-FFF2-40B4-BE49-F238E27FC236}">
              <a16:creationId xmlns:a16="http://schemas.microsoft.com/office/drawing/2014/main" id="{F622C5D6-0DE7-C4DE-7D00-BFFB1E16B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629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219075</xdr:colOff>
      <xdr:row>57</xdr:row>
      <xdr:rowOff>142875</xdr:rowOff>
    </xdr:to>
    <xdr:pic>
      <xdr:nvPicPr>
        <xdr:cNvPr id="54" name="Grafik 53" descr="Netherlands">
          <a:hlinkClick xmlns:r="http://schemas.openxmlformats.org/officeDocument/2006/relationships" r:id="rId32" tooltip="Netherlands"/>
          <a:extLst>
            <a:ext uri="{FF2B5EF4-FFF2-40B4-BE49-F238E27FC236}">
              <a16:creationId xmlns:a16="http://schemas.microsoft.com/office/drawing/2014/main" id="{EC54789E-BEC3-079B-C223-B45EAFA5C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020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219075</xdr:colOff>
      <xdr:row>58</xdr:row>
      <xdr:rowOff>133350</xdr:rowOff>
    </xdr:to>
    <xdr:pic>
      <xdr:nvPicPr>
        <xdr:cNvPr id="55" name="Grafik 54" descr="Argentina">
          <a:hlinkClick xmlns:r="http://schemas.openxmlformats.org/officeDocument/2006/relationships" r:id="rId13" tooltip="Argentina"/>
          <a:extLst>
            <a:ext uri="{FF2B5EF4-FFF2-40B4-BE49-F238E27FC236}">
              <a16:creationId xmlns:a16="http://schemas.microsoft.com/office/drawing/2014/main" id="{5189E301-DEA8-25C2-3402-80C2B5A67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220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219075</xdr:colOff>
      <xdr:row>60</xdr:row>
      <xdr:rowOff>142875</xdr:rowOff>
    </xdr:to>
    <xdr:pic>
      <xdr:nvPicPr>
        <xdr:cNvPr id="56" name="Grafik 55" descr="Colombia">
          <a:hlinkClick xmlns:r="http://schemas.openxmlformats.org/officeDocument/2006/relationships" r:id="rId34" tooltip="Colombia"/>
          <a:extLst>
            <a:ext uri="{FF2B5EF4-FFF2-40B4-BE49-F238E27FC236}">
              <a16:creationId xmlns:a16="http://schemas.microsoft.com/office/drawing/2014/main" id="{B686FC09-1616-612A-C20B-3664C3A4D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610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219075</xdr:colOff>
      <xdr:row>61</xdr:row>
      <xdr:rowOff>114300</xdr:rowOff>
    </xdr:to>
    <xdr:pic>
      <xdr:nvPicPr>
        <xdr:cNvPr id="57" name="Grafik 56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607E3474-8616-185A-CE5D-ED49072D1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801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219075</xdr:colOff>
      <xdr:row>63</xdr:row>
      <xdr:rowOff>114300</xdr:rowOff>
    </xdr:to>
    <xdr:pic>
      <xdr:nvPicPr>
        <xdr:cNvPr id="58" name="Grafik 57" descr="United States">
          <a:hlinkClick xmlns:r="http://schemas.openxmlformats.org/officeDocument/2006/relationships" r:id="rId22" tooltip="United States"/>
          <a:extLst>
            <a:ext uri="{FF2B5EF4-FFF2-40B4-BE49-F238E27FC236}">
              <a16:creationId xmlns:a16="http://schemas.microsoft.com/office/drawing/2014/main" id="{94555FA1-CDEB-B69B-223A-90F3DAC01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182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219075</xdr:colOff>
      <xdr:row>64</xdr:row>
      <xdr:rowOff>133350</xdr:rowOff>
    </xdr:to>
    <xdr:pic>
      <xdr:nvPicPr>
        <xdr:cNvPr id="59" name="Grafik 58" descr="Argentina">
          <a:hlinkClick xmlns:r="http://schemas.openxmlformats.org/officeDocument/2006/relationships" r:id="rId13" tooltip="Argentina"/>
          <a:extLst>
            <a:ext uri="{FF2B5EF4-FFF2-40B4-BE49-F238E27FC236}">
              <a16:creationId xmlns:a16="http://schemas.microsoft.com/office/drawing/2014/main" id="{6556580D-E0AE-27AB-C0A9-28C5165C3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372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219075</xdr:colOff>
      <xdr:row>66</xdr:row>
      <xdr:rowOff>114300</xdr:rowOff>
    </xdr:to>
    <xdr:pic>
      <xdr:nvPicPr>
        <xdr:cNvPr id="60" name="Grafik 59" descr="United State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247FA53-5942-B8F4-DD42-4C5A4DE01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753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219075</xdr:colOff>
      <xdr:row>67</xdr:row>
      <xdr:rowOff>114300</xdr:rowOff>
    </xdr:to>
    <xdr:pic>
      <xdr:nvPicPr>
        <xdr:cNvPr id="61" name="Grafik 60" descr="Croatia">
          <a:hlinkClick xmlns:r="http://schemas.openxmlformats.org/officeDocument/2006/relationships" r:id="rId3" tooltip="Croatia"/>
          <a:extLst>
            <a:ext uri="{FF2B5EF4-FFF2-40B4-BE49-F238E27FC236}">
              <a16:creationId xmlns:a16="http://schemas.microsoft.com/office/drawing/2014/main" id="{312DD9F4-B90A-ED07-38D5-A6C816D8C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944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219075</xdr:colOff>
      <xdr:row>69</xdr:row>
      <xdr:rowOff>142875</xdr:rowOff>
    </xdr:to>
    <xdr:pic>
      <xdr:nvPicPr>
        <xdr:cNvPr id="62" name="Grafik 61" descr="Czech Republic">
          <a:hlinkClick xmlns:r="http://schemas.openxmlformats.org/officeDocument/2006/relationships" r:id="rId36" tooltip="Czech Republic"/>
          <a:extLst>
            <a:ext uri="{FF2B5EF4-FFF2-40B4-BE49-F238E27FC236}">
              <a16:creationId xmlns:a16="http://schemas.microsoft.com/office/drawing/2014/main" id="{FBE781FC-CDA6-941A-9C1A-5F8D5658A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335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219075</xdr:colOff>
      <xdr:row>70</xdr:row>
      <xdr:rowOff>142875</xdr:rowOff>
    </xdr:to>
    <xdr:pic>
      <xdr:nvPicPr>
        <xdr:cNvPr id="63" name="Grafik 62" descr="Japan">
          <a:hlinkClick xmlns:r="http://schemas.openxmlformats.org/officeDocument/2006/relationships" r:id="rId38" tooltip="Japan"/>
          <a:extLst>
            <a:ext uri="{FF2B5EF4-FFF2-40B4-BE49-F238E27FC236}">
              <a16:creationId xmlns:a16="http://schemas.microsoft.com/office/drawing/2014/main" id="{9DDD26F9-E8CE-12EE-54F7-374C571EF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525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219075</xdr:colOff>
      <xdr:row>72</xdr:row>
      <xdr:rowOff>142875</xdr:rowOff>
    </xdr:to>
    <xdr:pic>
      <xdr:nvPicPr>
        <xdr:cNvPr id="64" name="Grafik 63" descr="Chile">
          <a:hlinkClick xmlns:r="http://schemas.openxmlformats.org/officeDocument/2006/relationships" r:id="rId20" tooltip="Chile"/>
          <a:extLst>
            <a:ext uri="{FF2B5EF4-FFF2-40B4-BE49-F238E27FC236}">
              <a16:creationId xmlns:a16="http://schemas.microsoft.com/office/drawing/2014/main" id="{5D11BF6D-1324-8DB8-57B0-475DB9D97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90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219075</xdr:colOff>
      <xdr:row>73</xdr:row>
      <xdr:rowOff>114300</xdr:rowOff>
    </xdr:to>
    <xdr:pic>
      <xdr:nvPicPr>
        <xdr:cNvPr id="65" name="Grafik 64" descr="United States">
          <a:hlinkClick xmlns:r="http://schemas.openxmlformats.org/officeDocument/2006/relationships" r:id="rId22" tooltip="United States"/>
          <a:extLst>
            <a:ext uri="{FF2B5EF4-FFF2-40B4-BE49-F238E27FC236}">
              <a16:creationId xmlns:a16="http://schemas.microsoft.com/office/drawing/2014/main" id="{B07367C0-1D50-5CB6-1758-B870A4CAC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09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219075</xdr:colOff>
      <xdr:row>75</xdr:row>
      <xdr:rowOff>133350</xdr:rowOff>
    </xdr:to>
    <xdr:pic>
      <xdr:nvPicPr>
        <xdr:cNvPr id="66" name="Grafik 65" descr="Germany">
          <a:hlinkClick xmlns:r="http://schemas.openxmlformats.org/officeDocument/2006/relationships" r:id="rId7" tooltip="Germany"/>
          <a:extLst>
            <a:ext uri="{FF2B5EF4-FFF2-40B4-BE49-F238E27FC236}">
              <a16:creationId xmlns:a16="http://schemas.microsoft.com/office/drawing/2014/main" id="{64FB1B49-25A1-B920-7665-1D2BACB33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487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219075</xdr:colOff>
      <xdr:row>76</xdr:row>
      <xdr:rowOff>142875</xdr:rowOff>
    </xdr:to>
    <xdr:pic>
      <xdr:nvPicPr>
        <xdr:cNvPr id="67" name="Grafik 66">
          <a:extLst>
            <a:ext uri="{FF2B5EF4-FFF2-40B4-BE49-F238E27FC236}">
              <a16:creationId xmlns:a16="http://schemas.microsoft.com/office/drawing/2014/main" id="{7056F51B-171A-9093-6199-8DED57699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678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219075</xdr:colOff>
      <xdr:row>79</xdr:row>
      <xdr:rowOff>114300</xdr:rowOff>
    </xdr:to>
    <xdr:pic>
      <xdr:nvPicPr>
        <xdr:cNvPr id="68" name="Grafik 67" descr="Australi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5D36376-491A-6B17-ED65-95987DBFB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259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219075</xdr:colOff>
      <xdr:row>80</xdr:row>
      <xdr:rowOff>114300</xdr:rowOff>
    </xdr:to>
    <xdr:pic>
      <xdr:nvPicPr>
        <xdr:cNvPr id="69" name="Grafik 68" descr="Canada">
          <a:hlinkClick xmlns:r="http://schemas.openxmlformats.org/officeDocument/2006/relationships" r:id="rId40" tooltip="Canada"/>
          <a:extLst>
            <a:ext uri="{FF2B5EF4-FFF2-40B4-BE49-F238E27FC236}">
              <a16:creationId xmlns:a16="http://schemas.microsoft.com/office/drawing/2014/main" id="{C51DD711-B92B-D779-30B6-04E891F04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449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219075</xdr:colOff>
      <xdr:row>82</xdr:row>
      <xdr:rowOff>142875</xdr:rowOff>
    </xdr:to>
    <xdr:pic>
      <xdr:nvPicPr>
        <xdr:cNvPr id="70" name="Grafik 69" descr="Italy">
          <a:hlinkClick xmlns:r="http://schemas.openxmlformats.org/officeDocument/2006/relationships" r:id="rId26" tooltip="Italy"/>
          <a:extLst>
            <a:ext uri="{FF2B5EF4-FFF2-40B4-BE49-F238E27FC236}">
              <a16:creationId xmlns:a16="http://schemas.microsoft.com/office/drawing/2014/main" id="{DE54B60C-8A4D-7875-6A76-661CF340A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640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219075</xdr:colOff>
      <xdr:row>83</xdr:row>
      <xdr:rowOff>114300</xdr:rowOff>
    </xdr:to>
    <xdr:pic>
      <xdr:nvPicPr>
        <xdr:cNvPr id="71" name="Grafik 70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689EEED8-5F92-BBF9-15F0-7172C3FF7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021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219075</xdr:colOff>
      <xdr:row>85</xdr:row>
      <xdr:rowOff>142875</xdr:rowOff>
    </xdr:to>
    <xdr:pic>
      <xdr:nvPicPr>
        <xdr:cNvPr id="72" name="Grafik 71">
          <a:extLst>
            <a:ext uri="{FF2B5EF4-FFF2-40B4-BE49-F238E27FC236}">
              <a16:creationId xmlns:a16="http://schemas.microsoft.com/office/drawing/2014/main" id="{B0C65FF7-C4DE-06F5-0377-6B6CEA206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402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219075</xdr:colOff>
      <xdr:row>86</xdr:row>
      <xdr:rowOff>142875</xdr:rowOff>
    </xdr:to>
    <xdr:pic>
      <xdr:nvPicPr>
        <xdr:cNvPr id="73" name="Grafik 72" descr="Fra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2AB67FE-F7C7-B506-CB70-A83088DF7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592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219075</xdr:colOff>
      <xdr:row>88</xdr:row>
      <xdr:rowOff>142875</xdr:rowOff>
    </xdr:to>
    <xdr:pic>
      <xdr:nvPicPr>
        <xdr:cNvPr id="74" name="Grafik 73" descr="Italy">
          <a:hlinkClick xmlns:r="http://schemas.openxmlformats.org/officeDocument/2006/relationships" r:id="rId26" tooltip="Italy"/>
          <a:extLst>
            <a:ext uri="{FF2B5EF4-FFF2-40B4-BE49-F238E27FC236}">
              <a16:creationId xmlns:a16="http://schemas.microsoft.com/office/drawing/2014/main" id="{4E9E571E-A4BE-EC5D-73B1-5BB55A823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98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219075</xdr:colOff>
      <xdr:row>89</xdr:row>
      <xdr:rowOff>142875</xdr:rowOff>
    </xdr:to>
    <xdr:pic>
      <xdr:nvPicPr>
        <xdr:cNvPr id="75" name="Grafik 74" descr="Chil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210D7368-CC8B-6E5C-02EF-AC6E5AE54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183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219075</xdr:colOff>
      <xdr:row>91</xdr:row>
      <xdr:rowOff>114300</xdr:rowOff>
    </xdr:to>
    <xdr:pic>
      <xdr:nvPicPr>
        <xdr:cNvPr id="76" name="Grafik 75" descr="United States">
          <a:hlinkClick xmlns:r="http://schemas.openxmlformats.org/officeDocument/2006/relationships" r:id="rId22" tooltip="United States"/>
          <a:extLst>
            <a:ext uri="{FF2B5EF4-FFF2-40B4-BE49-F238E27FC236}">
              <a16:creationId xmlns:a16="http://schemas.microsoft.com/office/drawing/2014/main" id="{F046B0B8-6A86-3832-ECB4-FAC8194AC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564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219075</xdr:colOff>
      <xdr:row>92</xdr:row>
      <xdr:rowOff>142875</xdr:rowOff>
    </xdr:to>
    <xdr:pic>
      <xdr:nvPicPr>
        <xdr:cNvPr id="77" name="Grafik 76" descr="Czech Republic">
          <a:hlinkClick xmlns:r="http://schemas.openxmlformats.org/officeDocument/2006/relationships" r:id="rId36" tooltip="Czech Republic"/>
          <a:extLst>
            <a:ext uri="{FF2B5EF4-FFF2-40B4-BE49-F238E27FC236}">
              <a16:creationId xmlns:a16="http://schemas.microsoft.com/office/drawing/2014/main" id="{79704550-817E-EFA2-E0DC-7E55E291C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754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219075</xdr:colOff>
      <xdr:row>94</xdr:row>
      <xdr:rowOff>142875</xdr:rowOff>
    </xdr:to>
    <xdr:pic>
      <xdr:nvPicPr>
        <xdr:cNvPr id="78" name="Grafik 77" descr="France">
          <a:hlinkClick xmlns:r="http://schemas.openxmlformats.org/officeDocument/2006/relationships" r:id="rId9" tooltip="France"/>
          <a:extLst>
            <a:ext uri="{FF2B5EF4-FFF2-40B4-BE49-F238E27FC236}">
              <a16:creationId xmlns:a16="http://schemas.microsoft.com/office/drawing/2014/main" id="{E6321E66-D48C-C8C4-19B6-0F7BE04D8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145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219075</xdr:colOff>
      <xdr:row>95</xdr:row>
      <xdr:rowOff>142875</xdr:rowOff>
    </xdr:to>
    <xdr:pic>
      <xdr:nvPicPr>
        <xdr:cNvPr id="79" name="Grafik 78" descr="South Africa">
          <a:hlinkClick xmlns:r="http://schemas.openxmlformats.org/officeDocument/2006/relationships" r:id="rId42" tooltip="South Africa"/>
          <a:extLst>
            <a:ext uri="{FF2B5EF4-FFF2-40B4-BE49-F238E27FC236}">
              <a16:creationId xmlns:a16="http://schemas.microsoft.com/office/drawing/2014/main" id="{98EA513D-1E9F-0381-B738-27B988E94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345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219075</xdr:colOff>
      <xdr:row>97</xdr:row>
      <xdr:rowOff>114300</xdr:rowOff>
    </xdr:to>
    <xdr:pic>
      <xdr:nvPicPr>
        <xdr:cNvPr id="80" name="Grafik 79" descr="United States">
          <a:hlinkClick xmlns:r="http://schemas.openxmlformats.org/officeDocument/2006/relationships" r:id="rId22" tooltip="United States"/>
          <a:extLst>
            <a:ext uri="{FF2B5EF4-FFF2-40B4-BE49-F238E27FC236}">
              <a16:creationId xmlns:a16="http://schemas.microsoft.com/office/drawing/2014/main" id="{8327F843-1587-ABCC-840A-AF5802A24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8735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219075</xdr:colOff>
      <xdr:row>98</xdr:row>
      <xdr:rowOff>142875</xdr:rowOff>
    </xdr:to>
    <xdr:pic>
      <xdr:nvPicPr>
        <xdr:cNvPr id="81" name="Grafik 80" descr="Japan">
          <a:hlinkClick xmlns:r="http://schemas.openxmlformats.org/officeDocument/2006/relationships" r:id="rId38" tooltip="Japan"/>
          <a:extLst>
            <a:ext uri="{FF2B5EF4-FFF2-40B4-BE49-F238E27FC236}">
              <a16:creationId xmlns:a16="http://schemas.microsoft.com/office/drawing/2014/main" id="{F6AB5442-0052-8C65-3DBE-0F02C9F37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8926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209550</xdr:colOff>
      <xdr:row>100</xdr:row>
      <xdr:rowOff>142875</xdr:rowOff>
    </xdr:to>
    <xdr:pic>
      <xdr:nvPicPr>
        <xdr:cNvPr id="82" name="Grafik 81" descr="Brazil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63DCD28B-E4DC-2EB4-7D5F-2FFD92784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307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219075</xdr:colOff>
      <xdr:row>101</xdr:row>
      <xdr:rowOff>142875</xdr:rowOff>
    </xdr:to>
    <xdr:pic>
      <xdr:nvPicPr>
        <xdr:cNvPr id="83" name="Grafik 82">
          <a:extLst>
            <a:ext uri="{FF2B5EF4-FFF2-40B4-BE49-F238E27FC236}">
              <a16:creationId xmlns:a16="http://schemas.microsoft.com/office/drawing/2014/main" id="{D6F932FE-D5EB-DCB0-231B-76FFCFA94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49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190500</xdr:colOff>
      <xdr:row>105</xdr:row>
      <xdr:rowOff>142875</xdr:rowOff>
    </xdr:to>
    <xdr:pic>
      <xdr:nvPicPr>
        <xdr:cNvPr id="84" name="Grafik 83" descr="Denmark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10009E9D-3432-A9DA-5064-CD083DE0B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3168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219075</xdr:colOff>
      <xdr:row>106</xdr:row>
      <xdr:rowOff>142875</xdr:rowOff>
    </xdr:to>
    <xdr:pic>
      <xdr:nvPicPr>
        <xdr:cNvPr id="85" name="Grafik 84" descr="Japan">
          <a:hlinkClick xmlns:r="http://schemas.openxmlformats.org/officeDocument/2006/relationships" r:id="rId38" tooltip="Japan"/>
          <a:extLst>
            <a:ext uri="{FF2B5EF4-FFF2-40B4-BE49-F238E27FC236}">
              <a16:creationId xmlns:a16="http://schemas.microsoft.com/office/drawing/2014/main" id="{20815546-34FC-AB59-3E8E-055B38AB0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516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219075</xdr:colOff>
      <xdr:row>108</xdr:row>
      <xdr:rowOff>142875</xdr:rowOff>
    </xdr:to>
    <xdr:pic>
      <xdr:nvPicPr>
        <xdr:cNvPr id="86" name="Grafik 85" descr="Serbia">
          <a:hlinkClick xmlns:r="http://schemas.openxmlformats.org/officeDocument/2006/relationships" r:id="rId1" tooltip="Serbia"/>
          <a:extLst>
            <a:ext uri="{FF2B5EF4-FFF2-40B4-BE49-F238E27FC236}">
              <a16:creationId xmlns:a16="http://schemas.microsoft.com/office/drawing/2014/main" id="{60827AB7-5FDD-713C-78A0-C0F08A507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907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219075</xdr:colOff>
      <xdr:row>109</xdr:row>
      <xdr:rowOff>142875</xdr:rowOff>
    </xdr:to>
    <xdr:pic>
      <xdr:nvPicPr>
        <xdr:cNvPr id="87" name="Grafik 86" descr="Fra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CE6F091-C946-3F12-CBB8-0408B428C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09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219075</xdr:colOff>
      <xdr:row>111</xdr:row>
      <xdr:rowOff>142875</xdr:rowOff>
    </xdr:to>
    <xdr:pic>
      <xdr:nvPicPr>
        <xdr:cNvPr id="88" name="Grafik 87" descr="Fra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5A0168A-8249-D574-6B51-027CDD8CC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478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219075</xdr:colOff>
      <xdr:row>112</xdr:row>
      <xdr:rowOff>142875</xdr:rowOff>
    </xdr:to>
    <xdr:pic>
      <xdr:nvPicPr>
        <xdr:cNvPr id="89" name="Grafik 88" descr="Czech Republic">
          <a:hlinkClick xmlns:r="http://schemas.openxmlformats.org/officeDocument/2006/relationships" r:id="rId36" tooltip="Czech Republic"/>
          <a:extLst>
            <a:ext uri="{FF2B5EF4-FFF2-40B4-BE49-F238E27FC236}">
              <a16:creationId xmlns:a16="http://schemas.microsoft.com/office/drawing/2014/main" id="{F28F3B1D-F660-8FB0-A1CA-F031A5092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669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219075</xdr:colOff>
      <xdr:row>114</xdr:row>
      <xdr:rowOff>142875</xdr:rowOff>
    </xdr:to>
    <xdr:pic>
      <xdr:nvPicPr>
        <xdr:cNvPr id="90" name="Grafik 89">
          <a:extLst>
            <a:ext uri="{FF2B5EF4-FFF2-40B4-BE49-F238E27FC236}">
              <a16:creationId xmlns:a16="http://schemas.microsoft.com/office/drawing/2014/main" id="{8CAE072A-DC07-1770-8A44-04F905502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050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219075</xdr:colOff>
      <xdr:row>115</xdr:row>
      <xdr:rowOff>142875</xdr:rowOff>
    </xdr:to>
    <xdr:pic>
      <xdr:nvPicPr>
        <xdr:cNvPr id="91" name="Grafik 90" descr="Netherland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CA69C44F-9873-AF03-81FF-5C9C8D7F5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240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219075</xdr:colOff>
      <xdr:row>117</xdr:row>
      <xdr:rowOff>142875</xdr:rowOff>
    </xdr:to>
    <xdr:pic>
      <xdr:nvPicPr>
        <xdr:cNvPr id="92" name="Grafik 91" descr="France">
          <a:hlinkClick xmlns:r="http://schemas.openxmlformats.org/officeDocument/2006/relationships" r:id="rId9" tooltip="France"/>
          <a:extLst>
            <a:ext uri="{FF2B5EF4-FFF2-40B4-BE49-F238E27FC236}">
              <a16:creationId xmlns:a16="http://schemas.microsoft.com/office/drawing/2014/main" id="{EBC48956-424E-32FA-289E-176429065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621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219075</xdr:colOff>
      <xdr:row>118</xdr:row>
      <xdr:rowOff>142875</xdr:rowOff>
    </xdr:to>
    <xdr:pic>
      <xdr:nvPicPr>
        <xdr:cNvPr id="93" name="Grafik 92" descr="Belgiu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E80735-C95D-9AE1-13E2-A90E32968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812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219075</xdr:colOff>
      <xdr:row>120</xdr:row>
      <xdr:rowOff>142875</xdr:rowOff>
    </xdr:to>
    <xdr:pic>
      <xdr:nvPicPr>
        <xdr:cNvPr id="94" name="Grafik 93" descr="China">
          <a:hlinkClick xmlns:r="http://schemas.openxmlformats.org/officeDocument/2006/relationships" r:id="rId48" tooltip="China"/>
          <a:extLst>
            <a:ext uri="{FF2B5EF4-FFF2-40B4-BE49-F238E27FC236}">
              <a16:creationId xmlns:a16="http://schemas.microsoft.com/office/drawing/2014/main" id="{855EB629-3835-B3D5-1826-AC03DD020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3202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219075</xdr:colOff>
      <xdr:row>121</xdr:row>
      <xdr:rowOff>133350</xdr:rowOff>
    </xdr:to>
    <xdr:pic>
      <xdr:nvPicPr>
        <xdr:cNvPr id="95" name="Grafik 94" descr="Argentina">
          <a:hlinkClick xmlns:r="http://schemas.openxmlformats.org/officeDocument/2006/relationships" r:id="rId13" tooltip="Argentina"/>
          <a:extLst>
            <a:ext uri="{FF2B5EF4-FFF2-40B4-BE49-F238E27FC236}">
              <a16:creationId xmlns:a16="http://schemas.microsoft.com/office/drawing/2014/main" id="{8EC2F03F-C97A-BADD-0737-03C4B6DAE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3393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219075</xdr:colOff>
      <xdr:row>123</xdr:row>
      <xdr:rowOff>114300</xdr:rowOff>
    </xdr:to>
    <xdr:pic>
      <xdr:nvPicPr>
        <xdr:cNvPr id="96" name="Grafik 95" descr="Canada">
          <a:hlinkClick xmlns:r="http://schemas.openxmlformats.org/officeDocument/2006/relationships" r:id="rId40" tooltip="Canada"/>
          <a:extLst>
            <a:ext uri="{FF2B5EF4-FFF2-40B4-BE49-F238E27FC236}">
              <a16:creationId xmlns:a16="http://schemas.microsoft.com/office/drawing/2014/main" id="{078E3AEB-6B92-26DD-3A39-2AC33F237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3774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219075</xdr:colOff>
      <xdr:row>124</xdr:row>
      <xdr:rowOff>142875</xdr:rowOff>
    </xdr:to>
    <xdr:pic>
      <xdr:nvPicPr>
        <xdr:cNvPr id="97" name="Grafik 96" descr="Czech Republic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D540C8D7-A31D-88E8-26D7-250E662E1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3964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219075</xdr:colOff>
      <xdr:row>126</xdr:row>
      <xdr:rowOff>114300</xdr:rowOff>
    </xdr:to>
    <xdr:pic>
      <xdr:nvPicPr>
        <xdr:cNvPr id="98" name="Grafik 97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158D90E0-9173-0D2B-A456-8F687D9C9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345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219075</xdr:colOff>
      <xdr:row>127</xdr:row>
      <xdr:rowOff>133350</xdr:rowOff>
    </xdr:to>
    <xdr:pic>
      <xdr:nvPicPr>
        <xdr:cNvPr id="99" name="Grafik 98" descr="Poland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A8F86A8D-0C47-862C-B37E-4250AB305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536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219075</xdr:colOff>
      <xdr:row>130</xdr:row>
      <xdr:rowOff>133350</xdr:rowOff>
    </xdr:to>
    <xdr:pic>
      <xdr:nvPicPr>
        <xdr:cNvPr id="100" name="Grafik 99" descr="Bulgaria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1BB366DE-18D8-9D41-568B-2AC2BA46D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126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219075</xdr:colOff>
      <xdr:row>131</xdr:row>
      <xdr:rowOff>114300</xdr:rowOff>
    </xdr:to>
    <xdr:pic>
      <xdr:nvPicPr>
        <xdr:cNvPr id="101" name="Grafik 100" descr="Hungary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B5304A23-AB26-ACBB-EBF5-C52C718BB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317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219075</xdr:colOff>
      <xdr:row>133</xdr:row>
      <xdr:rowOff>142875</xdr:rowOff>
    </xdr:to>
    <xdr:pic>
      <xdr:nvPicPr>
        <xdr:cNvPr id="102" name="Grafik 101" descr="Austri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77187978-610C-5E8D-C534-F5C2A7B94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69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219075</xdr:colOff>
      <xdr:row>134</xdr:row>
      <xdr:rowOff>114300</xdr:rowOff>
    </xdr:to>
    <xdr:pic>
      <xdr:nvPicPr>
        <xdr:cNvPr id="103" name="Grafik 102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C599E20B-864D-54F4-3499-7873E8405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888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219075</xdr:colOff>
      <xdr:row>136</xdr:row>
      <xdr:rowOff>133350</xdr:rowOff>
    </xdr:to>
    <xdr:pic>
      <xdr:nvPicPr>
        <xdr:cNvPr id="104" name="Grafik 103" descr="Germany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1B567F8-96F5-523D-44B8-8657ACE15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6269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219075</xdr:colOff>
      <xdr:row>137</xdr:row>
      <xdr:rowOff>142875</xdr:rowOff>
    </xdr:to>
    <xdr:pic>
      <xdr:nvPicPr>
        <xdr:cNvPr id="105" name="Grafik 104" descr="Portugal">
          <a:hlinkClick xmlns:r="http://schemas.openxmlformats.org/officeDocument/2006/relationships" r:id="rId56" tooltip="Portugal"/>
          <a:extLst>
            <a:ext uri="{FF2B5EF4-FFF2-40B4-BE49-F238E27FC236}">
              <a16:creationId xmlns:a16="http://schemas.microsoft.com/office/drawing/2014/main" id="{20D08682-8F46-9C19-944C-461BE59F9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6460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219075</xdr:colOff>
      <xdr:row>139</xdr:row>
      <xdr:rowOff>142875</xdr:rowOff>
    </xdr:to>
    <xdr:pic>
      <xdr:nvPicPr>
        <xdr:cNvPr id="106" name="Grafik 105" descr="France">
          <a:hlinkClick xmlns:r="http://schemas.openxmlformats.org/officeDocument/2006/relationships" r:id="rId9" tooltip="France"/>
          <a:extLst>
            <a:ext uri="{FF2B5EF4-FFF2-40B4-BE49-F238E27FC236}">
              <a16:creationId xmlns:a16="http://schemas.microsoft.com/office/drawing/2014/main" id="{2917F318-E5DA-86D1-D15A-CCE7CDF84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6841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219075</xdr:colOff>
      <xdr:row>140</xdr:row>
      <xdr:rowOff>142875</xdr:rowOff>
    </xdr:to>
    <xdr:pic>
      <xdr:nvPicPr>
        <xdr:cNvPr id="107" name="Grafik 106" descr="Spain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AC33B7E2-1237-E4CA-D88D-1350E2A9F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031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219075</xdr:colOff>
      <xdr:row>142</xdr:row>
      <xdr:rowOff>114300</xdr:rowOff>
    </xdr:to>
    <xdr:pic>
      <xdr:nvPicPr>
        <xdr:cNvPr id="108" name="Grafik 107" descr="Canada">
          <a:hlinkClick xmlns:r="http://schemas.openxmlformats.org/officeDocument/2006/relationships" r:id="rId40" tooltip="Canada"/>
          <a:extLst>
            <a:ext uri="{FF2B5EF4-FFF2-40B4-BE49-F238E27FC236}">
              <a16:creationId xmlns:a16="http://schemas.microsoft.com/office/drawing/2014/main" id="{07A24809-6D1B-8850-ADFB-21013A033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422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219075</xdr:colOff>
      <xdr:row>143</xdr:row>
      <xdr:rowOff>142875</xdr:rowOff>
    </xdr:to>
    <xdr:pic>
      <xdr:nvPicPr>
        <xdr:cNvPr id="109" name="Grafik 108" descr="Austria">
          <a:hlinkClick xmlns:r="http://schemas.openxmlformats.org/officeDocument/2006/relationships" r:id="rId54" tooltip="Austria"/>
          <a:extLst>
            <a:ext uri="{FF2B5EF4-FFF2-40B4-BE49-F238E27FC236}">
              <a16:creationId xmlns:a16="http://schemas.microsoft.com/office/drawing/2014/main" id="{30796D41-CD3A-0B94-226B-12AED333B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612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219075</xdr:colOff>
      <xdr:row>145</xdr:row>
      <xdr:rowOff>142875</xdr:rowOff>
    </xdr:to>
    <xdr:pic>
      <xdr:nvPicPr>
        <xdr:cNvPr id="111" name="Grafik 110" descr="Fra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59B6213-060E-787D-9712-F0FAA2BB6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00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219075</xdr:colOff>
      <xdr:row>146</xdr:row>
      <xdr:rowOff>142875</xdr:rowOff>
    </xdr:to>
    <xdr:pic>
      <xdr:nvPicPr>
        <xdr:cNvPr id="112" name="Grafik 111" descr="Fra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FEE4064-56D7-1CF1-D1C8-F76016B7D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194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219075</xdr:colOff>
      <xdr:row>148</xdr:row>
      <xdr:rowOff>114300</xdr:rowOff>
    </xdr:to>
    <xdr:pic>
      <xdr:nvPicPr>
        <xdr:cNvPr id="113" name="Grafik 112" descr="United States">
          <a:hlinkClick xmlns:r="http://schemas.openxmlformats.org/officeDocument/2006/relationships" r:id="rId22" tooltip="United States"/>
          <a:extLst>
            <a:ext uri="{FF2B5EF4-FFF2-40B4-BE49-F238E27FC236}">
              <a16:creationId xmlns:a16="http://schemas.microsoft.com/office/drawing/2014/main" id="{D3654FAA-C03B-4500-AD20-30746371B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219075</xdr:colOff>
      <xdr:row>149</xdr:row>
      <xdr:rowOff>133350</xdr:rowOff>
    </xdr:to>
    <xdr:pic>
      <xdr:nvPicPr>
        <xdr:cNvPr id="114" name="Grafik 113" descr="Finland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DA24BDBF-445B-C0DD-0332-F66E555D0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765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219075</xdr:colOff>
      <xdr:row>151</xdr:row>
      <xdr:rowOff>142875</xdr:rowOff>
    </xdr:to>
    <xdr:pic>
      <xdr:nvPicPr>
        <xdr:cNvPr id="115" name="Grafik 114" descr="Fra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394D47A-BD5E-BD49-1D66-0E86C1C9D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14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219075</xdr:colOff>
      <xdr:row>152</xdr:row>
      <xdr:rowOff>142875</xdr:rowOff>
    </xdr:to>
    <xdr:pic>
      <xdr:nvPicPr>
        <xdr:cNvPr id="116" name="Grafik 115">
          <a:extLst>
            <a:ext uri="{FF2B5EF4-FFF2-40B4-BE49-F238E27FC236}">
              <a16:creationId xmlns:a16="http://schemas.microsoft.com/office/drawing/2014/main" id="{5CF803E7-A921-7725-1F53-068DCCE92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33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219075</xdr:colOff>
      <xdr:row>155</xdr:row>
      <xdr:rowOff>133350</xdr:rowOff>
    </xdr:to>
    <xdr:pic>
      <xdr:nvPicPr>
        <xdr:cNvPr id="117" name="Grafik 116" descr="Germany">
          <a:hlinkClick xmlns:r="http://schemas.openxmlformats.org/officeDocument/2006/relationships" r:id="rId7" tooltip="Germany"/>
          <a:extLst>
            <a:ext uri="{FF2B5EF4-FFF2-40B4-BE49-F238E27FC236}">
              <a16:creationId xmlns:a16="http://schemas.microsoft.com/office/drawing/2014/main" id="{49A73065-75A9-06BD-E6E4-33326E579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918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219075</xdr:colOff>
      <xdr:row>156</xdr:row>
      <xdr:rowOff>133350</xdr:rowOff>
    </xdr:to>
    <xdr:pic>
      <xdr:nvPicPr>
        <xdr:cNvPr id="118" name="Grafik 117" descr="Germany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12D9B47-D5E3-987B-2B07-86437E3CB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108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219075</xdr:colOff>
      <xdr:row>158</xdr:row>
      <xdr:rowOff>142875</xdr:rowOff>
    </xdr:to>
    <xdr:pic>
      <xdr:nvPicPr>
        <xdr:cNvPr id="119" name="Grafik 118" descr="South Korea">
          <a:hlinkClick xmlns:r="http://schemas.openxmlformats.org/officeDocument/2006/relationships" r:id="rId60" tooltip="South Korea"/>
          <a:extLst>
            <a:ext uri="{FF2B5EF4-FFF2-40B4-BE49-F238E27FC236}">
              <a16:creationId xmlns:a16="http://schemas.microsoft.com/office/drawing/2014/main" id="{F8903CBE-F972-C207-1E13-7B8C16499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489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219075</xdr:colOff>
      <xdr:row>159</xdr:row>
      <xdr:rowOff>142875</xdr:rowOff>
    </xdr:to>
    <xdr:pic>
      <xdr:nvPicPr>
        <xdr:cNvPr id="120" name="Grafik 119" descr="Slovakia">
          <a:hlinkClick xmlns:r="http://schemas.openxmlformats.org/officeDocument/2006/relationships" r:id="rId62" tooltip="Slovakia"/>
          <a:extLst>
            <a:ext uri="{FF2B5EF4-FFF2-40B4-BE49-F238E27FC236}">
              <a16:creationId xmlns:a16="http://schemas.microsoft.com/office/drawing/2014/main" id="{B740E748-F153-7EA0-5C82-6170B3BDC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680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219075</xdr:colOff>
      <xdr:row>161</xdr:row>
      <xdr:rowOff>114300</xdr:rowOff>
    </xdr:to>
    <xdr:pic>
      <xdr:nvPicPr>
        <xdr:cNvPr id="121" name="Grafik 120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5C48C0E2-DCA6-FD32-6093-196012872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107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219075</xdr:colOff>
      <xdr:row>162</xdr:row>
      <xdr:rowOff>114300</xdr:rowOff>
    </xdr:to>
    <xdr:pic>
      <xdr:nvPicPr>
        <xdr:cNvPr id="122" name="Grafik 121" descr="United State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45DAE26D-2DA2-AEAF-E4FE-F6711DAF9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1261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219075</xdr:colOff>
      <xdr:row>164</xdr:row>
      <xdr:rowOff>142875</xdr:rowOff>
    </xdr:to>
    <xdr:pic>
      <xdr:nvPicPr>
        <xdr:cNvPr id="123" name="Grafik 122" descr="Spain">
          <a:hlinkClick xmlns:r="http://schemas.openxmlformats.org/officeDocument/2006/relationships" r:id="rId18" tooltip="Spain"/>
          <a:extLst>
            <a:ext uri="{FF2B5EF4-FFF2-40B4-BE49-F238E27FC236}">
              <a16:creationId xmlns:a16="http://schemas.microsoft.com/office/drawing/2014/main" id="{8D083C4D-81EB-68AF-9D87-737A6E128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219075</xdr:colOff>
      <xdr:row>165</xdr:row>
      <xdr:rowOff>142875</xdr:rowOff>
    </xdr:to>
    <xdr:pic>
      <xdr:nvPicPr>
        <xdr:cNvPr id="124" name="Grafik 123" descr="Czech Republic">
          <a:hlinkClick xmlns:r="http://schemas.openxmlformats.org/officeDocument/2006/relationships" r:id="rId36" tooltip="Czech Republic"/>
          <a:extLst>
            <a:ext uri="{FF2B5EF4-FFF2-40B4-BE49-F238E27FC236}">
              <a16:creationId xmlns:a16="http://schemas.microsoft.com/office/drawing/2014/main" id="{017A7939-040D-084E-1843-2E3A4FF01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851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219075</xdr:colOff>
      <xdr:row>167</xdr:row>
      <xdr:rowOff>114300</xdr:rowOff>
    </xdr:to>
    <xdr:pic>
      <xdr:nvPicPr>
        <xdr:cNvPr id="125" name="Grafik 124" descr="United Kingdom">
          <a:hlinkClick xmlns:r="http://schemas.openxmlformats.org/officeDocument/2006/relationships" r:id="rId11" tooltip="United Kingdom"/>
          <a:extLst>
            <a:ext uri="{FF2B5EF4-FFF2-40B4-BE49-F238E27FC236}">
              <a16:creationId xmlns:a16="http://schemas.microsoft.com/office/drawing/2014/main" id="{594C3D8B-B5AC-43F3-9EEC-DABC244B5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242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219075</xdr:colOff>
      <xdr:row>168</xdr:row>
      <xdr:rowOff>142875</xdr:rowOff>
    </xdr:to>
    <xdr:pic>
      <xdr:nvPicPr>
        <xdr:cNvPr id="126" name="Grafik 125" descr="Peru">
          <a:hlinkClick xmlns:r="http://schemas.openxmlformats.org/officeDocument/2006/relationships" r:id="rId64" tooltip="Peru"/>
          <a:extLst>
            <a:ext uri="{FF2B5EF4-FFF2-40B4-BE49-F238E27FC236}">
              <a16:creationId xmlns:a16="http://schemas.microsoft.com/office/drawing/2014/main" id="{62EA7878-971E-0F46-0033-7980B2259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43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219075</xdr:colOff>
      <xdr:row>170</xdr:row>
      <xdr:rowOff>142875</xdr:rowOff>
    </xdr:to>
    <xdr:pic>
      <xdr:nvPicPr>
        <xdr:cNvPr id="127" name="Grafik 126" descr="Serbia">
          <a:hlinkClick xmlns:r="http://schemas.openxmlformats.org/officeDocument/2006/relationships" r:id="rId1" tooltip="Serbia"/>
          <a:extLst>
            <a:ext uri="{FF2B5EF4-FFF2-40B4-BE49-F238E27FC236}">
              <a16:creationId xmlns:a16="http://schemas.microsoft.com/office/drawing/2014/main" id="{765624CC-A8A8-1386-20B3-1F700450C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813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219075</xdr:colOff>
      <xdr:row>171</xdr:row>
      <xdr:rowOff>142875</xdr:rowOff>
    </xdr:to>
    <xdr:pic>
      <xdr:nvPicPr>
        <xdr:cNvPr id="128" name="Grafik 127" descr="Italy">
          <a:hlinkClick xmlns:r="http://schemas.openxmlformats.org/officeDocument/2006/relationships" r:id="rId26" tooltip="Italy"/>
          <a:extLst>
            <a:ext uri="{FF2B5EF4-FFF2-40B4-BE49-F238E27FC236}">
              <a16:creationId xmlns:a16="http://schemas.microsoft.com/office/drawing/2014/main" id="{E268FF60-800A-2E37-D9C6-07D100A69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3004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219075</xdr:colOff>
      <xdr:row>173</xdr:row>
      <xdr:rowOff>114300</xdr:rowOff>
    </xdr:to>
    <xdr:pic>
      <xdr:nvPicPr>
        <xdr:cNvPr id="129" name="Grafik 128" descr="Australi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751CD8D-D95E-C8AF-50C0-5FFA8EAD7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3385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219075</xdr:colOff>
      <xdr:row>174</xdr:row>
      <xdr:rowOff>114300</xdr:rowOff>
    </xdr:to>
    <xdr:pic>
      <xdr:nvPicPr>
        <xdr:cNvPr id="130" name="Grafik 129" descr="Hungary">
          <a:hlinkClick xmlns:r="http://schemas.openxmlformats.org/officeDocument/2006/relationships" r:id="rId24" tooltip="Hungary"/>
          <a:extLst>
            <a:ext uri="{FF2B5EF4-FFF2-40B4-BE49-F238E27FC236}">
              <a16:creationId xmlns:a16="http://schemas.microsoft.com/office/drawing/2014/main" id="{A6A64A94-A484-97A0-D647-DBB76D2DB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3575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219075</xdr:colOff>
      <xdr:row>176</xdr:row>
      <xdr:rowOff>142875</xdr:rowOff>
    </xdr:to>
    <xdr:pic>
      <xdr:nvPicPr>
        <xdr:cNvPr id="131" name="Grafik 130" descr="Spain">
          <a:hlinkClick xmlns:r="http://schemas.openxmlformats.org/officeDocument/2006/relationships" r:id="rId18" tooltip="Spain"/>
          <a:extLst>
            <a:ext uri="{FF2B5EF4-FFF2-40B4-BE49-F238E27FC236}">
              <a16:creationId xmlns:a16="http://schemas.microsoft.com/office/drawing/2014/main" id="{470C8201-81BE-F10E-5082-48231667F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3966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200025</xdr:colOff>
      <xdr:row>177</xdr:row>
      <xdr:rowOff>142875</xdr:rowOff>
    </xdr:to>
    <xdr:pic>
      <xdr:nvPicPr>
        <xdr:cNvPr id="132" name="Grafik 131" descr="Norway">
          <a:hlinkClick xmlns:r="http://schemas.openxmlformats.org/officeDocument/2006/relationships" r:id="rId66" tooltip="Norway"/>
          <a:extLst>
            <a:ext uri="{FF2B5EF4-FFF2-40B4-BE49-F238E27FC236}">
              <a16:creationId xmlns:a16="http://schemas.microsoft.com/office/drawing/2014/main" id="{E3DAA4F9-74A1-0FA5-1845-B13B2F2DF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1661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219075</xdr:colOff>
      <xdr:row>180</xdr:row>
      <xdr:rowOff>114300</xdr:rowOff>
    </xdr:to>
    <xdr:pic>
      <xdr:nvPicPr>
        <xdr:cNvPr id="133" name="Grafik 132" descr="United States">
          <a:hlinkClick xmlns:r="http://schemas.openxmlformats.org/officeDocument/2006/relationships" r:id="rId22" tooltip="United States"/>
          <a:extLst>
            <a:ext uri="{FF2B5EF4-FFF2-40B4-BE49-F238E27FC236}">
              <a16:creationId xmlns:a16="http://schemas.microsoft.com/office/drawing/2014/main" id="{D713D388-EDB3-85E2-86FD-B4D4FA95C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747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219075</xdr:colOff>
      <xdr:row>181</xdr:row>
      <xdr:rowOff>142875</xdr:rowOff>
    </xdr:to>
    <xdr:pic>
      <xdr:nvPicPr>
        <xdr:cNvPr id="134" name="Grafik 133" descr="France">
          <a:hlinkClick xmlns:r="http://schemas.openxmlformats.org/officeDocument/2006/relationships" r:id="rId9" tooltip="France"/>
          <a:extLst>
            <a:ext uri="{FF2B5EF4-FFF2-40B4-BE49-F238E27FC236}">
              <a16:creationId xmlns:a16="http://schemas.microsoft.com/office/drawing/2014/main" id="{23507560-568C-C4DF-F577-7C145776E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937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219075</xdr:colOff>
      <xdr:row>183</xdr:row>
      <xdr:rowOff>114300</xdr:rowOff>
    </xdr:to>
    <xdr:pic>
      <xdr:nvPicPr>
        <xdr:cNvPr id="135" name="Grafik 134" descr="United States">
          <a:hlinkClick xmlns:r="http://schemas.openxmlformats.org/officeDocument/2006/relationships" r:id="rId22" tooltip="United States"/>
          <a:extLst>
            <a:ext uri="{FF2B5EF4-FFF2-40B4-BE49-F238E27FC236}">
              <a16:creationId xmlns:a16="http://schemas.microsoft.com/office/drawing/2014/main" id="{C757C569-DAA8-625D-E942-C94E35F9F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318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219075</xdr:colOff>
      <xdr:row>184</xdr:row>
      <xdr:rowOff>114300</xdr:rowOff>
    </xdr:to>
    <xdr:pic>
      <xdr:nvPicPr>
        <xdr:cNvPr id="136" name="Grafik 135" descr="United Kingdom">
          <a:hlinkClick xmlns:r="http://schemas.openxmlformats.org/officeDocument/2006/relationships" r:id="rId11" tooltip="United Kingdom"/>
          <a:extLst>
            <a:ext uri="{FF2B5EF4-FFF2-40B4-BE49-F238E27FC236}">
              <a16:creationId xmlns:a16="http://schemas.microsoft.com/office/drawing/2014/main" id="{A6B86E30-961C-4AF2-611C-FA1595C65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509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219075</xdr:colOff>
      <xdr:row>186</xdr:row>
      <xdr:rowOff>142875</xdr:rowOff>
    </xdr:to>
    <xdr:pic>
      <xdr:nvPicPr>
        <xdr:cNvPr id="137" name="Grafik 136" descr="Serb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84E7E7-A9A5-01A4-EFD0-D75907956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899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219075</xdr:colOff>
      <xdr:row>187</xdr:row>
      <xdr:rowOff>142875</xdr:rowOff>
    </xdr:to>
    <xdr:pic>
      <xdr:nvPicPr>
        <xdr:cNvPr id="138" name="Grafik 137" descr="Japan">
          <a:hlinkClick xmlns:r="http://schemas.openxmlformats.org/officeDocument/2006/relationships" r:id="rId38" tooltip="Japan"/>
          <a:extLst>
            <a:ext uri="{FF2B5EF4-FFF2-40B4-BE49-F238E27FC236}">
              <a16:creationId xmlns:a16="http://schemas.microsoft.com/office/drawing/2014/main" id="{0B7C6809-92A5-BCB9-9CB7-2F931E111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099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219075</xdr:colOff>
      <xdr:row>189</xdr:row>
      <xdr:rowOff>114300</xdr:rowOff>
    </xdr:to>
    <xdr:pic>
      <xdr:nvPicPr>
        <xdr:cNvPr id="140" name="Grafik 139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ABA00EFB-71FC-8AAE-F011-D58E2A304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480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219075</xdr:colOff>
      <xdr:row>190</xdr:row>
      <xdr:rowOff>133350</xdr:rowOff>
    </xdr:to>
    <xdr:pic>
      <xdr:nvPicPr>
        <xdr:cNvPr id="141" name="Grafik 140" descr="Germany">
          <a:hlinkClick xmlns:r="http://schemas.openxmlformats.org/officeDocument/2006/relationships" r:id="rId7" tooltip="Germany"/>
          <a:extLst>
            <a:ext uri="{FF2B5EF4-FFF2-40B4-BE49-F238E27FC236}">
              <a16:creationId xmlns:a16="http://schemas.microsoft.com/office/drawing/2014/main" id="{F651B0A4-49E4-AB2D-EB40-CDC745ECF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671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219075</xdr:colOff>
      <xdr:row>192</xdr:row>
      <xdr:rowOff>114300</xdr:rowOff>
    </xdr:to>
    <xdr:pic>
      <xdr:nvPicPr>
        <xdr:cNvPr id="142" name="Grafik 141" descr="Kazakhstan">
          <a:hlinkClick xmlns:r="http://schemas.openxmlformats.org/officeDocument/2006/relationships" r:id="rId68" tooltip="Kazakhstan"/>
          <a:extLst>
            <a:ext uri="{FF2B5EF4-FFF2-40B4-BE49-F238E27FC236}">
              <a16:creationId xmlns:a16="http://schemas.microsoft.com/office/drawing/2014/main" id="{72CF31D6-DAC0-DC8F-9858-53E84D3B1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061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219075</xdr:colOff>
      <xdr:row>193</xdr:row>
      <xdr:rowOff>142875</xdr:rowOff>
    </xdr:to>
    <xdr:pic>
      <xdr:nvPicPr>
        <xdr:cNvPr id="143" name="Grafik 142" descr="India">
          <a:hlinkClick xmlns:r="http://schemas.openxmlformats.org/officeDocument/2006/relationships" r:id="rId70" tooltip="India"/>
          <a:extLst>
            <a:ext uri="{FF2B5EF4-FFF2-40B4-BE49-F238E27FC236}">
              <a16:creationId xmlns:a16="http://schemas.microsoft.com/office/drawing/2014/main" id="{6B17A7E3-ED46-6AEC-6FA4-7BD81F59E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252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219075</xdr:colOff>
      <xdr:row>195</xdr:row>
      <xdr:rowOff>114300</xdr:rowOff>
    </xdr:to>
    <xdr:pic>
      <xdr:nvPicPr>
        <xdr:cNvPr id="144" name="Grafik 143" descr="United State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608A682A-8C80-BD82-0806-071A16A3A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633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219075</xdr:colOff>
      <xdr:row>196</xdr:row>
      <xdr:rowOff>142875</xdr:rowOff>
    </xdr:to>
    <xdr:pic>
      <xdr:nvPicPr>
        <xdr:cNvPr id="145" name="Grafik 144" descr="China">
          <a:hlinkClick xmlns:r="http://schemas.openxmlformats.org/officeDocument/2006/relationships" r:id="rId48" tooltip="China"/>
          <a:extLst>
            <a:ext uri="{FF2B5EF4-FFF2-40B4-BE49-F238E27FC236}">
              <a16:creationId xmlns:a16="http://schemas.microsoft.com/office/drawing/2014/main" id="{FE3381D5-D639-3AC6-031F-001E0F42A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82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219075</xdr:colOff>
      <xdr:row>198</xdr:row>
      <xdr:rowOff>114300</xdr:rowOff>
    </xdr:to>
    <xdr:pic>
      <xdr:nvPicPr>
        <xdr:cNvPr id="146" name="Grafik 145" descr="United Kingdom">
          <a:hlinkClick xmlns:r="http://schemas.openxmlformats.org/officeDocument/2006/relationships" r:id="rId11" tooltip="United Kingdom"/>
          <a:extLst>
            <a:ext uri="{FF2B5EF4-FFF2-40B4-BE49-F238E27FC236}">
              <a16:creationId xmlns:a16="http://schemas.microsoft.com/office/drawing/2014/main" id="{74EEDC2E-1831-1B4F-1971-E87909098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204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219075</xdr:colOff>
      <xdr:row>199</xdr:row>
      <xdr:rowOff>142875</xdr:rowOff>
    </xdr:to>
    <xdr:pic>
      <xdr:nvPicPr>
        <xdr:cNvPr id="147" name="Grafik 146" descr="Italy">
          <a:hlinkClick xmlns:r="http://schemas.openxmlformats.org/officeDocument/2006/relationships" r:id="rId26" tooltip="Italy"/>
          <a:extLst>
            <a:ext uri="{FF2B5EF4-FFF2-40B4-BE49-F238E27FC236}">
              <a16:creationId xmlns:a16="http://schemas.microsoft.com/office/drawing/2014/main" id="{76F3B270-ADEC-B004-F7CA-E587BCC00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395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219075</xdr:colOff>
      <xdr:row>201</xdr:row>
      <xdr:rowOff>142875</xdr:rowOff>
    </xdr:to>
    <xdr:pic>
      <xdr:nvPicPr>
        <xdr:cNvPr id="148" name="Grafik 147" descr="France">
          <a:hlinkClick xmlns:r="http://schemas.openxmlformats.org/officeDocument/2006/relationships" r:id="rId9" tooltip="France"/>
          <a:extLst>
            <a:ext uri="{FF2B5EF4-FFF2-40B4-BE49-F238E27FC236}">
              <a16:creationId xmlns:a16="http://schemas.microsoft.com/office/drawing/2014/main" id="{C795A1E8-2B44-EBB8-BD7A-99605696D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785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219075</xdr:colOff>
      <xdr:row>202</xdr:row>
      <xdr:rowOff>142875</xdr:rowOff>
    </xdr:to>
    <xdr:pic>
      <xdr:nvPicPr>
        <xdr:cNvPr id="149" name="Grafik 148" descr="Spain">
          <a:hlinkClick xmlns:r="http://schemas.openxmlformats.org/officeDocument/2006/relationships" r:id="rId18" tooltip="Spain"/>
          <a:extLst>
            <a:ext uri="{FF2B5EF4-FFF2-40B4-BE49-F238E27FC236}">
              <a16:creationId xmlns:a16="http://schemas.microsoft.com/office/drawing/2014/main" id="{995DCFE7-8C54-FAE5-93AA-B367F269F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985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733425</xdr:colOff>
      <xdr:row>44</xdr:row>
      <xdr:rowOff>9525</xdr:rowOff>
    </xdr:from>
    <xdr:to>
      <xdr:col>17</xdr:col>
      <xdr:colOff>180975</xdr:colOff>
      <xdr:row>69</xdr:row>
      <xdr:rowOff>38099</xdr:rowOff>
    </xdr:to>
    <xdr:graphicFrame macro="">
      <xdr:nvGraphicFramePr>
        <xdr:cNvPr id="150" name="Diagramm 149">
          <a:extLst>
            <a:ext uri="{FF2B5EF4-FFF2-40B4-BE49-F238E27FC236}">
              <a16:creationId xmlns:a16="http://schemas.microsoft.com/office/drawing/2014/main" id="{2AA1ECC5-D7D9-39F9-73C3-C8479F0A0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21</xdr:col>
      <xdr:colOff>394606</xdr:colOff>
      <xdr:row>8</xdr:row>
      <xdr:rowOff>95250</xdr:rowOff>
    </xdr:from>
    <xdr:to>
      <xdr:col>30</xdr:col>
      <xdr:colOff>750094</xdr:colOff>
      <xdr:row>30</xdr:row>
      <xdr:rowOff>142875</xdr:rowOff>
    </xdr:to>
    <xdr:graphicFrame macro="">
      <xdr:nvGraphicFramePr>
        <xdr:cNvPr id="151" name="Diagramm 150">
          <a:extLst>
            <a:ext uri="{FF2B5EF4-FFF2-40B4-BE49-F238E27FC236}">
              <a16:creationId xmlns:a16="http://schemas.microsoft.com/office/drawing/2014/main" id="{DF9B9255-AB06-3EB3-85CC-9E689FA9A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17</xdr:col>
      <xdr:colOff>321470</xdr:colOff>
      <xdr:row>44</xdr:row>
      <xdr:rowOff>47624</xdr:rowOff>
    </xdr:from>
    <xdr:to>
      <xdr:col>31</xdr:col>
      <xdr:colOff>404813</xdr:colOff>
      <xdr:row>82</xdr:row>
      <xdr:rowOff>35718</xdr:rowOff>
    </xdr:to>
    <xdr:graphicFrame macro="">
      <xdr:nvGraphicFramePr>
        <xdr:cNvPr id="160" name="Diagramm 159">
          <a:extLst>
            <a:ext uri="{FF2B5EF4-FFF2-40B4-BE49-F238E27FC236}">
              <a16:creationId xmlns:a16="http://schemas.microsoft.com/office/drawing/2014/main" id="{CC7A9A89-2D51-917D-E007-4B8713A36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21508</xdr:colOff>
      <xdr:row>0</xdr:row>
      <xdr:rowOff>0</xdr:rowOff>
    </xdr:from>
    <xdr:to>
      <xdr:col>10</xdr:col>
      <xdr:colOff>4839</xdr:colOff>
      <xdr:row>25</xdr:row>
      <xdr:rowOff>111918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B69DE4-77AC-4B7D-81CA-986AF5DB4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114299</xdr:rowOff>
    </xdr:from>
    <xdr:to>
      <xdr:col>9</xdr:col>
      <xdr:colOff>748392</xdr:colOff>
      <xdr:row>48</xdr:row>
      <xdr:rowOff>176892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57BC54F-6DF8-4CBF-9725-B24C17CFA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51209</xdr:rowOff>
    </xdr:from>
    <xdr:to>
      <xdr:col>29</xdr:col>
      <xdr:colOff>192420</xdr:colOff>
      <xdr:row>45</xdr:row>
      <xdr:rowOff>59531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452A746-BE8F-4A42-A025-FDA7B1718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4457FC-8206-413D-B303-316E8C3E85F2}" name="Tabelle1" displayName="Tabelle1" ref="L3:M38" totalsRowShown="0">
  <autoFilter ref="L3:M38" xr:uid="{A44457FC-8206-413D-B303-316E8C3E85F2}"/>
  <sortState xmlns:xlrd2="http://schemas.microsoft.com/office/spreadsheetml/2017/richdata2" ref="L4:M38">
    <sortCondition descending="1" ref="M3:M38"/>
  </sortState>
  <tableColumns count="2">
    <tableColumn id="1" xr3:uid="{B20834FE-C336-473F-B323-867C175F5E71}" name="Country"/>
    <tableColumn id="2" xr3:uid="{8495573B-3830-48A4-BFD5-333BC95361FF}" name="Athletes per Capita AO 2024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en.wikipedia.org/wiki/Pavel_Kotov_(tennis)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Karen_Khachanov" TargetMode="External"/><Relationship Id="rId1" Type="http://schemas.openxmlformats.org/officeDocument/2006/relationships/hyperlink" Target="https://en.wikipedia.org/wiki/Alexander_Shevchenko_(tennis)" TargetMode="External"/><Relationship Id="rId6" Type="http://schemas.openxmlformats.org/officeDocument/2006/relationships/hyperlink" Target="https://en.wikipedia.org/wiki/Daniil_Medvedev" TargetMode="External"/><Relationship Id="rId5" Type="http://schemas.openxmlformats.org/officeDocument/2006/relationships/hyperlink" Target="https://en.wikipedia.org/wiki/Roman_Safiullin" TargetMode="External"/><Relationship Id="rId4" Type="http://schemas.openxmlformats.org/officeDocument/2006/relationships/hyperlink" Target="https://en.wikipedia.org/wiki/Andrey_Rublev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19111-751B-4C05-BB89-60B3E52793DF}">
  <dimension ref="B1:T203"/>
  <sheetViews>
    <sheetView topLeftCell="F2" zoomScale="80" zoomScaleNormal="80" workbookViewId="0">
      <selection activeCell="Q78" sqref="Q78"/>
    </sheetView>
  </sheetViews>
  <sheetFormatPr baseColWidth="10" defaultRowHeight="15" x14ac:dyDescent="0.25"/>
  <cols>
    <col min="11" max="11" width="18" customWidth="1"/>
    <col min="12" max="12" width="13.5703125" bestFit="1" customWidth="1"/>
    <col min="15" max="15" width="16.7109375" customWidth="1"/>
    <col min="17" max="17" width="16.7109375" customWidth="1"/>
    <col min="20" max="20" width="23.5703125" customWidth="1"/>
  </cols>
  <sheetData>
    <row r="1" spans="2:20" ht="18" x14ac:dyDescent="0.25">
      <c r="B1" s="1" t="s">
        <v>18</v>
      </c>
      <c r="G1" t="s">
        <v>144</v>
      </c>
      <c r="H1">
        <v>6</v>
      </c>
      <c r="J1" t="s">
        <v>176</v>
      </c>
      <c r="K1" t="s">
        <v>177</v>
      </c>
      <c r="L1" t="s">
        <v>178</v>
      </c>
      <c r="M1" t="s">
        <v>214</v>
      </c>
      <c r="O1" t="s">
        <v>215</v>
      </c>
      <c r="Q1" t="s">
        <v>216</v>
      </c>
      <c r="S1" t="s">
        <v>177</v>
      </c>
      <c r="T1" s="17" t="s">
        <v>215</v>
      </c>
    </row>
    <row r="2" spans="2:20" x14ac:dyDescent="0.25">
      <c r="G2" t="s">
        <v>144</v>
      </c>
      <c r="J2" s="16">
        <v>6</v>
      </c>
      <c r="K2" s="20" t="s">
        <v>144</v>
      </c>
      <c r="L2" s="18">
        <v>46902066</v>
      </c>
      <c r="M2" s="16" t="s">
        <v>179</v>
      </c>
      <c r="O2" s="17">
        <f>J2/L2</f>
        <v>1.2792613442657303E-7</v>
      </c>
      <c r="Q2" s="17">
        <f t="shared" ref="Q2:Q36" si="0">O2*100</f>
        <v>1.2792613442657303E-5</v>
      </c>
      <c r="S2" t="s">
        <v>144</v>
      </c>
      <c r="T2" s="17">
        <v>1.2792613442657303E-7</v>
      </c>
    </row>
    <row r="3" spans="2:20" x14ac:dyDescent="0.25">
      <c r="G3" t="s">
        <v>144</v>
      </c>
      <c r="J3" s="16">
        <v>15</v>
      </c>
      <c r="K3" s="20" t="s">
        <v>17</v>
      </c>
      <c r="L3" s="19">
        <v>26993759</v>
      </c>
      <c r="M3" s="16" t="s">
        <v>180</v>
      </c>
      <c r="O3" s="17">
        <f t="shared" ref="O3:O36" si="1">J3/L3</f>
        <v>5.556840008833153E-7</v>
      </c>
      <c r="Q3" s="17">
        <f t="shared" si="0"/>
        <v>5.5568400088331531E-5</v>
      </c>
      <c r="S3" t="s">
        <v>17</v>
      </c>
      <c r="T3" s="17">
        <v>5.556840008833153E-7</v>
      </c>
    </row>
    <row r="4" spans="2:20" ht="15.75" x14ac:dyDescent="0.25">
      <c r="B4" s="2" t="s">
        <v>0</v>
      </c>
      <c r="G4" t="s">
        <v>144</v>
      </c>
      <c r="J4" s="16">
        <v>2</v>
      </c>
      <c r="K4" s="20" t="s">
        <v>165</v>
      </c>
      <c r="L4" s="18">
        <v>9112133</v>
      </c>
      <c r="M4" s="16" t="s">
        <v>181</v>
      </c>
      <c r="O4" s="17">
        <f t="shared" si="1"/>
        <v>2.1948757771643589E-7</v>
      </c>
      <c r="Q4" s="17">
        <f t="shared" si="0"/>
        <v>2.1948757771643588E-5</v>
      </c>
      <c r="S4" t="s">
        <v>165</v>
      </c>
      <c r="T4" s="17">
        <v>2.1948757771643589E-7</v>
      </c>
    </row>
    <row r="5" spans="2:20" x14ac:dyDescent="0.25">
      <c r="B5" t="s">
        <v>1</v>
      </c>
      <c r="E5" t="s">
        <v>139</v>
      </c>
      <c r="G5" t="s">
        <v>144</v>
      </c>
      <c r="J5" s="16">
        <v>2</v>
      </c>
      <c r="K5" s="20" t="s">
        <v>152</v>
      </c>
      <c r="L5" s="18">
        <v>11878233</v>
      </c>
      <c r="M5" s="16" t="s">
        <v>182</v>
      </c>
      <c r="O5" s="17">
        <f t="shared" si="1"/>
        <v>1.683752120370092E-7</v>
      </c>
      <c r="Q5" s="17">
        <f t="shared" si="0"/>
        <v>1.6837521203700921E-5</v>
      </c>
      <c r="S5" t="s">
        <v>152</v>
      </c>
      <c r="T5" s="17">
        <v>1.683752120370092E-7</v>
      </c>
    </row>
    <row r="6" spans="2:20" x14ac:dyDescent="0.25">
      <c r="B6" t="s">
        <v>2</v>
      </c>
      <c r="E6" t="s">
        <v>140</v>
      </c>
      <c r="G6" t="s">
        <v>144</v>
      </c>
      <c r="J6" s="16">
        <v>1</v>
      </c>
      <c r="K6" s="20" t="s">
        <v>160</v>
      </c>
      <c r="L6" s="18">
        <v>219698298</v>
      </c>
      <c r="M6" s="16" t="s">
        <v>183</v>
      </c>
      <c r="O6" s="17">
        <f t="shared" si="1"/>
        <v>4.551696618059372E-9</v>
      </c>
      <c r="Q6" s="17">
        <f t="shared" si="0"/>
        <v>4.5516966180593719E-7</v>
      </c>
      <c r="S6" t="s">
        <v>160</v>
      </c>
      <c r="T6" s="17">
        <v>4.551696618059372E-9</v>
      </c>
    </row>
    <row r="7" spans="2:20" x14ac:dyDescent="0.25">
      <c r="G7" t="s">
        <v>17</v>
      </c>
      <c r="H7">
        <v>15</v>
      </c>
      <c r="J7" s="16">
        <v>1</v>
      </c>
      <c r="K7" s="20" t="s">
        <v>164</v>
      </c>
      <c r="L7" s="18">
        <v>6777218</v>
      </c>
      <c r="M7" s="16" t="s">
        <v>184</v>
      </c>
      <c r="O7" s="17">
        <f t="shared" si="1"/>
        <v>1.475531700470606E-7</v>
      </c>
      <c r="Q7" s="17">
        <f t="shared" si="0"/>
        <v>1.475531700470606E-5</v>
      </c>
      <c r="S7" t="s">
        <v>164</v>
      </c>
      <c r="T7" s="17">
        <v>1.475531700470606E-7</v>
      </c>
    </row>
    <row r="8" spans="2:20" x14ac:dyDescent="0.25">
      <c r="B8" t="s">
        <v>3</v>
      </c>
      <c r="E8" t="s">
        <v>17</v>
      </c>
      <c r="G8" t="s">
        <v>17</v>
      </c>
      <c r="J8" s="16">
        <v>3</v>
      </c>
      <c r="K8" s="20" t="s">
        <v>158</v>
      </c>
      <c r="L8" s="18">
        <v>39172537</v>
      </c>
      <c r="M8" s="16" t="s">
        <v>185</v>
      </c>
      <c r="O8" s="17">
        <f t="shared" si="1"/>
        <v>7.6584266165860028E-8</v>
      </c>
      <c r="Q8" s="17">
        <f t="shared" si="0"/>
        <v>7.658426616586003E-6</v>
      </c>
      <c r="S8" t="s">
        <v>158</v>
      </c>
      <c r="T8" s="17">
        <v>7.6584266165860028E-8</v>
      </c>
    </row>
    <row r="9" spans="2:20" x14ac:dyDescent="0.25">
      <c r="B9" t="s">
        <v>4</v>
      </c>
      <c r="E9" t="s">
        <v>17</v>
      </c>
      <c r="G9" t="s">
        <v>17</v>
      </c>
      <c r="J9" s="16">
        <v>5</v>
      </c>
      <c r="K9" s="20" t="s">
        <v>148</v>
      </c>
      <c r="L9" s="18">
        <v>19867908</v>
      </c>
      <c r="M9" s="16" t="s">
        <v>186</v>
      </c>
      <c r="O9" s="17">
        <f t="shared" si="1"/>
        <v>2.516621276885317E-7</v>
      </c>
      <c r="Q9" s="17">
        <f t="shared" si="0"/>
        <v>2.5166212768853171E-5</v>
      </c>
      <c r="S9" t="s">
        <v>148</v>
      </c>
      <c r="T9" s="17">
        <v>2.516621276885317E-7</v>
      </c>
    </row>
    <row r="10" spans="2:20" x14ac:dyDescent="0.25">
      <c r="G10" t="s">
        <v>17</v>
      </c>
      <c r="J10" s="16">
        <v>1</v>
      </c>
      <c r="K10" s="20" t="s">
        <v>155</v>
      </c>
      <c r="L10" s="18">
        <v>52647220</v>
      </c>
      <c r="M10" s="16" t="s">
        <v>187</v>
      </c>
      <c r="O10" s="17">
        <f t="shared" si="1"/>
        <v>1.8994355257504576E-8</v>
      </c>
      <c r="Q10" s="17">
        <f t="shared" si="0"/>
        <v>1.8994355257504576E-6</v>
      </c>
      <c r="S10" t="s">
        <v>155</v>
      </c>
      <c r="T10" s="17">
        <v>1.8994355257504576E-8</v>
      </c>
    </row>
    <row r="11" spans="2:20" x14ac:dyDescent="0.25">
      <c r="B11" t="s">
        <v>5</v>
      </c>
      <c r="E11" t="s">
        <v>141</v>
      </c>
      <c r="G11" t="s">
        <v>17</v>
      </c>
      <c r="J11" s="16">
        <v>3</v>
      </c>
      <c r="K11" s="20" t="s">
        <v>140</v>
      </c>
      <c r="L11" s="18">
        <v>4058692</v>
      </c>
      <c r="M11" s="16" t="s">
        <v>188</v>
      </c>
      <c r="O11" s="17">
        <f t="shared" si="1"/>
        <v>7.3915438766972214E-7</v>
      </c>
      <c r="Q11" s="17">
        <f t="shared" si="0"/>
        <v>7.3915438766972217E-5</v>
      </c>
      <c r="S11" t="s">
        <v>140</v>
      </c>
      <c r="T11" s="17">
        <v>7.3915438766972214E-7</v>
      </c>
    </row>
    <row r="12" spans="2:20" x14ac:dyDescent="0.25">
      <c r="B12" t="s">
        <v>6</v>
      </c>
      <c r="E12" t="s">
        <v>142</v>
      </c>
      <c r="G12" t="s">
        <v>17</v>
      </c>
      <c r="J12" s="16">
        <v>5</v>
      </c>
      <c r="K12" s="20" t="s">
        <v>156</v>
      </c>
      <c r="L12" s="18">
        <v>10728987</v>
      </c>
      <c r="M12" s="16" t="s">
        <v>189</v>
      </c>
      <c r="O12" s="17">
        <f t="shared" si="1"/>
        <v>4.6602722139564525E-7</v>
      </c>
      <c r="Q12" s="17">
        <f t="shared" si="0"/>
        <v>4.6602722139564528E-5</v>
      </c>
      <c r="S12" t="s">
        <v>156</v>
      </c>
      <c r="T12" s="17">
        <v>4.6602722139564525E-7</v>
      </c>
    </row>
    <row r="13" spans="2:20" x14ac:dyDescent="0.25">
      <c r="G13" t="s">
        <v>17</v>
      </c>
      <c r="J13" s="16">
        <v>1</v>
      </c>
      <c r="K13" s="20" t="s">
        <v>161</v>
      </c>
      <c r="L13" s="18">
        <v>5881000</v>
      </c>
      <c r="M13" s="16" t="s">
        <v>190</v>
      </c>
      <c r="O13" s="17">
        <f t="shared" si="1"/>
        <v>1.7003910899506887E-7</v>
      </c>
      <c r="Q13" s="17">
        <f t="shared" si="0"/>
        <v>1.7003910899506888E-5</v>
      </c>
      <c r="S13" t="s">
        <v>161</v>
      </c>
      <c r="T13" s="17">
        <v>1.7003910899506887E-7</v>
      </c>
    </row>
    <row r="14" spans="2:20" x14ac:dyDescent="0.25">
      <c r="B14" t="s">
        <v>7</v>
      </c>
      <c r="E14" t="s">
        <v>143</v>
      </c>
      <c r="G14" t="s">
        <v>17</v>
      </c>
      <c r="J14" s="16">
        <v>1</v>
      </c>
      <c r="K14" s="20" t="s">
        <v>167</v>
      </c>
      <c r="L14" s="18">
        <v>5648844</v>
      </c>
      <c r="M14" s="16" t="s">
        <v>191</v>
      </c>
      <c r="O14" s="17">
        <f t="shared" si="1"/>
        <v>1.7702737055581638E-7</v>
      </c>
      <c r="Q14" s="17">
        <f t="shared" si="0"/>
        <v>1.7702737055581638E-5</v>
      </c>
      <c r="S14" t="s">
        <v>167</v>
      </c>
      <c r="T14" s="17">
        <v>1.7702737055581638E-7</v>
      </c>
    </row>
    <row r="15" spans="2:20" x14ac:dyDescent="0.25">
      <c r="B15" t="s">
        <v>8</v>
      </c>
      <c r="E15" t="s">
        <v>144</v>
      </c>
      <c r="G15" t="s">
        <v>17</v>
      </c>
      <c r="J15" s="16">
        <v>16</v>
      </c>
      <c r="K15" s="20" t="s">
        <v>142</v>
      </c>
      <c r="L15" s="18">
        <v>66394657</v>
      </c>
      <c r="M15" s="16" t="s">
        <v>192</v>
      </c>
      <c r="O15" s="17">
        <f t="shared" si="1"/>
        <v>2.4098324658865248E-7</v>
      </c>
      <c r="Q15" s="17">
        <f t="shared" si="0"/>
        <v>2.4098324658865247E-5</v>
      </c>
      <c r="S15" t="s">
        <v>142</v>
      </c>
      <c r="T15" s="17">
        <v>2.4098324658865248E-7</v>
      </c>
    </row>
    <row r="16" spans="2:20" x14ac:dyDescent="0.25">
      <c r="G16" t="s">
        <v>17</v>
      </c>
      <c r="J16" s="16">
        <v>6</v>
      </c>
      <c r="K16" s="20" t="s">
        <v>141</v>
      </c>
      <c r="L16" s="18">
        <v>83864181</v>
      </c>
      <c r="M16" s="16" t="s">
        <v>193</v>
      </c>
      <c r="O16" s="17">
        <f t="shared" si="1"/>
        <v>7.1544250816686565E-8</v>
      </c>
      <c r="Q16" s="17">
        <f t="shared" si="0"/>
        <v>7.1544250816686566E-6</v>
      </c>
      <c r="S16" t="s">
        <v>141</v>
      </c>
      <c r="T16" s="17">
        <v>7.1544250816686565E-8</v>
      </c>
    </row>
    <row r="17" spans="2:20" x14ac:dyDescent="0.25">
      <c r="B17" t="s">
        <v>9</v>
      </c>
      <c r="E17" t="s">
        <v>142</v>
      </c>
      <c r="G17" t="s">
        <v>17</v>
      </c>
      <c r="J17" s="16">
        <v>1</v>
      </c>
      <c r="K17" s="20" t="s">
        <v>153</v>
      </c>
      <c r="L17" s="18">
        <v>10279174</v>
      </c>
      <c r="M17" s="16" t="s">
        <v>194</v>
      </c>
      <c r="O17" s="17">
        <f t="shared" si="1"/>
        <v>9.7284081386305948E-8</v>
      </c>
      <c r="Q17" s="17">
        <f t="shared" si="0"/>
        <v>9.7284081386305944E-6</v>
      </c>
      <c r="S17" t="s">
        <v>153</v>
      </c>
      <c r="T17" s="17">
        <v>9.7284081386305948E-8</v>
      </c>
    </row>
    <row r="18" spans="2:20" x14ac:dyDescent="0.25">
      <c r="B18" t="s">
        <v>10</v>
      </c>
      <c r="E18" t="s">
        <v>145</v>
      </c>
      <c r="G18" t="s">
        <v>17</v>
      </c>
      <c r="J18" s="16">
        <v>3</v>
      </c>
      <c r="K18" s="20" t="s">
        <v>150</v>
      </c>
      <c r="L18" s="18">
        <v>9547715</v>
      </c>
      <c r="M18" s="16" t="s">
        <v>195</v>
      </c>
      <c r="O18" s="17">
        <f t="shared" si="1"/>
        <v>3.1421130605595159E-7</v>
      </c>
      <c r="Q18" s="17">
        <f t="shared" si="0"/>
        <v>3.1421130605595156E-5</v>
      </c>
      <c r="S18" t="s">
        <v>150</v>
      </c>
      <c r="T18" s="17">
        <v>3.1421130605595159E-7</v>
      </c>
    </row>
    <row r="19" spans="2:20" ht="15.75" thickBot="1" x14ac:dyDescent="0.3">
      <c r="G19" t="s">
        <v>17</v>
      </c>
      <c r="J19" s="16">
        <v>1</v>
      </c>
      <c r="K19" s="20" t="s">
        <v>173</v>
      </c>
      <c r="L19" s="18">
        <v>1444395059</v>
      </c>
      <c r="M19" s="16" t="s">
        <v>196</v>
      </c>
      <c r="O19" s="17">
        <f t="shared" si="1"/>
        <v>6.9233136306373925E-10</v>
      </c>
      <c r="Q19" s="17">
        <f t="shared" si="0"/>
        <v>6.923313630637392E-8</v>
      </c>
      <c r="S19" t="s">
        <v>173</v>
      </c>
      <c r="T19" s="17">
        <v>6.9233136306373925E-10</v>
      </c>
    </row>
    <row r="20" spans="2:20" ht="15.75" thickBot="1" x14ac:dyDescent="0.3">
      <c r="B20" s="3"/>
      <c r="C20" s="10" t="s">
        <v>11</v>
      </c>
      <c r="E20" t="s">
        <v>146</v>
      </c>
      <c r="G20" t="s">
        <v>17</v>
      </c>
      <c r="J20" s="16">
        <v>6</v>
      </c>
      <c r="K20" s="20" t="s">
        <v>151</v>
      </c>
      <c r="L20" s="18">
        <v>60679334</v>
      </c>
      <c r="M20" s="16" t="s">
        <v>197</v>
      </c>
      <c r="O20" s="17">
        <f t="shared" si="1"/>
        <v>9.8880452445308641E-8</v>
      </c>
      <c r="Q20" s="17">
        <f t="shared" si="0"/>
        <v>9.8880452445308637E-6</v>
      </c>
      <c r="S20" t="s">
        <v>151</v>
      </c>
      <c r="T20" s="17">
        <v>9.8880452445308641E-8</v>
      </c>
    </row>
    <row r="21" spans="2:20" x14ac:dyDescent="0.25">
      <c r="B21" s="13" t="s">
        <v>12</v>
      </c>
      <c r="E21" t="s">
        <v>147</v>
      </c>
      <c r="G21" t="s">
        <v>17</v>
      </c>
      <c r="J21" s="16">
        <v>4</v>
      </c>
      <c r="K21" s="20" t="s">
        <v>157</v>
      </c>
      <c r="L21" s="18">
        <v>126065009</v>
      </c>
      <c r="M21" s="16" t="s">
        <v>198</v>
      </c>
      <c r="O21" s="17">
        <f t="shared" si="1"/>
        <v>3.1729661003712772E-8</v>
      </c>
      <c r="Q21" s="17">
        <f t="shared" si="0"/>
        <v>3.1729661003712772E-6</v>
      </c>
      <c r="S21" t="s">
        <v>157</v>
      </c>
      <c r="T21" s="17">
        <v>3.1729661003712772E-8</v>
      </c>
    </row>
    <row r="22" spans="2:20" x14ac:dyDescent="0.25">
      <c r="G22" t="s">
        <v>165</v>
      </c>
      <c r="H22">
        <v>2</v>
      </c>
      <c r="J22" s="16">
        <v>1</v>
      </c>
      <c r="K22" s="20" t="s">
        <v>172</v>
      </c>
      <c r="L22" s="18">
        <v>19859680</v>
      </c>
      <c r="M22" s="16" t="s">
        <v>199</v>
      </c>
      <c r="O22" s="17">
        <f t="shared" si="1"/>
        <v>5.035327860267638E-8</v>
      </c>
      <c r="Q22" s="17">
        <f t="shared" si="0"/>
        <v>5.0353278602676376E-6</v>
      </c>
      <c r="S22" t="s">
        <v>172</v>
      </c>
      <c r="T22" s="17">
        <v>5.035327860267638E-8</v>
      </c>
    </row>
    <row r="23" spans="2:20" x14ac:dyDescent="0.25">
      <c r="B23" s="13" t="s">
        <v>13</v>
      </c>
      <c r="E23" t="s">
        <v>17</v>
      </c>
      <c r="G23" t="s">
        <v>165</v>
      </c>
      <c r="J23" s="16">
        <v>3</v>
      </c>
      <c r="K23" s="20" t="s">
        <v>154</v>
      </c>
      <c r="L23" s="18">
        <v>17358539</v>
      </c>
      <c r="M23" s="16" t="s">
        <v>200</v>
      </c>
      <c r="O23" s="17">
        <f t="shared" si="1"/>
        <v>1.7282560473551374E-7</v>
      </c>
      <c r="Q23" s="17">
        <f t="shared" si="0"/>
        <v>1.7282560473551374E-5</v>
      </c>
      <c r="S23" t="s">
        <v>154</v>
      </c>
      <c r="T23" s="17">
        <v>1.7282560473551374E-7</v>
      </c>
    </row>
    <row r="24" spans="2:20" x14ac:dyDescent="0.25">
      <c r="B24" t="s">
        <v>14</v>
      </c>
      <c r="E24" t="s">
        <v>148</v>
      </c>
      <c r="G24" t="s">
        <v>152</v>
      </c>
      <c r="H24">
        <v>2</v>
      </c>
      <c r="J24" s="16">
        <v>1</v>
      </c>
      <c r="K24" s="20" t="s">
        <v>171</v>
      </c>
      <c r="L24" s="18">
        <v>5681530</v>
      </c>
      <c r="M24" s="16" t="s">
        <v>201</v>
      </c>
      <c r="O24" s="17">
        <f t="shared" si="1"/>
        <v>1.760089271727862E-7</v>
      </c>
      <c r="Q24" s="17">
        <f t="shared" si="0"/>
        <v>1.7600892717278621E-5</v>
      </c>
      <c r="S24" t="s">
        <v>171</v>
      </c>
      <c r="T24" s="17">
        <v>1.760089271727862E-7</v>
      </c>
    </row>
    <row r="25" spans="2:20" ht="15.75" thickBot="1" x14ac:dyDescent="0.3">
      <c r="G25" t="s">
        <v>152</v>
      </c>
      <c r="J25" s="16">
        <v>1</v>
      </c>
      <c r="K25" s="20" t="s">
        <v>170</v>
      </c>
      <c r="L25" s="18">
        <v>34521238</v>
      </c>
      <c r="M25" s="16" t="s">
        <v>202</v>
      </c>
      <c r="O25" s="17">
        <f t="shared" si="1"/>
        <v>2.8967674913628531E-8</v>
      </c>
      <c r="Q25" s="17">
        <f t="shared" si="0"/>
        <v>2.8967674913628531E-6</v>
      </c>
      <c r="S25" t="s">
        <v>170</v>
      </c>
      <c r="T25" s="17">
        <v>2.8967674913628531E-8</v>
      </c>
    </row>
    <row r="26" spans="2:20" ht="15.75" thickBot="1" x14ac:dyDescent="0.3">
      <c r="B26" s="3"/>
      <c r="C26" s="4" t="s">
        <v>15</v>
      </c>
      <c r="E26" t="s">
        <v>147</v>
      </c>
      <c r="G26" t="s">
        <v>160</v>
      </c>
      <c r="H26">
        <v>1</v>
      </c>
      <c r="J26" s="16">
        <v>1</v>
      </c>
      <c r="K26" s="20" t="s">
        <v>163</v>
      </c>
      <c r="L26" s="18">
        <v>37896130</v>
      </c>
      <c r="M26" s="16" t="s">
        <v>203</v>
      </c>
      <c r="O26" s="17">
        <f t="shared" si="1"/>
        <v>2.6387918766375351E-8</v>
      </c>
      <c r="Q26" s="17">
        <f t="shared" si="0"/>
        <v>2.6387918766375352E-6</v>
      </c>
      <c r="S26" t="s">
        <v>163</v>
      </c>
      <c r="T26" s="17">
        <v>2.6387918766375351E-8</v>
      </c>
    </row>
    <row r="27" spans="2:20" x14ac:dyDescent="0.25">
      <c r="B27" t="s">
        <v>16</v>
      </c>
      <c r="E27" t="s">
        <v>149</v>
      </c>
      <c r="G27" t="s">
        <v>164</v>
      </c>
      <c r="H27">
        <v>1</v>
      </c>
      <c r="J27" s="16">
        <v>1</v>
      </c>
      <c r="K27" s="20" t="s">
        <v>166</v>
      </c>
      <c r="L27" s="18">
        <v>10027530</v>
      </c>
      <c r="M27" s="16" t="s">
        <v>204</v>
      </c>
      <c r="O27" s="17">
        <f t="shared" si="1"/>
        <v>9.9725455820127195E-8</v>
      </c>
      <c r="Q27" s="17">
        <f t="shared" si="0"/>
        <v>9.9725455820127192E-6</v>
      </c>
      <c r="S27" t="s">
        <v>166</v>
      </c>
      <c r="T27" s="17">
        <v>9.9725455820127195E-8</v>
      </c>
    </row>
    <row r="28" spans="2:20" x14ac:dyDescent="0.25">
      <c r="G28" t="s">
        <v>158</v>
      </c>
      <c r="H28">
        <v>3</v>
      </c>
      <c r="J28" s="16">
        <v>6</v>
      </c>
      <c r="K28" s="20" t="s">
        <v>146</v>
      </c>
      <c r="L28" s="18">
        <v>146145178</v>
      </c>
      <c r="M28" s="16" t="s">
        <v>205</v>
      </c>
      <c r="O28" s="17">
        <f t="shared" si="1"/>
        <v>4.1055066490117106E-8</v>
      </c>
      <c r="Q28" s="17">
        <f t="shared" si="0"/>
        <v>4.1055066490117109E-6</v>
      </c>
      <c r="S28" t="s">
        <v>146</v>
      </c>
      <c r="T28" s="17">
        <v>4.1055066490117106E-8</v>
      </c>
    </row>
    <row r="29" spans="2:20" ht="15.75" x14ac:dyDescent="0.25">
      <c r="B29" s="2" t="s">
        <v>19</v>
      </c>
      <c r="G29" t="s">
        <v>158</v>
      </c>
      <c r="J29" s="16">
        <v>4</v>
      </c>
      <c r="K29" s="20" t="s">
        <v>139</v>
      </c>
      <c r="L29" s="18">
        <v>8591867</v>
      </c>
      <c r="M29" s="16" t="s">
        <v>206</v>
      </c>
      <c r="O29" s="17">
        <f t="shared" si="1"/>
        <v>4.6555655482097195E-7</v>
      </c>
      <c r="Q29" s="17">
        <f t="shared" si="0"/>
        <v>4.6555655482097193E-5</v>
      </c>
      <c r="S29" t="s">
        <v>139</v>
      </c>
      <c r="T29" s="17">
        <v>4.6555655482097195E-7</v>
      </c>
    </row>
    <row r="30" spans="2:20" x14ac:dyDescent="0.25">
      <c r="B30" s="13" t="s">
        <v>20</v>
      </c>
      <c r="E30" t="s">
        <v>149</v>
      </c>
      <c r="G30" t="s">
        <v>158</v>
      </c>
      <c r="J30" s="16">
        <v>1</v>
      </c>
      <c r="K30" s="20" t="s">
        <v>169</v>
      </c>
      <c r="L30" s="18">
        <v>5473997</v>
      </c>
      <c r="M30" s="16" t="s">
        <v>207</v>
      </c>
      <c r="O30" s="17">
        <f t="shared" si="1"/>
        <v>1.8268186847745806E-7</v>
      </c>
      <c r="Q30" s="17">
        <f t="shared" si="0"/>
        <v>1.8268186847745808E-5</v>
      </c>
      <c r="S30" t="s">
        <v>169</v>
      </c>
      <c r="T30" s="17">
        <v>1.8268186847745806E-7</v>
      </c>
    </row>
    <row r="31" spans="2:20" x14ac:dyDescent="0.25">
      <c r="B31" t="s">
        <v>21</v>
      </c>
      <c r="E31" t="s">
        <v>144</v>
      </c>
      <c r="G31" t="s">
        <v>148</v>
      </c>
      <c r="H31">
        <v>5</v>
      </c>
      <c r="J31" s="16">
        <v>1</v>
      </c>
      <c r="K31" s="20" t="s">
        <v>159</v>
      </c>
      <c r="L31" s="18">
        <v>61550153</v>
      </c>
      <c r="M31" s="16" t="s">
        <v>208</v>
      </c>
      <c r="O31" s="17">
        <f t="shared" si="1"/>
        <v>1.6246913309866184E-8</v>
      </c>
      <c r="Q31" s="17">
        <f t="shared" si="0"/>
        <v>1.6246913309866185E-6</v>
      </c>
      <c r="S31" t="s">
        <v>159</v>
      </c>
      <c r="T31" s="17">
        <v>1.6246913309866184E-8</v>
      </c>
    </row>
    <row r="32" spans="2:20" x14ac:dyDescent="0.25">
      <c r="G32" t="s">
        <v>148</v>
      </c>
      <c r="J32" s="16">
        <v>1</v>
      </c>
      <c r="K32" s="20" t="s">
        <v>168</v>
      </c>
      <c r="L32" s="18">
        <v>52256113</v>
      </c>
      <c r="M32" s="16" t="s">
        <v>209</v>
      </c>
      <c r="O32" s="17">
        <f t="shared" si="1"/>
        <v>1.9136517099922835E-8</v>
      </c>
      <c r="Q32" s="17">
        <f t="shared" si="0"/>
        <v>1.9136517099922835E-6</v>
      </c>
      <c r="S32" t="s">
        <v>168</v>
      </c>
      <c r="T32" s="17">
        <v>1.9136517099922835E-8</v>
      </c>
    </row>
    <row r="33" spans="2:20" x14ac:dyDescent="0.25">
      <c r="B33" t="s">
        <v>22</v>
      </c>
      <c r="E33" t="s">
        <v>147</v>
      </c>
      <c r="G33" t="s">
        <v>148</v>
      </c>
      <c r="J33" s="16">
        <v>7</v>
      </c>
      <c r="K33" s="20" t="s">
        <v>147</v>
      </c>
      <c r="L33" s="18">
        <v>46356422</v>
      </c>
      <c r="M33" s="16" t="s">
        <v>210</v>
      </c>
      <c r="O33" s="17">
        <f t="shared" si="1"/>
        <v>1.5100388895415613E-7</v>
      </c>
      <c r="Q33" s="17">
        <f t="shared" si="0"/>
        <v>1.5100388895415612E-5</v>
      </c>
      <c r="S33" t="s">
        <v>147</v>
      </c>
      <c r="T33" s="17">
        <v>1.5100388895415613E-7</v>
      </c>
    </row>
    <row r="34" spans="2:20" x14ac:dyDescent="0.25">
      <c r="B34" t="s">
        <v>23</v>
      </c>
      <c r="E34" t="s">
        <v>142</v>
      </c>
      <c r="G34" t="s">
        <v>162</v>
      </c>
      <c r="J34" s="16">
        <v>1</v>
      </c>
      <c r="K34" s="20" t="s">
        <v>145</v>
      </c>
      <c r="L34" s="18">
        <v>9034533</v>
      </c>
      <c r="M34" s="16" t="s">
        <v>211</v>
      </c>
      <c r="O34" s="17">
        <f t="shared" si="1"/>
        <v>1.1068640736604759E-7</v>
      </c>
      <c r="Q34" s="17">
        <f t="shared" si="0"/>
        <v>1.1068640736604759E-5</v>
      </c>
      <c r="S34" t="s">
        <v>145</v>
      </c>
      <c r="T34" s="17">
        <v>1.1068640736604759E-7</v>
      </c>
    </row>
    <row r="35" spans="2:20" ht="15.75" thickBot="1" x14ac:dyDescent="0.3">
      <c r="G35" t="s">
        <v>162</v>
      </c>
      <c r="J35" s="16">
        <v>4</v>
      </c>
      <c r="K35" s="20" t="s">
        <v>143</v>
      </c>
      <c r="L35" s="18">
        <v>69442143</v>
      </c>
      <c r="M35" s="16" t="s">
        <v>212</v>
      </c>
      <c r="O35" s="17">
        <f t="shared" si="1"/>
        <v>5.7601908973344902E-8</v>
      </c>
      <c r="Q35" s="17">
        <f t="shared" si="0"/>
        <v>5.7601908973344898E-6</v>
      </c>
      <c r="S35" t="s">
        <v>143</v>
      </c>
      <c r="T35" s="17">
        <v>5.7601908973344902E-8</v>
      </c>
    </row>
    <row r="36" spans="2:20" ht="15.75" thickBot="1" x14ac:dyDescent="0.3">
      <c r="B36" s="12" t="s">
        <v>24</v>
      </c>
      <c r="C36" s="5"/>
      <c r="E36" t="s">
        <v>150</v>
      </c>
      <c r="G36" t="s">
        <v>155</v>
      </c>
      <c r="H36">
        <v>1</v>
      </c>
      <c r="J36" s="16">
        <v>12</v>
      </c>
      <c r="K36" s="20" t="s">
        <v>149</v>
      </c>
      <c r="L36" s="18">
        <v>340187551</v>
      </c>
      <c r="M36" s="16" t="s">
        <v>213</v>
      </c>
      <c r="O36" s="17">
        <f t="shared" si="1"/>
        <v>3.5274659418680488E-8</v>
      </c>
      <c r="Q36" s="17">
        <f t="shared" si="0"/>
        <v>3.5274659418680488E-6</v>
      </c>
      <c r="S36" t="s">
        <v>149</v>
      </c>
      <c r="T36" s="17">
        <v>3.5274659418680488E-8</v>
      </c>
    </row>
    <row r="37" spans="2:20" x14ac:dyDescent="0.25">
      <c r="B37" t="s">
        <v>25</v>
      </c>
      <c r="E37" t="s">
        <v>140</v>
      </c>
      <c r="G37" t="s">
        <v>140</v>
      </c>
      <c r="H37">
        <v>3</v>
      </c>
      <c r="L37" s="18"/>
    </row>
    <row r="38" spans="2:20" x14ac:dyDescent="0.25">
      <c r="G38" t="s">
        <v>140</v>
      </c>
      <c r="J38" s="16">
        <v>128</v>
      </c>
      <c r="K38" t="s">
        <v>217</v>
      </c>
      <c r="L38" s="18">
        <f>L39-L2-L3-L4-L5-L6-L7-L8-L9-L10-L11-L12-L13-L14-L15-L16-L17-L18-L19-L20-L21-L22-L23-L24-L25-L26-L27-L28-L29-L30-L31-L32-L33-L34-L35-L36</f>
        <v>5026510888</v>
      </c>
    </row>
    <row r="39" spans="2:20" x14ac:dyDescent="0.25">
      <c r="B39" t="s">
        <v>26</v>
      </c>
      <c r="E39" t="s">
        <v>17</v>
      </c>
      <c r="G39" t="s">
        <v>140</v>
      </c>
      <c r="J39" t="s">
        <v>175</v>
      </c>
      <c r="L39" s="18">
        <v>8151485516</v>
      </c>
    </row>
    <row r="40" spans="2:20" ht="15.75" thickBot="1" x14ac:dyDescent="0.3">
      <c r="B40" s="7"/>
      <c r="C40" s="11" t="s">
        <v>27</v>
      </c>
      <c r="E40" t="s">
        <v>144</v>
      </c>
      <c r="G40" t="s">
        <v>156</v>
      </c>
      <c r="H40">
        <v>5</v>
      </c>
    </row>
    <row r="41" spans="2:20" x14ac:dyDescent="0.25">
      <c r="G41" t="s">
        <v>156</v>
      </c>
    </row>
    <row r="42" spans="2:20" x14ac:dyDescent="0.25">
      <c r="B42" t="s">
        <v>28</v>
      </c>
      <c r="E42" t="s">
        <v>151</v>
      </c>
      <c r="G42" t="s">
        <v>156</v>
      </c>
      <c r="J42" s="15">
        <v>45305</v>
      </c>
    </row>
    <row r="43" spans="2:20" x14ac:dyDescent="0.25">
      <c r="B43" t="s">
        <v>29</v>
      </c>
      <c r="E43" t="s">
        <v>142</v>
      </c>
      <c r="G43" t="s">
        <v>156</v>
      </c>
      <c r="J43" t="s">
        <v>174</v>
      </c>
    </row>
    <row r="44" spans="2:20" x14ac:dyDescent="0.25">
      <c r="G44" t="s">
        <v>156</v>
      </c>
    </row>
    <row r="45" spans="2:20" x14ac:dyDescent="0.25">
      <c r="B45" t="s">
        <v>30</v>
      </c>
      <c r="E45" t="s">
        <v>17</v>
      </c>
      <c r="G45" t="s">
        <v>161</v>
      </c>
      <c r="H45">
        <v>1</v>
      </c>
    </row>
    <row r="46" spans="2:20" ht="15.75" thickBot="1" x14ac:dyDescent="0.3">
      <c r="B46" s="7"/>
      <c r="C46" s="8" t="s">
        <v>31</v>
      </c>
      <c r="D46" s="9"/>
      <c r="E46" t="s">
        <v>142</v>
      </c>
      <c r="G46" t="s">
        <v>167</v>
      </c>
      <c r="H46">
        <v>1</v>
      </c>
    </row>
    <row r="47" spans="2:20" x14ac:dyDescent="0.25">
      <c r="G47" t="s">
        <v>142</v>
      </c>
      <c r="H47">
        <v>16</v>
      </c>
    </row>
    <row r="48" spans="2:20" x14ac:dyDescent="0.25">
      <c r="B48" t="s">
        <v>32</v>
      </c>
      <c r="E48" t="s">
        <v>17</v>
      </c>
      <c r="G48" t="s">
        <v>142</v>
      </c>
    </row>
    <row r="49" spans="2:8" x14ac:dyDescent="0.25">
      <c r="B49" t="s">
        <v>33</v>
      </c>
      <c r="E49" t="s">
        <v>17</v>
      </c>
      <c r="G49" t="s">
        <v>142</v>
      </c>
    </row>
    <row r="50" spans="2:8" x14ac:dyDescent="0.25">
      <c r="G50" t="s">
        <v>142</v>
      </c>
    </row>
    <row r="51" spans="2:8" x14ac:dyDescent="0.25">
      <c r="B51" t="s">
        <v>34</v>
      </c>
      <c r="E51" t="s">
        <v>152</v>
      </c>
      <c r="G51" t="s">
        <v>142</v>
      </c>
    </row>
    <row r="52" spans="2:8" ht="15.75" thickBot="1" x14ac:dyDescent="0.3">
      <c r="B52" s="7"/>
      <c r="C52" s="8" t="s">
        <v>35</v>
      </c>
      <c r="E52" t="s">
        <v>153</v>
      </c>
      <c r="G52" t="s">
        <v>142</v>
      </c>
    </row>
    <row r="53" spans="2:8" x14ac:dyDescent="0.25">
      <c r="G53" t="s">
        <v>142</v>
      </c>
    </row>
    <row r="54" spans="2:8" ht="15.75" x14ac:dyDescent="0.25">
      <c r="B54" s="2" t="s">
        <v>36</v>
      </c>
      <c r="G54" t="s">
        <v>142</v>
      </c>
    </row>
    <row r="55" spans="2:8" x14ac:dyDescent="0.25">
      <c r="B55" s="13" t="s">
        <v>37</v>
      </c>
      <c r="E55" t="s">
        <v>151</v>
      </c>
      <c r="G55" t="s">
        <v>142</v>
      </c>
    </row>
    <row r="56" spans="2:8" x14ac:dyDescent="0.25">
      <c r="B56" t="s">
        <v>38</v>
      </c>
      <c r="E56" t="s">
        <v>154</v>
      </c>
      <c r="G56" t="s">
        <v>142</v>
      </c>
    </row>
    <row r="57" spans="2:8" ht="15.75" thickBot="1" x14ac:dyDescent="0.3">
      <c r="G57" t="s">
        <v>142</v>
      </c>
    </row>
    <row r="58" spans="2:8" ht="15.75" thickBot="1" x14ac:dyDescent="0.3">
      <c r="B58" s="3"/>
      <c r="C58" s="12" t="s">
        <v>39</v>
      </c>
      <c r="E58" t="s">
        <v>154</v>
      </c>
      <c r="G58" t="s">
        <v>142</v>
      </c>
    </row>
    <row r="59" spans="2:8" ht="15.75" thickBot="1" x14ac:dyDescent="0.3">
      <c r="B59" s="7"/>
      <c r="C59" s="8" t="s">
        <v>40</v>
      </c>
      <c r="E59" t="s">
        <v>144</v>
      </c>
      <c r="G59" t="s">
        <v>142</v>
      </c>
    </row>
    <row r="60" spans="2:8" x14ac:dyDescent="0.25">
      <c r="G60" t="s">
        <v>142</v>
      </c>
    </row>
    <row r="61" spans="2:8" x14ac:dyDescent="0.25">
      <c r="B61" t="s">
        <v>41</v>
      </c>
      <c r="E61" t="s">
        <v>155</v>
      </c>
      <c r="G61" t="s">
        <v>142</v>
      </c>
    </row>
    <row r="62" spans="2:8" x14ac:dyDescent="0.25">
      <c r="B62" t="s">
        <v>42</v>
      </c>
      <c r="E62" t="s">
        <v>17</v>
      </c>
      <c r="G62" t="s">
        <v>142</v>
      </c>
    </row>
    <row r="63" spans="2:8" x14ac:dyDescent="0.25">
      <c r="G63" t="s">
        <v>141</v>
      </c>
      <c r="H63">
        <v>6</v>
      </c>
    </row>
    <row r="64" spans="2:8" x14ac:dyDescent="0.25">
      <c r="B64" t="s">
        <v>43</v>
      </c>
      <c r="E64" t="s">
        <v>149</v>
      </c>
      <c r="G64" t="s">
        <v>141</v>
      </c>
    </row>
    <row r="65" spans="2:8" x14ac:dyDescent="0.25">
      <c r="B65" s="13" t="s">
        <v>44</v>
      </c>
      <c r="E65" t="s">
        <v>144</v>
      </c>
      <c r="G65" t="s">
        <v>141</v>
      </c>
    </row>
    <row r="66" spans="2:8" x14ac:dyDescent="0.25">
      <c r="G66" t="s">
        <v>141</v>
      </c>
    </row>
    <row r="67" spans="2:8" x14ac:dyDescent="0.25">
      <c r="B67" t="s">
        <v>45</v>
      </c>
      <c r="E67" t="s">
        <v>149</v>
      </c>
      <c r="G67" t="s">
        <v>141</v>
      </c>
    </row>
    <row r="68" spans="2:8" ht="15.75" thickBot="1" x14ac:dyDescent="0.3">
      <c r="B68" s="7"/>
      <c r="C68" s="8" t="s">
        <v>46</v>
      </c>
      <c r="E68" t="s">
        <v>140</v>
      </c>
      <c r="G68" t="s">
        <v>141</v>
      </c>
    </row>
    <row r="69" spans="2:8" x14ac:dyDescent="0.25">
      <c r="G69" t="s">
        <v>153</v>
      </c>
      <c r="H69">
        <v>1</v>
      </c>
    </row>
    <row r="70" spans="2:8" x14ac:dyDescent="0.25">
      <c r="B70" s="13" t="s">
        <v>47</v>
      </c>
      <c r="E70" t="s">
        <v>156</v>
      </c>
      <c r="G70" t="s">
        <v>150</v>
      </c>
      <c r="H70">
        <v>3</v>
      </c>
    </row>
    <row r="71" spans="2:8" x14ac:dyDescent="0.25">
      <c r="B71" t="s">
        <v>48</v>
      </c>
      <c r="E71" t="s">
        <v>157</v>
      </c>
      <c r="G71" t="s">
        <v>150</v>
      </c>
    </row>
    <row r="72" spans="2:8" x14ac:dyDescent="0.25">
      <c r="G72" t="s">
        <v>150</v>
      </c>
    </row>
    <row r="73" spans="2:8" x14ac:dyDescent="0.25">
      <c r="B73" t="s">
        <v>49</v>
      </c>
      <c r="E73" t="s">
        <v>148</v>
      </c>
      <c r="G73" t="s">
        <v>173</v>
      </c>
      <c r="H73">
        <v>1</v>
      </c>
    </row>
    <row r="74" spans="2:8" ht="15.75" thickBot="1" x14ac:dyDescent="0.3">
      <c r="B74" s="8" t="s">
        <v>50</v>
      </c>
      <c r="C74" s="9"/>
      <c r="E74" t="s">
        <v>149</v>
      </c>
      <c r="G74" t="s">
        <v>151</v>
      </c>
      <c r="H74">
        <v>6</v>
      </c>
    </row>
    <row r="75" spans="2:8" x14ac:dyDescent="0.25">
      <c r="G75" t="s">
        <v>151</v>
      </c>
    </row>
    <row r="76" spans="2:8" x14ac:dyDescent="0.25">
      <c r="B76" t="s">
        <v>51</v>
      </c>
      <c r="E76" t="s">
        <v>141</v>
      </c>
      <c r="G76" t="s">
        <v>151</v>
      </c>
    </row>
    <row r="77" spans="2:8" x14ac:dyDescent="0.25">
      <c r="B77" s="14" t="s">
        <v>52</v>
      </c>
      <c r="E77" t="s">
        <v>146</v>
      </c>
      <c r="G77" t="s">
        <v>151</v>
      </c>
    </row>
    <row r="78" spans="2:8" x14ac:dyDescent="0.25">
      <c r="G78" t="s">
        <v>151</v>
      </c>
    </row>
    <row r="79" spans="2:8" ht="15.75" x14ac:dyDescent="0.25">
      <c r="B79" s="2" t="s">
        <v>53</v>
      </c>
      <c r="G79" t="s">
        <v>151</v>
      </c>
    </row>
    <row r="80" spans="2:8" x14ac:dyDescent="0.25">
      <c r="B80" t="s">
        <v>54</v>
      </c>
      <c r="E80" t="s">
        <v>17</v>
      </c>
      <c r="G80" t="s">
        <v>157</v>
      </c>
      <c r="H80">
        <v>4</v>
      </c>
    </row>
    <row r="81" spans="2:8" x14ac:dyDescent="0.25">
      <c r="B81" t="s">
        <v>55</v>
      </c>
      <c r="E81" t="s">
        <v>158</v>
      </c>
      <c r="G81" t="s">
        <v>157</v>
      </c>
    </row>
    <row r="82" spans="2:8" x14ac:dyDescent="0.25">
      <c r="G82" t="s">
        <v>157</v>
      </c>
    </row>
    <row r="83" spans="2:8" x14ac:dyDescent="0.25">
      <c r="B83" s="13" t="s">
        <v>56</v>
      </c>
      <c r="E83" t="s">
        <v>151</v>
      </c>
      <c r="G83" t="s">
        <v>157</v>
      </c>
    </row>
    <row r="84" spans="2:8" x14ac:dyDescent="0.25">
      <c r="B84" t="s">
        <v>57</v>
      </c>
      <c r="E84" t="s">
        <v>17</v>
      </c>
      <c r="G84" t="s">
        <v>172</v>
      </c>
      <c r="H84">
        <v>1</v>
      </c>
    </row>
    <row r="85" spans="2:8" x14ac:dyDescent="0.25">
      <c r="G85" t="s">
        <v>154</v>
      </c>
      <c r="H85">
        <v>3</v>
      </c>
    </row>
    <row r="86" spans="2:8" x14ac:dyDescent="0.25">
      <c r="B86" s="14" t="s">
        <v>58</v>
      </c>
      <c r="E86" t="s">
        <v>146</v>
      </c>
      <c r="G86" t="s">
        <v>154</v>
      </c>
    </row>
    <row r="87" spans="2:8" x14ac:dyDescent="0.25">
      <c r="B87" t="s">
        <v>59</v>
      </c>
      <c r="E87" t="s">
        <v>142</v>
      </c>
      <c r="G87" t="s">
        <v>154</v>
      </c>
    </row>
    <row r="88" spans="2:8" ht="15.75" thickBot="1" x14ac:dyDescent="0.3">
      <c r="G88" t="s">
        <v>171</v>
      </c>
      <c r="H88">
        <v>1</v>
      </c>
    </row>
    <row r="89" spans="2:8" ht="15.75" thickBot="1" x14ac:dyDescent="0.3">
      <c r="B89" s="3"/>
      <c r="C89" s="4" t="s">
        <v>60</v>
      </c>
      <c r="E89" t="s">
        <v>151</v>
      </c>
      <c r="G89" t="s">
        <v>170</v>
      </c>
      <c r="H89">
        <v>1</v>
      </c>
    </row>
    <row r="90" spans="2:8" x14ac:dyDescent="0.25">
      <c r="B90" t="s">
        <v>61</v>
      </c>
      <c r="E90" t="s">
        <v>148</v>
      </c>
      <c r="G90" t="s">
        <v>163</v>
      </c>
      <c r="H90">
        <v>1</v>
      </c>
    </row>
    <row r="91" spans="2:8" x14ac:dyDescent="0.25">
      <c r="G91" t="s">
        <v>166</v>
      </c>
      <c r="H91">
        <v>1</v>
      </c>
    </row>
    <row r="92" spans="2:8" x14ac:dyDescent="0.25">
      <c r="B92" t="s">
        <v>62</v>
      </c>
      <c r="E92" t="s">
        <v>149</v>
      </c>
      <c r="G92" t="s">
        <v>146</v>
      </c>
      <c r="H92">
        <v>6</v>
      </c>
    </row>
    <row r="93" spans="2:8" x14ac:dyDescent="0.25">
      <c r="B93" t="s">
        <v>63</v>
      </c>
      <c r="E93" t="s">
        <v>156</v>
      </c>
      <c r="G93" t="s">
        <v>146</v>
      </c>
    </row>
    <row r="94" spans="2:8" ht="15.75" thickBot="1" x14ac:dyDescent="0.3">
      <c r="G94" t="s">
        <v>146</v>
      </c>
    </row>
    <row r="95" spans="2:8" ht="15.75" thickBot="1" x14ac:dyDescent="0.3">
      <c r="B95" s="3"/>
      <c r="C95" s="4" t="s">
        <v>64</v>
      </c>
      <c r="E95" t="s">
        <v>142</v>
      </c>
      <c r="G95" t="s">
        <v>146</v>
      </c>
    </row>
    <row r="96" spans="2:8" ht="15.75" thickBot="1" x14ac:dyDescent="0.3">
      <c r="B96" s="7"/>
      <c r="C96" s="8" t="s">
        <v>65</v>
      </c>
      <c r="E96" t="s">
        <v>159</v>
      </c>
      <c r="G96" t="s">
        <v>146</v>
      </c>
    </row>
    <row r="97" spans="2:8" x14ac:dyDescent="0.25">
      <c r="G97" t="s">
        <v>146</v>
      </c>
    </row>
    <row r="98" spans="2:8" x14ac:dyDescent="0.25">
      <c r="B98" t="s">
        <v>66</v>
      </c>
      <c r="E98" t="s">
        <v>149</v>
      </c>
      <c r="G98" t="s">
        <v>139</v>
      </c>
      <c r="H98">
        <v>4</v>
      </c>
    </row>
    <row r="99" spans="2:8" x14ac:dyDescent="0.25">
      <c r="B99" t="s">
        <v>67</v>
      </c>
      <c r="E99" t="s">
        <v>157</v>
      </c>
      <c r="G99" t="s">
        <v>139</v>
      </c>
    </row>
    <row r="100" spans="2:8" x14ac:dyDescent="0.25">
      <c r="G100" t="s">
        <v>139</v>
      </c>
    </row>
    <row r="101" spans="2:8" x14ac:dyDescent="0.25">
      <c r="B101" t="s">
        <v>68</v>
      </c>
      <c r="E101" t="s">
        <v>160</v>
      </c>
      <c r="G101" t="s">
        <v>139</v>
      </c>
    </row>
    <row r="102" spans="2:8" x14ac:dyDescent="0.25">
      <c r="B102" s="14" t="s">
        <v>69</v>
      </c>
      <c r="E102" t="s">
        <v>146</v>
      </c>
      <c r="G102" t="s">
        <v>169</v>
      </c>
      <c r="H102">
        <v>1</v>
      </c>
    </row>
    <row r="103" spans="2:8" x14ac:dyDescent="0.25">
      <c r="G103" t="s">
        <v>159</v>
      </c>
      <c r="H103">
        <v>1</v>
      </c>
    </row>
    <row r="104" spans="2:8" ht="18" x14ac:dyDescent="0.25">
      <c r="B104" s="1" t="s">
        <v>70</v>
      </c>
      <c r="G104" t="s">
        <v>168</v>
      </c>
      <c r="H104">
        <v>1</v>
      </c>
    </row>
    <row r="105" spans="2:8" ht="16.5" thickBot="1" x14ac:dyDescent="0.3">
      <c r="B105" s="2" t="s">
        <v>71</v>
      </c>
      <c r="G105" t="s">
        <v>147</v>
      </c>
      <c r="H105">
        <v>7</v>
      </c>
    </row>
    <row r="106" spans="2:8" ht="15.75" thickBot="1" x14ac:dyDescent="0.3">
      <c r="B106" s="3"/>
      <c r="C106" s="4" t="s">
        <v>72</v>
      </c>
      <c r="E106" t="s">
        <v>161</v>
      </c>
      <c r="G106" t="s">
        <v>147</v>
      </c>
    </row>
    <row r="107" spans="2:8" ht="15.75" thickBot="1" x14ac:dyDescent="0.3">
      <c r="B107" s="7"/>
      <c r="C107" s="8" t="s">
        <v>73</v>
      </c>
      <c r="E107" t="s">
        <v>157</v>
      </c>
      <c r="G107" t="s">
        <v>147</v>
      </c>
    </row>
    <row r="108" spans="2:8" x14ac:dyDescent="0.25">
      <c r="G108" t="s">
        <v>147</v>
      </c>
    </row>
    <row r="109" spans="2:8" x14ac:dyDescent="0.25">
      <c r="B109" t="s">
        <v>74</v>
      </c>
      <c r="E109" t="s">
        <v>139</v>
      </c>
      <c r="G109" t="s">
        <v>147</v>
      </c>
    </row>
    <row r="110" spans="2:8" x14ac:dyDescent="0.25">
      <c r="B110" t="s">
        <v>75</v>
      </c>
      <c r="E110" t="s">
        <v>142</v>
      </c>
      <c r="G110" t="s">
        <v>147</v>
      </c>
    </row>
    <row r="111" spans="2:8" x14ac:dyDescent="0.25">
      <c r="G111" t="s">
        <v>147</v>
      </c>
    </row>
    <row r="112" spans="2:8" x14ac:dyDescent="0.25">
      <c r="B112" t="s">
        <v>76</v>
      </c>
      <c r="E112" t="s">
        <v>142</v>
      </c>
      <c r="G112" t="s">
        <v>145</v>
      </c>
      <c r="H112">
        <v>1</v>
      </c>
    </row>
    <row r="113" spans="2:8" x14ac:dyDescent="0.25">
      <c r="B113" t="s">
        <v>77</v>
      </c>
      <c r="E113" t="s">
        <v>156</v>
      </c>
      <c r="G113" t="s">
        <v>143</v>
      </c>
      <c r="H113">
        <v>4</v>
      </c>
    </row>
    <row r="114" spans="2:8" x14ac:dyDescent="0.25">
      <c r="G114" t="s">
        <v>143</v>
      </c>
    </row>
    <row r="115" spans="2:8" x14ac:dyDescent="0.25">
      <c r="B115" s="14" t="s">
        <v>78</v>
      </c>
      <c r="E115" t="s">
        <v>146</v>
      </c>
      <c r="G115" t="s">
        <v>143</v>
      </c>
    </row>
    <row r="116" spans="2:8" x14ac:dyDescent="0.25">
      <c r="B116" t="s">
        <v>79</v>
      </c>
      <c r="E116" t="s">
        <v>154</v>
      </c>
      <c r="G116" t="s">
        <v>143</v>
      </c>
    </row>
    <row r="117" spans="2:8" x14ac:dyDescent="0.25">
      <c r="G117" t="s">
        <v>149</v>
      </c>
      <c r="H117">
        <v>12</v>
      </c>
    </row>
    <row r="118" spans="2:8" x14ac:dyDescent="0.25">
      <c r="B118" t="s">
        <v>80</v>
      </c>
      <c r="E118" t="s">
        <v>142</v>
      </c>
      <c r="G118" t="s">
        <v>149</v>
      </c>
    </row>
    <row r="119" spans="2:8" ht="15.75" thickBot="1" x14ac:dyDescent="0.3">
      <c r="B119" s="7"/>
      <c r="C119" s="8" t="s">
        <v>81</v>
      </c>
      <c r="E119" t="s">
        <v>152</v>
      </c>
      <c r="G119" t="s">
        <v>149</v>
      </c>
    </row>
    <row r="120" spans="2:8" x14ac:dyDescent="0.25">
      <c r="G120" t="s">
        <v>149</v>
      </c>
    </row>
    <row r="121" spans="2:8" x14ac:dyDescent="0.25">
      <c r="B121" t="s">
        <v>82</v>
      </c>
      <c r="E121" t="s">
        <v>162</v>
      </c>
      <c r="G121" t="s">
        <v>149</v>
      </c>
    </row>
    <row r="122" spans="2:8" x14ac:dyDescent="0.25">
      <c r="B122" t="s">
        <v>83</v>
      </c>
      <c r="E122" t="s">
        <v>144</v>
      </c>
      <c r="G122" t="s">
        <v>149</v>
      </c>
    </row>
    <row r="123" spans="2:8" x14ac:dyDescent="0.25">
      <c r="G123" t="s">
        <v>149</v>
      </c>
    </row>
    <row r="124" spans="2:8" x14ac:dyDescent="0.25">
      <c r="B124" t="s">
        <v>84</v>
      </c>
      <c r="E124" t="s">
        <v>158</v>
      </c>
      <c r="G124" t="s">
        <v>149</v>
      </c>
    </row>
    <row r="125" spans="2:8" x14ac:dyDescent="0.25">
      <c r="B125" t="s">
        <v>85</v>
      </c>
      <c r="E125" t="s">
        <v>156</v>
      </c>
      <c r="G125" t="s">
        <v>149</v>
      </c>
    </row>
    <row r="126" spans="2:8" x14ac:dyDescent="0.25">
      <c r="G126" t="s">
        <v>149</v>
      </c>
    </row>
    <row r="127" spans="2:8" x14ac:dyDescent="0.25">
      <c r="B127" t="s">
        <v>86</v>
      </c>
      <c r="E127" t="s">
        <v>17</v>
      </c>
      <c r="G127" t="s">
        <v>149</v>
      </c>
    </row>
    <row r="128" spans="2:8" ht="15.75" thickBot="1" x14ac:dyDescent="0.3">
      <c r="B128" s="7"/>
      <c r="C128" s="8" t="s">
        <v>87</v>
      </c>
      <c r="E128" t="s">
        <v>163</v>
      </c>
      <c r="G128" t="s">
        <v>149</v>
      </c>
    </row>
    <row r="130" spans="2:5" ht="15.75" x14ac:dyDescent="0.25">
      <c r="B130" s="2" t="s">
        <v>88</v>
      </c>
    </row>
    <row r="131" spans="2:5" x14ac:dyDescent="0.25">
      <c r="B131" t="s">
        <v>89</v>
      </c>
      <c r="E131" t="s">
        <v>164</v>
      </c>
    </row>
    <row r="132" spans="2:5" x14ac:dyDescent="0.25">
      <c r="B132" t="s">
        <v>90</v>
      </c>
      <c r="E132" t="s">
        <v>150</v>
      </c>
    </row>
    <row r="134" spans="2:5" x14ac:dyDescent="0.25">
      <c r="B134" t="s">
        <v>91</v>
      </c>
      <c r="E134" t="s">
        <v>165</v>
      </c>
    </row>
    <row r="135" spans="2:5" x14ac:dyDescent="0.25">
      <c r="B135" t="s">
        <v>92</v>
      </c>
      <c r="E135" t="s">
        <v>17</v>
      </c>
    </row>
    <row r="137" spans="2:5" x14ac:dyDescent="0.25">
      <c r="B137" t="s">
        <v>93</v>
      </c>
      <c r="E137" t="s">
        <v>141</v>
      </c>
    </row>
    <row r="138" spans="2:5" x14ac:dyDescent="0.25">
      <c r="B138" t="s">
        <v>94</v>
      </c>
      <c r="E138" t="s">
        <v>166</v>
      </c>
    </row>
    <row r="140" spans="2:5" x14ac:dyDescent="0.25">
      <c r="B140" t="s">
        <v>95</v>
      </c>
      <c r="E140" t="s">
        <v>142</v>
      </c>
    </row>
    <row r="141" spans="2:5" ht="15.75" thickBot="1" x14ac:dyDescent="0.3">
      <c r="B141" s="8" t="s">
        <v>96</v>
      </c>
      <c r="C141" s="9"/>
      <c r="E141" t="s">
        <v>147</v>
      </c>
    </row>
    <row r="143" spans="2:5" x14ac:dyDescent="0.25">
      <c r="B143" t="s">
        <v>97</v>
      </c>
      <c r="E143" t="s">
        <v>158</v>
      </c>
    </row>
    <row r="144" spans="2:5" ht="15.75" thickBot="1" x14ac:dyDescent="0.3">
      <c r="B144" s="7"/>
      <c r="C144" s="8" t="s">
        <v>98</v>
      </c>
      <c r="E144" t="s">
        <v>165</v>
      </c>
    </row>
    <row r="146" spans="2:5" x14ac:dyDescent="0.25">
      <c r="B146" t="s">
        <v>99</v>
      </c>
      <c r="E146" t="s">
        <v>142</v>
      </c>
    </row>
    <row r="147" spans="2:5" x14ac:dyDescent="0.25">
      <c r="B147" t="s">
        <v>100</v>
      </c>
      <c r="E147" t="s">
        <v>142</v>
      </c>
    </row>
    <row r="149" spans="2:5" x14ac:dyDescent="0.25">
      <c r="B149" t="s">
        <v>101</v>
      </c>
      <c r="E149" t="s">
        <v>149</v>
      </c>
    </row>
    <row r="150" spans="2:5" x14ac:dyDescent="0.25">
      <c r="B150" t="s">
        <v>102</v>
      </c>
      <c r="E150" t="s">
        <v>167</v>
      </c>
    </row>
    <row r="152" spans="2:5" x14ac:dyDescent="0.25">
      <c r="B152" t="s">
        <v>103</v>
      </c>
      <c r="E152" t="s">
        <v>142</v>
      </c>
    </row>
    <row r="153" spans="2:5" x14ac:dyDescent="0.25">
      <c r="B153" s="14" t="s">
        <v>104</v>
      </c>
      <c r="E153" t="s">
        <v>146</v>
      </c>
    </row>
    <row r="155" spans="2:5" ht="15.75" x14ac:dyDescent="0.25">
      <c r="B155" s="2" t="s">
        <v>105</v>
      </c>
    </row>
    <row r="156" spans="2:5" x14ac:dyDescent="0.25">
      <c r="B156" t="s">
        <v>106</v>
      </c>
      <c r="E156" t="s">
        <v>141</v>
      </c>
    </row>
    <row r="157" spans="2:5" x14ac:dyDescent="0.25">
      <c r="B157" t="s">
        <v>107</v>
      </c>
      <c r="E157" t="s">
        <v>141</v>
      </c>
    </row>
    <row r="159" spans="2:5" x14ac:dyDescent="0.25">
      <c r="B159" t="s">
        <v>108</v>
      </c>
      <c r="E159" t="s">
        <v>168</v>
      </c>
    </row>
    <row r="160" spans="2:5" ht="15.75" thickBot="1" x14ac:dyDescent="0.3">
      <c r="B160" s="7"/>
      <c r="C160" s="8" t="s">
        <v>109</v>
      </c>
      <c r="E160" t="s">
        <v>169</v>
      </c>
    </row>
    <row r="162" spans="2:5" x14ac:dyDescent="0.25">
      <c r="B162" t="s">
        <v>110</v>
      </c>
      <c r="E162" t="s">
        <v>17</v>
      </c>
    </row>
    <row r="163" spans="2:5" x14ac:dyDescent="0.25">
      <c r="B163" t="s">
        <v>111</v>
      </c>
      <c r="E163" t="s">
        <v>149</v>
      </c>
    </row>
    <row r="164" spans="2:5" ht="15.75" thickBot="1" x14ac:dyDescent="0.3"/>
    <row r="165" spans="2:5" ht="15.75" thickBot="1" x14ac:dyDescent="0.3">
      <c r="B165" s="3"/>
      <c r="C165" s="4" t="s">
        <v>112</v>
      </c>
      <c r="E165" t="s">
        <v>147</v>
      </c>
    </row>
    <row r="166" spans="2:5" ht="15.75" thickBot="1" x14ac:dyDescent="0.3">
      <c r="B166" s="7"/>
      <c r="C166" s="8" t="s">
        <v>113</v>
      </c>
      <c r="E166" t="s">
        <v>156</v>
      </c>
    </row>
    <row r="168" spans="2:5" x14ac:dyDescent="0.25">
      <c r="B168" t="s">
        <v>114</v>
      </c>
      <c r="E168" t="s">
        <v>143</v>
      </c>
    </row>
    <row r="169" spans="2:5" x14ac:dyDescent="0.25">
      <c r="B169" t="s">
        <v>115</v>
      </c>
      <c r="E169" t="s">
        <v>170</v>
      </c>
    </row>
    <row r="171" spans="2:5" x14ac:dyDescent="0.25">
      <c r="B171" t="s">
        <v>116</v>
      </c>
      <c r="E171" t="s">
        <v>139</v>
      </c>
    </row>
    <row r="172" spans="2:5" x14ac:dyDescent="0.25">
      <c r="B172" t="s">
        <v>117</v>
      </c>
      <c r="E172" t="s">
        <v>151</v>
      </c>
    </row>
    <row r="174" spans="2:5" x14ac:dyDescent="0.25">
      <c r="B174" t="s">
        <v>118</v>
      </c>
      <c r="E174" t="s">
        <v>17</v>
      </c>
    </row>
    <row r="175" spans="2:5" x14ac:dyDescent="0.25">
      <c r="B175" t="s">
        <v>119</v>
      </c>
      <c r="E175" t="s">
        <v>150</v>
      </c>
    </row>
    <row r="176" spans="2:5" ht="15.75" thickBot="1" x14ac:dyDescent="0.3"/>
    <row r="177" spans="2:5" ht="15.75" thickBot="1" x14ac:dyDescent="0.3">
      <c r="B177" s="4" t="s">
        <v>120</v>
      </c>
      <c r="C177" s="6"/>
      <c r="E177" t="s">
        <v>147</v>
      </c>
    </row>
    <row r="178" spans="2:5" x14ac:dyDescent="0.25">
      <c r="B178" t="s">
        <v>121</v>
      </c>
      <c r="E178" t="s">
        <v>171</v>
      </c>
    </row>
    <row r="180" spans="2:5" ht="15.75" x14ac:dyDescent="0.25">
      <c r="B180" s="2" t="s">
        <v>122</v>
      </c>
    </row>
    <row r="181" spans="2:5" x14ac:dyDescent="0.25">
      <c r="B181" t="s">
        <v>123</v>
      </c>
      <c r="E181" t="s">
        <v>149</v>
      </c>
    </row>
    <row r="182" spans="2:5" x14ac:dyDescent="0.25">
      <c r="B182" t="s">
        <v>124</v>
      </c>
      <c r="E182" t="s">
        <v>142</v>
      </c>
    </row>
    <row r="184" spans="2:5" x14ac:dyDescent="0.25">
      <c r="B184" t="s">
        <v>125</v>
      </c>
      <c r="E184" t="s">
        <v>149</v>
      </c>
    </row>
    <row r="185" spans="2:5" x14ac:dyDescent="0.25">
      <c r="B185" t="s">
        <v>126</v>
      </c>
      <c r="E185" t="s">
        <v>143</v>
      </c>
    </row>
    <row r="186" spans="2:5" ht="15.75" thickBot="1" x14ac:dyDescent="0.3"/>
    <row r="187" spans="2:5" ht="15.75" thickBot="1" x14ac:dyDescent="0.3">
      <c r="B187" s="4" t="s">
        <v>127</v>
      </c>
      <c r="C187" s="6"/>
      <c r="E187" t="s">
        <v>139</v>
      </c>
    </row>
    <row r="188" spans="2:5" x14ac:dyDescent="0.25">
      <c r="B188" t="s">
        <v>128</v>
      </c>
      <c r="E188" t="s">
        <v>157</v>
      </c>
    </row>
    <row r="190" spans="2:5" x14ac:dyDescent="0.25">
      <c r="B190" t="s">
        <v>129</v>
      </c>
      <c r="E190" t="s">
        <v>17</v>
      </c>
    </row>
    <row r="191" spans="2:5" ht="15.75" thickBot="1" x14ac:dyDescent="0.3">
      <c r="B191" s="7"/>
      <c r="C191" s="8" t="s">
        <v>130</v>
      </c>
      <c r="E191" t="s">
        <v>141</v>
      </c>
    </row>
    <row r="193" spans="2:5" x14ac:dyDescent="0.25">
      <c r="B193" t="s">
        <v>131</v>
      </c>
      <c r="E193" t="s">
        <v>172</v>
      </c>
    </row>
    <row r="194" spans="2:5" x14ac:dyDescent="0.25">
      <c r="B194" t="s">
        <v>132</v>
      </c>
      <c r="E194" t="s">
        <v>173</v>
      </c>
    </row>
    <row r="196" spans="2:5" x14ac:dyDescent="0.25">
      <c r="B196" t="s">
        <v>133</v>
      </c>
      <c r="E196" t="s">
        <v>149</v>
      </c>
    </row>
    <row r="197" spans="2:5" x14ac:dyDescent="0.25">
      <c r="B197" t="s">
        <v>134</v>
      </c>
      <c r="E197" t="s">
        <v>162</v>
      </c>
    </row>
    <row r="199" spans="2:5" x14ac:dyDescent="0.25">
      <c r="B199" t="s">
        <v>135</v>
      </c>
      <c r="E199" t="s">
        <v>143</v>
      </c>
    </row>
    <row r="200" spans="2:5" x14ac:dyDescent="0.25">
      <c r="B200" t="s">
        <v>136</v>
      </c>
      <c r="E200" t="s">
        <v>151</v>
      </c>
    </row>
    <row r="201" spans="2:5" ht="15.75" thickBot="1" x14ac:dyDescent="0.3"/>
    <row r="202" spans="2:5" ht="15.75" thickBot="1" x14ac:dyDescent="0.3">
      <c r="B202" s="3"/>
      <c r="C202" s="4" t="s">
        <v>137</v>
      </c>
      <c r="E202" t="s">
        <v>142</v>
      </c>
    </row>
    <row r="203" spans="2:5" x14ac:dyDescent="0.25">
      <c r="B203" t="s">
        <v>138</v>
      </c>
      <c r="E203" t="s">
        <v>147</v>
      </c>
    </row>
  </sheetData>
  <sortState xmlns:xlrd2="http://schemas.microsoft.com/office/spreadsheetml/2017/richdata2" ref="G1:G203">
    <sortCondition ref="G1:G203"/>
  </sortState>
  <hyperlinks>
    <hyperlink ref="C20" r:id="rId1" display="https://en.wikipedia.org/wiki/Alexander_Shevchenko_(tennis)" xr:uid="{462C4B16-0E9B-461F-B976-F4A195226F7D}"/>
    <hyperlink ref="B77" r:id="rId2" display="https://en.wikipedia.org/wiki/Karen_Khachanov" xr:uid="{FF6172D7-22DB-4879-8C16-E1F6B88F98EE}"/>
    <hyperlink ref="B86" r:id="rId3" tooltip="Pavel Kotov (tennis)" display="https://en.wikipedia.org/wiki/Pavel_Kotov_(tennis)" xr:uid="{5D4DA7C7-8426-49D1-B7F8-9A44BDCD6265}"/>
    <hyperlink ref="B102" r:id="rId4" tooltip="Andrey Rublev" display="https://en.wikipedia.org/wiki/Andrey_Rublev" xr:uid="{6280008B-AF1C-424F-916E-7C02C0FE10E9}"/>
    <hyperlink ref="B115" r:id="rId5" display="https://en.wikipedia.org/wiki/Roman_Safiullin" xr:uid="{DDF87204-CD45-491E-AF9E-164E1B2D866D}"/>
    <hyperlink ref="B153" r:id="rId6" display="https://en.wikipedia.org/wiki/Daniil_Medvedev" xr:uid="{E6D0FABF-58DC-4BE7-92A6-342043133329}"/>
  </hyperlinks>
  <pageMargins left="0.7" right="0.7" top="0.78740157499999996" bottom="0.78740157499999996" header="0.3" footer="0.3"/>
  <pageSetup paperSize="9" orientation="portrait" horizontalDpi="0" verticalDpi="0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D835-FB46-4E36-851B-B997F68970D5}">
  <dimension ref="L3:M38"/>
  <sheetViews>
    <sheetView tabSelected="1" zoomScale="90" zoomScaleNormal="90" workbookViewId="0">
      <selection activeCell="N19" sqref="N19"/>
    </sheetView>
  </sheetViews>
  <sheetFormatPr baseColWidth="10" defaultRowHeight="15" x14ac:dyDescent="0.25"/>
  <cols>
    <col min="12" max="12" width="15.42578125" customWidth="1"/>
    <col min="13" max="13" width="34.7109375" customWidth="1"/>
  </cols>
  <sheetData>
    <row r="3" spans="12:13" x14ac:dyDescent="0.25">
      <c r="L3" t="s">
        <v>177</v>
      </c>
      <c r="M3" s="17" t="s">
        <v>218</v>
      </c>
    </row>
    <row r="4" spans="12:13" x14ac:dyDescent="0.25">
      <c r="L4" t="s">
        <v>140</v>
      </c>
      <c r="M4" s="17">
        <v>7.3915438766972214E-7</v>
      </c>
    </row>
    <row r="5" spans="12:13" x14ac:dyDescent="0.25">
      <c r="L5" t="s">
        <v>17</v>
      </c>
      <c r="M5" s="17">
        <v>5.556840008833153E-7</v>
      </c>
    </row>
    <row r="6" spans="12:13" x14ac:dyDescent="0.25">
      <c r="L6" t="s">
        <v>156</v>
      </c>
      <c r="M6" s="17">
        <v>4.6602722139564525E-7</v>
      </c>
    </row>
    <row r="7" spans="12:13" x14ac:dyDescent="0.25">
      <c r="L7" t="s">
        <v>139</v>
      </c>
      <c r="M7" s="17">
        <v>4.6555655482097195E-7</v>
      </c>
    </row>
    <row r="8" spans="12:13" x14ac:dyDescent="0.25">
      <c r="L8" t="s">
        <v>150</v>
      </c>
      <c r="M8" s="17">
        <v>3.1421130605595159E-7</v>
      </c>
    </row>
    <row r="9" spans="12:13" x14ac:dyDescent="0.25">
      <c r="L9" t="s">
        <v>148</v>
      </c>
      <c r="M9" s="17">
        <v>2.516621276885317E-7</v>
      </c>
    </row>
    <row r="10" spans="12:13" x14ac:dyDescent="0.25">
      <c r="L10" t="s">
        <v>142</v>
      </c>
      <c r="M10" s="17">
        <v>2.4098324658865248E-7</v>
      </c>
    </row>
    <row r="11" spans="12:13" x14ac:dyDescent="0.25">
      <c r="L11" t="s">
        <v>165</v>
      </c>
      <c r="M11" s="17">
        <v>2.1948757771643589E-7</v>
      </c>
    </row>
    <row r="12" spans="12:13" x14ac:dyDescent="0.25">
      <c r="L12" t="s">
        <v>169</v>
      </c>
      <c r="M12" s="17">
        <v>1.8268186847745806E-7</v>
      </c>
    </row>
    <row r="13" spans="12:13" x14ac:dyDescent="0.25">
      <c r="L13" t="s">
        <v>167</v>
      </c>
      <c r="M13" s="17">
        <v>1.7702737055581638E-7</v>
      </c>
    </row>
    <row r="14" spans="12:13" x14ac:dyDescent="0.25">
      <c r="L14" t="s">
        <v>171</v>
      </c>
      <c r="M14" s="17">
        <v>1.760089271727862E-7</v>
      </c>
    </row>
    <row r="15" spans="12:13" x14ac:dyDescent="0.25">
      <c r="L15" t="s">
        <v>154</v>
      </c>
      <c r="M15" s="17">
        <v>1.7282560473551374E-7</v>
      </c>
    </row>
    <row r="16" spans="12:13" x14ac:dyDescent="0.25">
      <c r="L16" t="s">
        <v>161</v>
      </c>
      <c r="M16" s="17">
        <v>1.7003910899506887E-7</v>
      </c>
    </row>
    <row r="17" spans="12:13" x14ac:dyDescent="0.25">
      <c r="L17" t="s">
        <v>152</v>
      </c>
      <c r="M17" s="17">
        <v>1.683752120370092E-7</v>
      </c>
    </row>
    <row r="18" spans="12:13" x14ac:dyDescent="0.25">
      <c r="L18" t="s">
        <v>147</v>
      </c>
      <c r="M18" s="17">
        <v>1.5100388895415613E-7</v>
      </c>
    </row>
    <row r="19" spans="12:13" x14ac:dyDescent="0.25">
      <c r="L19" t="s">
        <v>164</v>
      </c>
      <c r="M19" s="17">
        <v>1.475531700470606E-7</v>
      </c>
    </row>
    <row r="20" spans="12:13" x14ac:dyDescent="0.25">
      <c r="L20" t="s">
        <v>144</v>
      </c>
      <c r="M20" s="17">
        <v>1.2792613442657303E-7</v>
      </c>
    </row>
    <row r="21" spans="12:13" x14ac:dyDescent="0.25">
      <c r="L21" t="s">
        <v>145</v>
      </c>
      <c r="M21" s="17">
        <v>1.1068640736604759E-7</v>
      </c>
    </row>
    <row r="22" spans="12:13" x14ac:dyDescent="0.25">
      <c r="L22" t="s">
        <v>166</v>
      </c>
      <c r="M22" s="17">
        <v>9.9725455820127195E-8</v>
      </c>
    </row>
    <row r="23" spans="12:13" x14ac:dyDescent="0.25">
      <c r="L23" t="s">
        <v>151</v>
      </c>
      <c r="M23" s="17">
        <v>9.8880452445308641E-8</v>
      </c>
    </row>
    <row r="24" spans="12:13" x14ac:dyDescent="0.25">
      <c r="L24" t="s">
        <v>153</v>
      </c>
      <c r="M24" s="17">
        <v>9.7284081386305948E-8</v>
      </c>
    </row>
    <row r="25" spans="12:13" x14ac:dyDescent="0.25">
      <c r="L25" t="s">
        <v>158</v>
      </c>
      <c r="M25" s="17">
        <v>7.6584266165860028E-8</v>
      </c>
    </row>
    <row r="26" spans="12:13" x14ac:dyDescent="0.25">
      <c r="L26" t="s">
        <v>141</v>
      </c>
      <c r="M26" s="17">
        <v>7.1544250816686565E-8</v>
      </c>
    </row>
    <row r="27" spans="12:13" x14ac:dyDescent="0.25">
      <c r="L27" t="s">
        <v>143</v>
      </c>
      <c r="M27" s="17">
        <v>5.7601908973344902E-8</v>
      </c>
    </row>
    <row r="28" spans="12:13" x14ac:dyDescent="0.25">
      <c r="L28" t="s">
        <v>172</v>
      </c>
      <c r="M28" s="17">
        <v>5.035327860267638E-8</v>
      </c>
    </row>
    <row r="29" spans="12:13" x14ac:dyDescent="0.25">
      <c r="L29" t="s">
        <v>146</v>
      </c>
      <c r="M29" s="17">
        <v>4.1055066490117106E-8</v>
      </c>
    </row>
    <row r="30" spans="12:13" x14ac:dyDescent="0.25">
      <c r="L30" t="s">
        <v>149</v>
      </c>
      <c r="M30" s="17">
        <v>3.5274659418680488E-8</v>
      </c>
    </row>
    <row r="31" spans="12:13" x14ac:dyDescent="0.25">
      <c r="L31" t="s">
        <v>157</v>
      </c>
      <c r="M31" s="17">
        <v>3.1729661003712772E-8</v>
      </c>
    </row>
    <row r="32" spans="12:13" x14ac:dyDescent="0.25">
      <c r="L32" t="s">
        <v>170</v>
      </c>
      <c r="M32" s="17">
        <v>2.8967674913628531E-8</v>
      </c>
    </row>
    <row r="33" spans="12:13" x14ac:dyDescent="0.25">
      <c r="L33" t="s">
        <v>163</v>
      </c>
      <c r="M33" s="17">
        <v>2.6387918766375351E-8</v>
      </c>
    </row>
    <row r="34" spans="12:13" x14ac:dyDescent="0.25">
      <c r="L34" t="s">
        <v>168</v>
      </c>
      <c r="M34" s="17">
        <v>1.9136517099922835E-8</v>
      </c>
    </row>
    <row r="35" spans="12:13" x14ac:dyDescent="0.25">
      <c r="L35" t="s">
        <v>155</v>
      </c>
      <c r="M35" s="17">
        <v>1.8994355257504576E-8</v>
      </c>
    </row>
    <row r="36" spans="12:13" x14ac:dyDescent="0.25">
      <c r="L36" t="s">
        <v>159</v>
      </c>
      <c r="M36" s="17">
        <v>1.6246913309866184E-8</v>
      </c>
    </row>
    <row r="37" spans="12:13" x14ac:dyDescent="0.25">
      <c r="L37" t="s">
        <v>160</v>
      </c>
      <c r="M37" s="17">
        <v>4.551696618059372E-9</v>
      </c>
    </row>
    <row r="38" spans="12:13" x14ac:dyDescent="0.25">
      <c r="L38" t="s">
        <v>173</v>
      </c>
      <c r="M38" s="17">
        <v>6.9233136306373925E-10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End-Product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Lubina</dc:creator>
  <cp:lastModifiedBy>Kristian Lubina</cp:lastModifiedBy>
  <dcterms:created xsi:type="dcterms:W3CDTF">2024-01-14T10:34:22Z</dcterms:created>
  <dcterms:modified xsi:type="dcterms:W3CDTF">2024-01-14T16:37:27Z</dcterms:modified>
</cp:coreProperties>
</file>