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ksund-my.sharepoint.com/personal/kman_dksund_dk/Documents/Skrivebord/ancestral_reconstruction_project_final/results/hyphy_new/"/>
    </mc:Choice>
  </mc:AlternateContent>
  <xr:revisionPtr revIDLastSave="11" documentId="13_ncr:1_{712D5DF8-877C-144F-8B28-96534FDCBEC7}" xr6:coauthVersionLast="47" xr6:coauthVersionMax="47" xr10:uidLastSave="{E30F825E-1525-D440-9E8A-BECFB8728A7F}"/>
  <bookViews>
    <workbookView xWindow="-8080" yWindow="-19940" windowWidth="29380" windowHeight="19800" xr2:uid="{C6F3333E-88C4-B543-BDD1-C0FF345420CC}"/>
  </bookViews>
  <sheets>
    <sheet name="branch_sele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3" i="1" s="1"/>
  <c r="G2" i="1"/>
  <c r="I2" i="1" s="1"/>
  <c r="G4" i="1"/>
  <c r="G5" i="1"/>
  <c r="I5" i="1" s="1"/>
  <c r="G6" i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I55" i="1" s="1"/>
  <c r="G56" i="1"/>
  <c r="I56" i="1" s="1"/>
  <c r="G57" i="1"/>
  <c r="I57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8" i="1"/>
  <c r="E18" i="1" s="1"/>
  <c r="D19" i="1"/>
  <c r="E19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5" i="1"/>
  <c r="E5" i="1" s="1"/>
  <c r="D4" i="1"/>
  <c r="E4" i="1" s="1"/>
  <c r="D3" i="1"/>
  <c r="E3" i="1" s="1"/>
  <c r="D6" i="1"/>
  <c r="E6" i="1" s="1"/>
  <c r="D2" i="1"/>
  <c r="E2" i="1" s="1"/>
  <c r="H27" i="1" l="1"/>
  <c r="J27" i="1" s="1"/>
  <c r="H35" i="1"/>
  <c r="J35" i="1" s="1"/>
  <c r="H19" i="1"/>
  <c r="J19" i="1" s="1"/>
  <c r="H11" i="1"/>
  <c r="J11" i="1" s="1"/>
  <c r="H2" i="1"/>
  <c r="H46" i="1"/>
  <c r="J46" i="1" s="1"/>
  <c r="H52" i="1"/>
  <c r="J52" i="1" s="1"/>
  <c r="H44" i="1"/>
  <c r="J44" i="1" s="1"/>
  <c r="H43" i="1"/>
  <c r="J43" i="1" s="1"/>
  <c r="H38" i="1"/>
  <c r="J38" i="1" s="1"/>
  <c r="H45" i="1"/>
  <c r="J45" i="1" s="1"/>
  <c r="H48" i="1"/>
  <c r="J48" i="1" s="1"/>
  <c r="H40" i="1"/>
  <c r="J40" i="1" s="1"/>
  <c r="H56" i="1"/>
  <c r="J56" i="1" s="1"/>
  <c r="H26" i="1"/>
  <c r="J26" i="1" s="1"/>
  <c r="H13" i="1"/>
  <c r="J13" i="1" s="1"/>
  <c r="H21" i="1"/>
  <c r="J21" i="1" s="1"/>
  <c r="H29" i="1"/>
  <c r="J29" i="1" s="1"/>
  <c r="H42" i="1"/>
  <c r="J42" i="1" s="1"/>
  <c r="H6" i="1"/>
  <c r="J6" i="1" s="1"/>
  <c r="H10" i="1"/>
  <c r="J10" i="1" s="1"/>
  <c r="H18" i="1"/>
  <c r="J18" i="1" s="1"/>
  <c r="H37" i="1"/>
  <c r="J37" i="1" s="1"/>
  <c r="H28" i="1"/>
  <c r="J28" i="1" s="1"/>
  <c r="H20" i="1"/>
  <c r="J20" i="1" s="1"/>
  <c r="H12" i="1"/>
  <c r="J12" i="1" s="1"/>
  <c r="H4" i="1"/>
  <c r="J4" i="1" s="1"/>
  <c r="H3" i="1"/>
  <c r="J3" i="1" s="1"/>
  <c r="H34" i="1"/>
  <c r="J34" i="1" s="1"/>
  <c r="H49" i="1"/>
  <c r="J49" i="1" s="1"/>
  <c r="H41" i="1"/>
  <c r="J41" i="1" s="1"/>
  <c r="H33" i="1"/>
  <c r="J33" i="1" s="1"/>
  <c r="H25" i="1"/>
  <c r="J25" i="1" s="1"/>
  <c r="H17" i="1"/>
  <c r="J17" i="1" s="1"/>
  <c r="H9" i="1"/>
  <c r="J9" i="1" s="1"/>
  <c r="I6" i="1"/>
  <c r="H24" i="1"/>
  <c r="J24" i="1" s="1"/>
  <c r="H16" i="1"/>
  <c r="J16" i="1" s="1"/>
  <c r="H8" i="1"/>
  <c r="J8" i="1" s="1"/>
  <c r="I45" i="1"/>
  <c r="I37" i="1"/>
  <c r="H5" i="1"/>
  <c r="J5" i="1" s="1"/>
  <c r="H55" i="1"/>
  <c r="J55" i="1" s="1"/>
  <c r="H7" i="1"/>
  <c r="J7" i="1" s="1"/>
  <c r="H54" i="1"/>
  <c r="J54" i="1" s="1"/>
  <c r="H51" i="1"/>
  <c r="J51" i="1" s="1"/>
  <c r="H50" i="1"/>
  <c r="J50" i="1" s="1"/>
  <c r="I4" i="1"/>
  <c r="H32" i="1"/>
  <c r="J32" i="1" s="1"/>
  <c r="H57" i="1"/>
  <c r="J57" i="1" s="1"/>
  <c r="H23" i="1"/>
  <c r="J23" i="1" s="1"/>
  <c r="H47" i="1"/>
  <c r="J47" i="1" s="1"/>
  <c r="H39" i="1"/>
  <c r="J39" i="1" s="1"/>
  <c r="H31" i="1"/>
  <c r="J31" i="1" s="1"/>
  <c r="H15" i="1"/>
  <c r="J15" i="1" s="1"/>
  <c r="H30" i="1"/>
  <c r="J30" i="1" s="1"/>
  <c r="H22" i="1"/>
  <c r="J22" i="1" s="1"/>
  <c r="H14" i="1"/>
  <c r="J14" i="1" s="1"/>
  <c r="H53" i="1"/>
  <c r="J53" i="1" s="1"/>
  <c r="H36" i="1"/>
  <c r="J36" i="1" s="1"/>
  <c r="J2" i="1"/>
</calcChain>
</file>

<file path=xl/sharedStrings.xml><?xml version="1.0" encoding="utf-8"?>
<sst xmlns="http://schemas.openxmlformats.org/spreadsheetml/2006/main" count="122" uniqueCount="28">
  <si>
    <t>Segment</t>
  </si>
  <si>
    <t>Trait</t>
  </si>
  <si>
    <t>N_selected_branches</t>
  </si>
  <si>
    <t>PB2</t>
  </si>
  <si>
    <t>sw-sw</t>
  </si>
  <si>
    <t>hu-hu</t>
  </si>
  <si>
    <t>hu-sw</t>
  </si>
  <si>
    <t>sw-hu</t>
  </si>
  <si>
    <t>PB1</t>
  </si>
  <si>
    <t>PA</t>
  </si>
  <si>
    <t>H1</t>
  </si>
  <si>
    <t>H3</t>
  </si>
  <si>
    <t>NP</t>
  </si>
  <si>
    <t>N1</t>
  </si>
  <si>
    <t>N2</t>
  </si>
  <si>
    <t>PB1-F2</t>
  </si>
  <si>
    <t>PA-X</t>
  </si>
  <si>
    <t>M1</t>
  </si>
  <si>
    <t>M2</t>
  </si>
  <si>
    <t>NS1</t>
  </si>
  <si>
    <t>NEP</t>
  </si>
  <si>
    <t>Total_branches_tree</t>
  </si>
  <si>
    <t>Total_branches_trait</t>
  </si>
  <si>
    <t>Proportion_trait_branches</t>
  </si>
  <si>
    <t>Fraction_selected_of_total_fraction</t>
  </si>
  <si>
    <t>Percentage_selected_of_total_fraction</t>
  </si>
  <si>
    <t>Fraction_selected</t>
  </si>
  <si>
    <t>Percentage_selected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</si>
</sst>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4C73C-D090-5C47-8251-C0A439985746}">
  <dimension ref="A1:J57"/>
  <sheetViews>
    <sheetView tabSelected="1" workbookViewId="0">
      <selection activeCell="F56" sqref="F56"/>
    </sheetView>
  </sheetViews>
  <sheetFormatPr baseColWidth="10" defaultRowHeight="16" x14ac:dyDescent="0.2"/>
  <cols>
    <col min="3" max="3" width="17.5" customWidth="1"/>
    <col min="4" max="5" width="19" customWidth="1"/>
    <col min="6" max="6" width="18.6640625" customWidth="1"/>
    <col min="7" max="7" width="17" customWidth="1"/>
    <col min="8" max="9" width="29.83203125" customWidth="1"/>
    <col min="10" max="10" width="33.5" customWidth="1"/>
  </cols>
  <sheetData>
    <row r="1" spans="1:10" x14ac:dyDescent="0.2">
      <c r="A1" t="s">
        <v>0</v>
      </c>
      <c r="B1" t="s">
        <v>1</v>
      </c>
      <c r="C1" t="s">
        <v>22</v>
      </c>
      <c r="D1" t="s">
        <v>21</v>
      </c>
      <c r="E1" t="s">
        <v>23</v>
      </c>
      <c r="F1" t="s">
        <v>2</v>
      </c>
      <c r="G1" t="s">
        <v>26</v>
      </c>
      <c r="H1" t="s">
        <v>24</v>
      </c>
      <c r="I1" t="s">
        <v>27</v>
      </c>
      <c r="J1" t="s">
        <v>25</v>
      </c>
    </row>
    <row r="2" spans="1:10" x14ac:dyDescent="0.2">
      <c r="A2" t="s">
        <v>3</v>
      </c>
      <c r="B2" t="s">
        <v>4</v>
      </c>
      <c r="C2">
        <v>1285</v>
      </c>
      <c r="D2">
        <f>C2+C3+C4+C5</f>
        <v>1824</v>
      </c>
      <c r="E2">
        <f>C2/D2</f>
        <v>0.70449561403508776</v>
      </c>
      <c r="F2">
        <v>4</v>
      </c>
      <c r="G2">
        <f>F2/C2</f>
        <v>3.1128404669260703E-3</v>
      </c>
      <c r="H2">
        <f>G2/E2</f>
        <v>4.4185377522748259E-3</v>
      </c>
      <c r="I2">
        <f>G2*100</f>
        <v>0.31128404669260701</v>
      </c>
      <c r="J2">
        <f>H2*100</f>
        <v>0.44185377522748259</v>
      </c>
    </row>
    <row r="3" spans="1:10" x14ac:dyDescent="0.2">
      <c r="A3" t="s">
        <v>3</v>
      </c>
      <c r="B3" t="s">
        <v>5</v>
      </c>
      <c r="C3">
        <v>409</v>
      </c>
      <c r="D3">
        <f>C2+C3+C4+C5</f>
        <v>1824</v>
      </c>
      <c r="E3">
        <f>C3/D3</f>
        <v>0.22423245614035087</v>
      </c>
      <c r="F3">
        <v>1</v>
      </c>
      <c r="G3">
        <f>F3/C3</f>
        <v>2.4449877750611247E-3</v>
      </c>
      <c r="H3">
        <f>G3/E3</f>
        <v>1.090380856164179E-2</v>
      </c>
      <c r="I3">
        <f>G3*100</f>
        <v>0.24449877750611246</v>
      </c>
      <c r="J3">
        <f>H3*100</f>
        <v>1.090380856164179</v>
      </c>
    </row>
    <row r="4" spans="1:10" x14ac:dyDescent="0.2">
      <c r="A4" t="s">
        <v>3</v>
      </c>
      <c r="B4" t="s">
        <v>6</v>
      </c>
      <c r="C4">
        <v>88</v>
      </c>
      <c r="D4" s="1">
        <f>C2+C3+C4+C5</f>
        <v>1824</v>
      </c>
      <c r="E4">
        <f t="shared" ref="E4:E57" si="0">C4/D4</f>
        <v>4.8245614035087717E-2</v>
      </c>
      <c r="F4">
        <v>0</v>
      </c>
      <c r="G4">
        <f>F4/C4</f>
        <v>0</v>
      </c>
      <c r="H4">
        <f>G4/E4</f>
        <v>0</v>
      </c>
      <c r="I4">
        <f>G4*100</f>
        <v>0</v>
      </c>
      <c r="J4">
        <f t="shared" ref="J4:J57" si="1">H4*100</f>
        <v>0</v>
      </c>
    </row>
    <row r="5" spans="1:10" x14ac:dyDescent="0.2">
      <c r="A5" t="s">
        <v>3</v>
      </c>
      <c r="B5" t="s">
        <v>7</v>
      </c>
      <c r="C5">
        <v>42</v>
      </c>
      <c r="D5" s="1">
        <f>C2+C3+C4+C5</f>
        <v>1824</v>
      </c>
      <c r="E5">
        <f>C5/D5</f>
        <v>2.3026315789473683E-2</v>
      </c>
      <c r="F5">
        <v>0</v>
      </c>
      <c r="G5">
        <f>F5/C5</f>
        <v>0</v>
      </c>
      <c r="H5">
        <f>G5/E5</f>
        <v>0</v>
      </c>
      <c r="I5">
        <f>G5*100</f>
        <v>0</v>
      </c>
      <c r="J5">
        <f t="shared" si="1"/>
        <v>0</v>
      </c>
    </row>
    <row r="6" spans="1:10" x14ac:dyDescent="0.2">
      <c r="A6" t="s">
        <v>8</v>
      </c>
      <c r="B6" t="s">
        <v>4</v>
      </c>
      <c r="C6">
        <v>1039</v>
      </c>
      <c r="D6">
        <f>C6+C7+C8+C9</f>
        <v>1590</v>
      </c>
      <c r="E6">
        <f t="shared" si="0"/>
        <v>0.65345911949685531</v>
      </c>
      <c r="F6">
        <v>6</v>
      </c>
      <c r="G6">
        <f>F6/C6</f>
        <v>5.7747834456207889E-3</v>
      </c>
      <c r="H6">
        <f>G6/E6</f>
        <v>8.8372528186112173E-3</v>
      </c>
      <c r="I6">
        <f>G6*100</f>
        <v>0.57747834456207892</v>
      </c>
      <c r="J6">
        <f t="shared" si="1"/>
        <v>0.88372528186112176</v>
      </c>
    </row>
    <row r="7" spans="1:10" x14ac:dyDescent="0.2">
      <c r="A7" t="s">
        <v>8</v>
      </c>
      <c r="B7" t="s">
        <v>5</v>
      </c>
      <c r="C7">
        <v>394</v>
      </c>
      <c r="D7">
        <f>C6+C7+C8+C9</f>
        <v>1590</v>
      </c>
      <c r="E7">
        <f t="shared" si="0"/>
        <v>0.24779874213836478</v>
      </c>
      <c r="F7">
        <v>2</v>
      </c>
      <c r="G7">
        <f>F7/C7</f>
        <v>5.076142131979695E-3</v>
      </c>
      <c r="H7">
        <f>G7/E7</f>
        <v>2.0484939060527195E-2</v>
      </c>
      <c r="I7">
        <f>G7*100</f>
        <v>0.50761421319796951</v>
      </c>
      <c r="J7">
        <f t="shared" si="1"/>
        <v>2.0484939060527196</v>
      </c>
    </row>
    <row r="8" spans="1:10" x14ac:dyDescent="0.2">
      <c r="A8" t="s">
        <v>8</v>
      </c>
      <c r="B8" t="s">
        <v>6</v>
      </c>
      <c r="C8">
        <v>116</v>
      </c>
      <c r="D8">
        <f>C6+C7+C8+C9</f>
        <v>1590</v>
      </c>
      <c r="E8">
        <f t="shared" si="0"/>
        <v>7.2955974842767293E-2</v>
      </c>
      <c r="F8">
        <v>1</v>
      </c>
      <c r="G8">
        <f>F8/C8</f>
        <v>8.6206896551724137E-3</v>
      </c>
      <c r="H8">
        <f>G8/E8</f>
        <v>0.11816290130796671</v>
      </c>
      <c r="I8">
        <f>G8*100</f>
        <v>0.86206896551724133</v>
      </c>
      <c r="J8">
        <f t="shared" si="1"/>
        <v>11.816290130796672</v>
      </c>
    </row>
    <row r="9" spans="1:10" x14ac:dyDescent="0.2">
      <c r="A9" t="s">
        <v>8</v>
      </c>
      <c r="B9" t="s">
        <v>7</v>
      </c>
      <c r="C9">
        <v>41</v>
      </c>
      <c r="D9">
        <f>C6+C7+C8+C9</f>
        <v>1590</v>
      </c>
      <c r="E9">
        <f t="shared" si="0"/>
        <v>2.578616352201258E-2</v>
      </c>
      <c r="F9">
        <v>0</v>
      </c>
      <c r="G9">
        <f>F9/C9</f>
        <v>0</v>
      </c>
      <c r="H9">
        <f>G9/E9</f>
        <v>0</v>
      </c>
      <c r="I9">
        <f>G9*100</f>
        <v>0</v>
      </c>
      <c r="J9">
        <f t="shared" si="1"/>
        <v>0</v>
      </c>
    </row>
    <row r="10" spans="1:10" x14ac:dyDescent="0.2">
      <c r="A10" t="s">
        <v>15</v>
      </c>
      <c r="B10" t="s">
        <v>4</v>
      </c>
      <c r="C10">
        <v>1039</v>
      </c>
      <c r="D10">
        <f>C10+C11+C12+C13</f>
        <v>1590</v>
      </c>
      <c r="E10">
        <f t="shared" si="0"/>
        <v>0.65345911949685531</v>
      </c>
      <c r="F10">
        <v>1</v>
      </c>
      <c r="G10">
        <f>F10/C10</f>
        <v>9.6246390760346492E-4</v>
      </c>
      <c r="H10">
        <f>G10/E10</f>
        <v>1.4728754697685364E-3</v>
      </c>
      <c r="I10">
        <f>G10*100</f>
        <v>9.6246390760346495E-2</v>
      </c>
      <c r="J10">
        <f t="shared" si="1"/>
        <v>0.14728754697685364</v>
      </c>
    </row>
    <row r="11" spans="1:10" x14ac:dyDescent="0.2">
      <c r="A11" t="s">
        <v>15</v>
      </c>
      <c r="B11" t="s">
        <v>5</v>
      </c>
      <c r="C11">
        <v>394</v>
      </c>
      <c r="D11">
        <f>C10+C11+C12+C13</f>
        <v>1590</v>
      </c>
      <c r="E11">
        <f t="shared" si="0"/>
        <v>0.24779874213836478</v>
      </c>
      <c r="F11">
        <v>0</v>
      </c>
      <c r="G11">
        <f>F11/C11</f>
        <v>0</v>
      </c>
      <c r="H11">
        <f>G11/E11</f>
        <v>0</v>
      </c>
      <c r="I11">
        <f>G11*100</f>
        <v>0</v>
      </c>
      <c r="J11">
        <f t="shared" si="1"/>
        <v>0</v>
      </c>
    </row>
    <row r="12" spans="1:10" x14ac:dyDescent="0.2">
      <c r="A12" t="s">
        <v>15</v>
      </c>
      <c r="B12" t="s">
        <v>6</v>
      </c>
      <c r="C12">
        <v>116</v>
      </c>
      <c r="D12">
        <f>C10+C11+C12+C13</f>
        <v>1590</v>
      </c>
      <c r="E12">
        <f t="shared" si="0"/>
        <v>7.2955974842767293E-2</v>
      </c>
      <c r="F12">
        <v>0</v>
      </c>
      <c r="G12">
        <f>F12/C12</f>
        <v>0</v>
      </c>
      <c r="H12">
        <f>G12/E12</f>
        <v>0</v>
      </c>
      <c r="I12">
        <f>G12*100</f>
        <v>0</v>
      </c>
      <c r="J12">
        <f t="shared" si="1"/>
        <v>0</v>
      </c>
    </row>
    <row r="13" spans="1:10" x14ac:dyDescent="0.2">
      <c r="A13" t="s">
        <v>15</v>
      </c>
      <c r="B13" t="s">
        <v>7</v>
      </c>
      <c r="C13">
        <v>41</v>
      </c>
      <c r="D13">
        <f>C10+C11+C12+C13</f>
        <v>1590</v>
      </c>
      <c r="E13">
        <f t="shared" si="0"/>
        <v>2.578616352201258E-2</v>
      </c>
      <c r="F13">
        <v>0</v>
      </c>
      <c r="G13">
        <f>F13/C13</f>
        <v>0</v>
      </c>
      <c r="H13">
        <f>G13/E13</f>
        <v>0</v>
      </c>
      <c r="I13">
        <f>G13*100</f>
        <v>0</v>
      </c>
      <c r="J13">
        <f t="shared" si="1"/>
        <v>0</v>
      </c>
    </row>
    <row r="14" spans="1:10" x14ac:dyDescent="0.2">
      <c r="A14" t="s">
        <v>9</v>
      </c>
      <c r="B14" t="s">
        <v>4</v>
      </c>
      <c r="C14">
        <v>1241</v>
      </c>
      <c r="D14">
        <f>C14+C15+C16+C17</f>
        <v>1924</v>
      </c>
      <c r="E14">
        <f t="shared" si="0"/>
        <v>0.64501039501039503</v>
      </c>
      <c r="F14">
        <v>11</v>
      </c>
      <c r="G14">
        <f>F14/C14</f>
        <v>8.8638195004029016E-3</v>
      </c>
      <c r="H14">
        <f>G14/E14</f>
        <v>1.3742134342284594E-2</v>
      </c>
      <c r="I14">
        <f>G14*100</f>
        <v>0.88638195004029019</v>
      </c>
      <c r="J14">
        <f t="shared" si="1"/>
        <v>1.3742134342284595</v>
      </c>
    </row>
    <row r="15" spans="1:10" x14ac:dyDescent="0.2">
      <c r="A15" t="s">
        <v>9</v>
      </c>
      <c r="B15" t="s">
        <v>5</v>
      </c>
      <c r="C15">
        <v>489</v>
      </c>
      <c r="D15">
        <f>C14+C15+C16+C17</f>
        <v>1924</v>
      </c>
      <c r="E15">
        <f t="shared" si="0"/>
        <v>0.25415800415800416</v>
      </c>
      <c r="F15">
        <v>11</v>
      </c>
      <c r="G15">
        <f>F15/C15</f>
        <v>2.2494887525562373E-2</v>
      </c>
      <c r="H15">
        <f>G15/E15</f>
        <v>8.850749202286709E-2</v>
      </c>
      <c r="I15">
        <f>G15*100</f>
        <v>2.2494887525562373</v>
      </c>
      <c r="J15">
        <f t="shared" si="1"/>
        <v>8.8507492022867087</v>
      </c>
    </row>
    <row r="16" spans="1:10" x14ac:dyDescent="0.2">
      <c r="A16" t="s">
        <v>9</v>
      </c>
      <c r="B16" t="s">
        <v>6</v>
      </c>
      <c r="C16">
        <v>149</v>
      </c>
      <c r="D16" s="1">
        <f>C14+C15+C16+C17</f>
        <v>1924</v>
      </c>
      <c r="E16">
        <f t="shared" si="0"/>
        <v>7.7442827442827447E-2</v>
      </c>
      <c r="F16">
        <v>0</v>
      </c>
      <c r="G16">
        <f>F16/C16</f>
        <v>0</v>
      </c>
      <c r="H16">
        <f>G16/E16</f>
        <v>0</v>
      </c>
      <c r="I16">
        <f>G16*100</f>
        <v>0</v>
      </c>
      <c r="J16">
        <f t="shared" si="1"/>
        <v>0</v>
      </c>
    </row>
    <row r="17" spans="1:10" x14ac:dyDescent="0.2">
      <c r="A17" t="s">
        <v>9</v>
      </c>
      <c r="B17" t="s">
        <v>7</v>
      </c>
      <c r="C17">
        <v>45</v>
      </c>
      <c r="D17">
        <f>C14+C15+C16+C17</f>
        <v>1924</v>
      </c>
      <c r="E17">
        <f t="shared" si="0"/>
        <v>2.338877338877339E-2</v>
      </c>
      <c r="F17">
        <v>1</v>
      </c>
      <c r="G17">
        <f>F17/C17</f>
        <v>2.2222222222222223E-2</v>
      </c>
      <c r="H17">
        <f>G17/E17</f>
        <v>0.95012345679012344</v>
      </c>
      <c r="I17">
        <f>G17*100</f>
        <v>2.2222222222222223</v>
      </c>
      <c r="J17">
        <f t="shared" si="1"/>
        <v>95.012345679012341</v>
      </c>
    </row>
    <row r="18" spans="1:10" x14ac:dyDescent="0.2">
      <c r="A18" t="s">
        <v>16</v>
      </c>
      <c r="B18" t="s">
        <v>4</v>
      </c>
      <c r="C18">
        <v>1241</v>
      </c>
      <c r="D18">
        <f>C18+C19+C20+C21</f>
        <v>1924</v>
      </c>
      <c r="E18">
        <f t="shared" si="0"/>
        <v>0.64501039501039503</v>
      </c>
      <c r="F18">
        <v>1</v>
      </c>
      <c r="G18">
        <f>F18/C18</f>
        <v>8.0580177276390005E-4</v>
      </c>
      <c r="H18">
        <f>G18/E18</f>
        <v>1.2492849402076904E-3</v>
      </c>
      <c r="I18">
        <f>G18*100</f>
        <v>8.0580177276390011E-2</v>
      </c>
      <c r="J18">
        <f t="shared" si="1"/>
        <v>0.12492849402076904</v>
      </c>
    </row>
    <row r="19" spans="1:10" x14ac:dyDescent="0.2">
      <c r="A19" t="s">
        <v>16</v>
      </c>
      <c r="B19" t="s">
        <v>5</v>
      </c>
      <c r="C19">
        <v>489</v>
      </c>
      <c r="D19" s="1">
        <f>C18+C19+C20+C21</f>
        <v>1924</v>
      </c>
      <c r="E19">
        <f t="shared" si="0"/>
        <v>0.25415800415800416</v>
      </c>
      <c r="F19">
        <v>0</v>
      </c>
      <c r="G19">
        <f>F19/C19</f>
        <v>0</v>
      </c>
      <c r="H19">
        <f>G19/E19</f>
        <v>0</v>
      </c>
      <c r="I19">
        <f>G19*100</f>
        <v>0</v>
      </c>
      <c r="J19">
        <f t="shared" si="1"/>
        <v>0</v>
      </c>
    </row>
    <row r="20" spans="1:10" x14ac:dyDescent="0.2">
      <c r="A20" t="s">
        <v>16</v>
      </c>
      <c r="B20" t="s">
        <v>6</v>
      </c>
      <c r="C20">
        <v>149</v>
      </c>
      <c r="D20">
        <f>C18+C19+C20+C21</f>
        <v>1924</v>
      </c>
      <c r="E20">
        <f t="shared" si="0"/>
        <v>7.7442827442827447E-2</v>
      </c>
      <c r="F20">
        <v>1</v>
      </c>
      <c r="G20">
        <f>F20/C20</f>
        <v>6.7114093959731542E-3</v>
      </c>
      <c r="H20">
        <f>G20/E20</f>
        <v>8.6662762938606364E-2</v>
      </c>
      <c r="I20">
        <f>G20*100</f>
        <v>0.67114093959731547</v>
      </c>
      <c r="J20">
        <f t="shared" si="1"/>
        <v>8.666276293860637</v>
      </c>
    </row>
    <row r="21" spans="1:10" x14ac:dyDescent="0.2">
      <c r="A21" t="s">
        <v>16</v>
      </c>
      <c r="B21" t="s">
        <v>7</v>
      </c>
      <c r="C21">
        <v>45</v>
      </c>
      <c r="D21">
        <f>C18+C19+C20+C21</f>
        <v>1924</v>
      </c>
      <c r="E21">
        <f t="shared" si="0"/>
        <v>2.338877338877339E-2</v>
      </c>
      <c r="F21">
        <v>0</v>
      </c>
      <c r="G21">
        <f>F21/C21</f>
        <v>0</v>
      </c>
      <c r="H21">
        <f>G21/E21</f>
        <v>0</v>
      </c>
      <c r="I21">
        <f>G21*100</f>
        <v>0</v>
      </c>
      <c r="J21">
        <f t="shared" si="1"/>
        <v>0</v>
      </c>
    </row>
    <row r="22" spans="1:10" x14ac:dyDescent="0.2">
      <c r="A22" t="s">
        <v>10</v>
      </c>
      <c r="B22" t="s">
        <v>4</v>
      </c>
      <c r="C22">
        <v>1937</v>
      </c>
      <c r="D22" s="1">
        <f>C22+C23+C24+C25</f>
        <v>2538</v>
      </c>
      <c r="E22">
        <f t="shared" si="0"/>
        <v>0.76319936958234835</v>
      </c>
      <c r="F22">
        <v>9</v>
      </c>
      <c r="G22">
        <f>F22/C22</f>
        <v>4.6463603510583373E-3</v>
      </c>
      <c r="H22">
        <f>G22/E22</f>
        <v>6.088003392352122E-3</v>
      </c>
      <c r="I22">
        <f>G22*100</f>
        <v>0.46463603510583373</v>
      </c>
      <c r="J22">
        <f t="shared" si="1"/>
        <v>0.60880033923521215</v>
      </c>
    </row>
    <row r="23" spans="1:10" x14ac:dyDescent="0.2">
      <c r="A23" t="s">
        <v>10</v>
      </c>
      <c r="B23" t="s">
        <v>5</v>
      </c>
      <c r="C23">
        <v>406</v>
      </c>
      <c r="D23">
        <f>C22+C23+C24+C25</f>
        <v>2538</v>
      </c>
      <c r="E23">
        <f t="shared" si="0"/>
        <v>0.1599684791174153</v>
      </c>
      <c r="F23">
        <v>4</v>
      </c>
      <c r="G23">
        <f>F23/C23</f>
        <v>9.852216748768473E-3</v>
      </c>
      <c r="H23">
        <f>G23/E23</f>
        <v>6.1588487951661039E-2</v>
      </c>
      <c r="I23">
        <f>G23*100</f>
        <v>0.98522167487684731</v>
      </c>
      <c r="J23">
        <f t="shared" si="1"/>
        <v>6.1588487951661035</v>
      </c>
    </row>
    <row r="24" spans="1:10" x14ac:dyDescent="0.2">
      <c r="A24" t="s">
        <v>10</v>
      </c>
      <c r="B24" t="s">
        <v>6</v>
      </c>
      <c r="C24">
        <v>149</v>
      </c>
      <c r="D24">
        <f>C22+C23+C24+C25</f>
        <v>2538</v>
      </c>
      <c r="E24">
        <f t="shared" si="0"/>
        <v>5.8707643814026794E-2</v>
      </c>
      <c r="F24">
        <v>2</v>
      </c>
      <c r="G24">
        <f>F24/C24</f>
        <v>1.3422818791946308E-2</v>
      </c>
      <c r="H24">
        <f>G24/E24</f>
        <v>0.22863834962389082</v>
      </c>
      <c r="I24">
        <f>G24*100</f>
        <v>1.3422818791946309</v>
      </c>
      <c r="J24">
        <f t="shared" si="1"/>
        <v>22.863834962389081</v>
      </c>
    </row>
    <row r="25" spans="1:10" x14ac:dyDescent="0.2">
      <c r="A25" t="s">
        <v>10</v>
      </c>
      <c r="B25" t="s">
        <v>7</v>
      </c>
      <c r="C25">
        <v>46</v>
      </c>
      <c r="D25">
        <f>C22+C23+C24+C25</f>
        <v>2538</v>
      </c>
      <c r="E25">
        <f t="shared" si="0"/>
        <v>1.8124507486209612E-2</v>
      </c>
      <c r="F25">
        <v>0</v>
      </c>
      <c r="G25">
        <f>F25/C25</f>
        <v>0</v>
      </c>
      <c r="H25">
        <f>G25/E25</f>
        <v>0</v>
      </c>
      <c r="I25">
        <f>G25*100</f>
        <v>0</v>
      </c>
      <c r="J25">
        <f t="shared" si="1"/>
        <v>0</v>
      </c>
    </row>
    <row r="26" spans="1:10" x14ac:dyDescent="0.2">
      <c r="A26" t="s">
        <v>11</v>
      </c>
      <c r="B26" t="s">
        <v>4</v>
      </c>
      <c r="C26">
        <v>563</v>
      </c>
      <c r="D26">
        <f>C26+C27+C28+C29</f>
        <v>819</v>
      </c>
      <c r="E26">
        <f t="shared" si="0"/>
        <v>0.68742368742368742</v>
      </c>
      <c r="F26">
        <v>7</v>
      </c>
      <c r="G26">
        <f>F26/C26</f>
        <v>1.2433392539964476E-2</v>
      </c>
      <c r="H26">
        <f>G26/E26</f>
        <v>1.8086942256182782E-2</v>
      </c>
      <c r="I26">
        <f>G26*100</f>
        <v>1.2433392539964476</v>
      </c>
      <c r="J26">
        <f t="shared" si="1"/>
        <v>1.8086942256182781</v>
      </c>
    </row>
    <row r="27" spans="1:10" x14ac:dyDescent="0.2">
      <c r="A27" t="s">
        <v>11</v>
      </c>
      <c r="B27" t="s">
        <v>5</v>
      </c>
      <c r="C27">
        <v>194</v>
      </c>
      <c r="D27">
        <f>C26+C27+C28+C29</f>
        <v>819</v>
      </c>
      <c r="E27">
        <f t="shared" si="0"/>
        <v>0.23687423687423687</v>
      </c>
      <c r="F27">
        <v>0</v>
      </c>
      <c r="G27">
        <f>F27/C27</f>
        <v>0</v>
      </c>
      <c r="H27">
        <f>G27/E27</f>
        <v>0</v>
      </c>
      <c r="I27">
        <f>G27*100</f>
        <v>0</v>
      </c>
      <c r="J27">
        <f t="shared" si="1"/>
        <v>0</v>
      </c>
    </row>
    <row r="28" spans="1:10" x14ac:dyDescent="0.2">
      <c r="A28" t="s">
        <v>11</v>
      </c>
      <c r="B28" t="s">
        <v>6</v>
      </c>
      <c r="C28">
        <v>48</v>
      </c>
      <c r="D28" s="1">
        <f>C26+C27+C28+C29</f>
        <v>819</v>
      </c>
      <c r="E28">
        <f t="shared" si="0"/>
        <v>5.8608058608058608E-2</v>
      </c>
      <c r="F28">
        <v>0</v>
      </c>
      <c r="G28">
        <f>F28/C28</f>
        <v>0</v>
      </c>
      <c r="H28">
        <f>G28/E28</f>
        <v>0</v>
      </c>
      <c r="I28">
        <f>G28*100</f>
        <v>0</v>
      </c>
      <c r="J28">
        <f t="shared" si="1"/>
        <v>0</v>
      </c>
    </row>
    <row r="29" spans="1:10" x14ac:dyDescent="0.2">
      <c r="A29" t="s">
        <v>11</v>
      </c>
      <c r="B29" t="s">
        <v>7</v>
      </c>
      <c r="C29">
        <v>14</v>
      </c>
      <c r="D29" s="1">
        <f>C26+C27+C28+C29</f>
        <v>819</v>
      </c>
      <c r="E29">
        <f t="shared" si="0"/>
        <v>1.7094017094017096E-2</v>
      </c>
      <c r="F29">
        <v>0</v>
      </c>
      <c r="G29">
        <f>F29/C29</f>
        <v>0</v>
      </c>
      <c r="H29">
        <f>G29/E29</f>
        <v>0</v>
      </c>
      <c r="I29">
        <f>G29*100</f>
        <v>0</v>
      </c>
      <c r="J29">
        <f t="shared" si="1"/>
        <v>0</v>
      </c>
    </row>
    <row r="30" spans="1:10" x14ac:dyDescent="0.2">
      <c r="A30" t="s">
        <v>12</v>
      </c>
      <c r="B30" t="s">
        <v>4</v>
      </c>
      <c r="C30">
        <v>921</v>
      </c>
      <c r="D30">
        <f>C30+C31+C32+C33</f>
        <v>1431</v>
      </c>
      <c r="E30">
        <f>C30/D30</f>
        <v>0.64360587002096437</v>
      </c>
      <c r="F30">
        <v>3</v>
      </c>
      <c r="G30">
        <f>F30/C30</f>
        <v>3.2573289902280132E-3</v>
      </c>
      <c r="H30">
        <f>G30/E30</f>
        <v>5.061061655826587E-3</v>
      </c>
      <c r="I30">
        <f>G30*100</f>
        <v>0.32573289902280134</v>
      </c>
      <c r="J30">
        <f t="shared" si="1"/>
        <v>0.50610616558265875</v>
      </c>
    </row>
    <row r="31" spans="1:10" x14ac:dyDescent="0.2">
      <c r="A31" t="s">
        <v>12</v>
      </c>
      <c r="B31" t="s">
        <v>5</v>
      </c>
      <c r="C31">
        <v>380</v>
      </c>
      <c r="D31">
        <f>C30+C31+C32+C33</f>
        <v>1431</v>
      </c>
      <c r="E31">
        <f t="shared" si="0"/>
        <v>0.26554856743535987</v>
      </c>
      <c r="F31">
        <v>1</v>
      </c>
      <c r="G31">
        <f>F31/C31</f>
        <v>2.631578947368421E-3</v>
      </c>
      <c r="H31">
        <f>G31/E31</f>
        <v>9.9099722991689756E-3</v>
      </c>
      <c r="I31">
        <f>G31*100</f>
        <v>0.26315789473684209</v>
      </c>
      <c r="J31">
        <f t="shared" si="1"/>
        <v>0.99099722991689754</v>
      </c>
    </row>
    <row r="32" spans="1:10" x14ac:dyDescent="0.2">
      <c r="A32" t="s">
        <v>12</v>
      </c>
      <c r="B32" t="s">
        <v>6</v>
      </c>
      <c r="C32">
        <v>98</v>
      </c>
      <c r="D32" s="1">
        <f>C30+C31+C32+C33</f>
        <v>1431</v>
      </c>
      <c r="E32">
        <f t="shared" si="0"/>
        <v>6.8483577917540187E-2</v>
      </c>
      <c r="F32">
        <v>1</v>
      </c>
      <c r="G32">
        <f>F32/C32</f>
        <v>1.020408163265306E-2</v>
      </c>
      <c r="H32">
        <f>G32/E32</f>
        <v>0.14900041649312784</v>
      </c>
      <c r="I32">
        <f>G32*100</f>
        <v>1.0204081632653061</v>
      </c>
      <c r="J32">
        <f t="shared" si="1"/>
        <v>14.900041649312785</v>
      </c>
    </row>
    <row r="33" spans="1:10" x14ac:dyDescent="0.2">
      <c r="A33" t="s">
        <v>12</v>
      </c>
      <c r="B33" t="s">
        <v>7</v>
      </c>
      <c r="C33">
        <v>32</v>
      </c>
      <c r="D33" s="1">
        <f>C30+C31+C32+C33</f>
        <v>1431</v>
      </c>
      <c r="E33">
        <f t="shared" si="0"/>
        <v>2.2361984626135568E-2</v>
      </c>
      <c r="F33">
        <v>0</v>
      </c>
      <c r="G33">
        <f>F33/C33</f>
        <v>0</v>
      </c>
      <c r="H33">
        <f>G33/E33</f>
        <v>0</v>
      </c>
      <c r="I33">
        <f>G33*100</f>
        <v>0</v>
      </c>
      <c r="J33">
        <f t="shared" si="1"/>
        <v>0</v>
      </c>
    </row>
    <row r="34" spans="1:10" x14ac:dyDescent="0.2">
      <c r="A34" t="s">
        <v>13</v>
      </c>
      <c r="B34" t="s">
        <v>4</v>
      </c>
      <c r="C34">
        <v>1093</v>
      </c>
      <c r="D34">
        <f>C34+C35+C36+C37</f>
        <v>1475</v>
      </c>
      <c r="E34">
        <f t="shared" si="0"/>
        <v>0.74101694915254235</v>
      </c>
      <c r="F34">
        <v>4</v>
      </c>
      <c r="G34">
        <f>F34/C34</f>
        <v>3.6596523330283625E-3</v>
      </c>
      <c r="H34">
        <f>G34/E34</f>
        <v>4.9386891044984763E-3</v>
      </c>
      <c r="I34">
        <f>G34*100</f>
        <v>0.36596523330283626</v>
      </c>
      <c r="J34">
        <f t="shared" si="1"/>
        <v>0.49386891044984765</v>
      </c>
    </row>
    <row r="35" spans="1:10" x14ac:dyDescent="0.2">
      <c r="A35" t="s">
        <v>13</v>
      </c>
      <c r="B35" t="s">
        <v>5</v>
      </c>
      <c r="C35">
        <v>249</v>
      </c>
      <c r="D35">
        <f>C34+C35+C36+C37</f>
        <v>1475</v>
      </c>
      <c r="E35">
        <f t="shared" si="0"/>
        <v>0.1688135593220339</v>
      </c>
      <c r="F35">
        <v>4</v>
      </c>
      <c r="G35">
        <f>F35/C35</f>
        <v>1.6064257028112448E-2</v>
      </c>
      <c r="H35">
        <f>G35/E35</f>
        <v>9.5159755487814704E-2</v>
      </c>
      <c r="I35">
        <f>G35*100</f>
        <v>1.6064257028112447</v>
      </c>
      <c r="J35">
        <f t="shared" si="1"/>
        <v>9.515975548781471</v>
      </c>
    </row>
    <row r="36" spans="1:10" x14ac:dyDescent="0.2">
      <c r="A36" t="s">
        <v>13</v>
      </c>
      <c r="B36" t="s">
        <v>6</v>
      </c>
      <c r="C36">
        <v>79</v>
      </c>
      <c r="D36">
        <f>C34+C35+C36+C37</f>
        <v>1475</v>
      </c>
      <c r="E36">
        <f t="shared" si="0"/>
        <v>5.3559322033898307E-2</v>
      </c>
      <c r="F36">
        <v>1</v>
      </c>
      <c r="G36">
        <f>F36/C36</f>
        <v>1.2658227848101266E-2</v>
      </c>
      <c r="H36">
        <f>G36/E36</f>
        <v>0.23634033007530844</v>
      </c>
      <c r="I36">
        <f>G36*100</f>
        <v>1.2658227848101267</v>
      </c>
      <c r="J36">
        <f t="shared" si="1"/>
        <v>23.634033007530846</v>
      </c>
    </row>
    <row r="37" spans="1:10" x14ac:dyDescent="0.2">
      <c r="A37" t="s">
        <v>13</v>
      </c>
      <c r="B37" t="s">
        <v>7</v>
      </c>
      <c r="C37">
        <v>54</v>
      </c>
      <c r="D37">
        <f>C34+C35+C36+C37</f>
        <v>1475</v>
      </c>
      <c r="E37">
        <f t="shared" si="0"/>
        <v>3.6610169491525422E-2</v>
      </c>
      <c r="F37">
        <v>1</v>
      </c>
      <c r="G37">
        <f>F37/C37</f>
        <v>1.8518518518518517E-2</v>
      </c>
      <c r="H37">
        <f>G37/E37</f>
        <v>0.50582990397805216</v>
      </c>
      <c r="I37">
        <f>G37*100</f>
        <v>1.8518518518518516</v>
      </c>
      <c r="J37">
        <f t="shared" si="1"/>
        <v>50.582990397805219</v>
      </c>
    </row>
    <row r="38" spans="1:10" x14ac:dyDescent="0.2">
      <c r="A38" t="s">
        <v>14</v>
      </c>
      <c r="B38" t="s">
        <v>4</v>
      </c>
      <c r="C38">
        <v>1304</v>
      </c>
      <c r="D38">
        <f>C38+C39+C40+C41</f>
        <v>1717</v>
      </c>
      <c r="E38">
        <f t="shared" si="0"/>
        <v>0.75946418171228891</v>
      </c>
      <c r="F38">
        <v>5</v>
      </c>
      <c r="G38">
        <f>F38/C38</f>
        <v>3.8343558282208589E-3</v>
      </c>
      <c r="H38">
        <f>G38/E38</f>
        <v>5.048764537619029E-3</v>
      </c>
      <c r="I38">
        <f>G38*100</f>
        <v>0.3834355828220859</v>
      </c>
      <c r="J38">
        <f t="shared" si="1"/>
        <v>0.50487645376190293</v>
      </c>
    </row>
    <row r="39" spans="1:10" x14ac:dyDescent="0.2">
      <c r="A39" t="s">
        <v>14</v>
      </c>
      <c r="B39" t="s">
        <v>5</v>
      </c>
      <c r="C39">
        <v>305</v>
      </c>
      <c r="D39">
        <f>C38+C39+C40+C41</f>
        <v>1717</v>
      </c>
      <c r="E39">
        <f t="shared" si="0"/>
        <v>0.17763541059988353</v>
      </c>
      <c r="F39">
        <v>6</v>
      </c>
      <c r="G39">
        <f>F39/C39</f>
        <v>1.9672131147540985E-2</v>
      </c>
      <c r="H39">
        <f>G39/E39</f>
        <v>0.11074442354205859</v>
      </c>
      <c r="I39">
        <f>G39*100</f>
        <v>1.9672131147540985</v>
      </c>
      <c r="J39">
        <f t="shared" si="1"/>
        <v>11.074442354205859</v>
      </c>
    </row>
    <row r="40" spans="1:10" x14ac:dyDescent="0.2">
      <c r="A40" t="s">
        <v>14</v>
      </c>
      <c r="B40" t="s">
        <v>6</v>
      </c>
      <c r="C40">
        <v>82</v>
      </c>
      <c r="D40">
        <f>C38+C39+C40+C41</f>
        <v>1717</v>
      </c>
      <c r="E40">
        <f t="shared" si="0"/>
        <v>4.7757716948165406E-2</v>
      </c>
      <c r="F40">
        <v>0</v>
      </c>
      <c r="G40">
        <f>F40/C40</f>
        <v>0</v>
      </c>
      <c r="H40">
        <f>G40/E40</f>
        <v>0</v>
      </c>
      <c r="I40">
        <f>G40*100</f>
        <v>0</v>
      </c>
      <c r="J40">
        <f t="shared" si="1"/>
        <v>0</v>
      </c>
    </row>
    <row r="41" spans="1:10" x14ac:dyDescent="0.2">
      <c r="A41" t="s">
        <v>14</v>
      </c>
      <c r="B41" t="s">
        <v>7</v>
      </c>
      <c r="C41">
        <v>26</v>
      </c>
      <c r="D41">
        <f>C38+C39+C40+C41</f>
        <v>1717</v>
      </c>
      <c r="E41">
        <f t="shared" si="0"/>
        <v>1.5142690739662202E-2</v>
      </c>
      <c r="F41">
        <v>0</v>
      </c>
      <c r="G41">
        <f>F41/C41</f>
        <v>0</v>
      </c>
      <c r="H41">
        <f>G41/E41</f>
        <v>0</v>
      </c>
      <c r="I41">
        <f>G41*100</f>
        <v>0</v>
      </c>
      <c r="J41">
        <f t="shared" si="1"/>
        <v>0</v>
      </c>
    </row>
    <row r="42" spans="1:10" x14ac:dyDescent="0.2">
      <c r="A42" t="s">
        <v>17</v>
      </c>
      <c r="B42" t="s">
        <v>4</v>
      </c>
      <c r="C42">
        <v>581</v>
      </c>
      <c r="D42">
        <f>C42+C43+C44+C45</f>
        <v>948</v>
      </c>
      <c r="E42">
        <f t="shared" si="0"/>
        <v>0.6128691983122363</v>
      </c>
      <c r="F42">
        <v>1</v>
      </c>
      <c r="G42">
        <f>F42/C42</f>
        <v>1.7211703958691911E-3</v>
      </c>
      <c r="H42">
        <f>G42/E42</f>
        <v>2.8083812999724496E-3</v>
      </c>
      <c r="I42">
        <f>G42*100</f>
        <v>0.17211703958691912</v>
      </c>
      <c r="J42">
        <f t="shared" si="1"/>
        <v>0.28083812999724495</v>
      </c>
    </row>
    <row r="43" spans="1:10" x14ac:dyDescent="0.2">
      <c r="A43" t="s">
        <v>17</v>
      </c>
      <c r="B43" t="s">
        <v>5</v>
      </c>
      <c r="C43">
        <v>284</v>
      </c>
      <c r="D43">
        <f>C42+C43+C44+C45</f>
        <v>948</v>
      </c>
      <c r="E43">
        <f t="shared" si="0"/>
        <v>0.29957805907172996</v>
      </c>
      <c r="F43">
        <v>0</v>
      </c>
      <c r="G43">
        <f>F43/C43</f>
        <v>0</v>
      </c>
      <c r="H43">
        <f>G43/E43</f>
        <v>0</v>
      </c>
      <c r="I43">
        <f>G43*100</f>
        <v>0</v>
      </c>
      <c r="J43">
        <f t="shared" si="1"/>
        <v>0</v>
      </c>
    </row>
    <row r="44" spans="1:10" x14ac:dyDescent="0.2">
      <c r="A44" t="s">
        <v>17</v>
      </c>
      <c r="B44" t="s">
        <v>6</v>
      </c>
      <c r="C44">
        <v>58</v>
      </c>
      <c r="D44" s="1">
        <f>C42+C43+C44+C45</f>
        <v>948</v>
      </c>
      <c r="E44">
        <f t="shared" si="0"/>
        <v>6.118143459915612E-2</v>
      </c>
      <c r="F44">
        <v>0</v>
      </c>
      <c r="G44">
        <f>F44/C44</f>
        <v>0</v>
      </c>
      <c r="H44">
        <f>G44/E44</f>
        <v>0</v>
      </c>
      <c r="I44">
        <f>G44*100</f>
        <v>0</v>
      </c>
      <c r="J44">
        <f t="shared" si="1"/>
        <v>0</v>
      </c>
    </row>
    <row r="45" spans="1:10" x14ac:dyDescent="0.2">
      <c r="A45" t="s">
        <v>17</v>
      </c>
      <c r="B45" t="s">
        <v>7</v>
      </c>
      <c r="C45">
        <v>25</v>
      </c>
      <c r="D45">
        <f>C42+C43+C44+C45</f>
        <v>948</v>
      </c>
      <c r="E45">
        <f t="shared" si="0"/>
        <v>2.6371308016877638E-2</v>
      </c>
      <c r="F45">
        <v>0</v>
      </c>
      <c r="G45">
        <f>F45/C45</f>
        <v>0</v>
      </c>
      <c r="H45">
        <f>G45/E45</f>
        <v>0</v>
      </c>
      <c r="I45">
        <f>G45*100</f>
        <v>0</v>
      </c>
      <c r="J45">
        <f t="shared" si="1"/>
        <v>0</v>
      </c>
    </row>
    <row r="46" spans="1:10" x14ac:dyDescent="0.2">
      <c r="A46" t="s">
        <v>18</v>
      </c>
      <c r="B46" t="s">
        <v>4</v>
      </c>
      <c r="C46">
        <v>581</v>
      </c>
      <c r="D46">
        <f>C46+C47+C48+C49</f>
        <v>948</v>
      </c>
      <c r="E46">
        <f t="shared" si="0"/>
        <v>0.6128691983122363</v>
      </c>
      <c r="F46">
        <v>0</v>
      </c>
      <c r="G46">
        <f>F46/C46</f>
        <v>0</v>
      </c>
      <c r="H46">
        <f>G46/E46</f>
        <v>0</v>
      </c>
      <c r="I46">
        <f>G46*100</f>
        <v>0</v>
      </c>
      <c r="J46">
        <f t="shared" si="1"/>
        <v>0</v>
      </c>
    </row>
    <row r="47" spans="1:10" x14ac:dyDescent="0.2">
      <c r="A47" t="s">
        <v>18</v>
      </c>
      <c r="B47" t="s">
        <v>5</v>
      </c>
      <c r="C47">
        <v>284</v>
      </c>
      <c r="D47" s="1">
        <f>C46+C47+C48+C49</f>
        <v>948</v>
      </c>
      <c r="E47">
        <f t="shared" si="0"/>
        <v>0.29957805907172996</v>
      </c>
      <c r="F47">
        <v>0</v>
      </c>
      <c r="G47">
        <f>F47/C47</f>
        <v>0</v>
      </c>
      <c r="H47">
        <f>G47/E47</f>
        <v>0</v>
      </c>
      <c r="I47">
        <f>G47*100</f>
        <v>0</v>
      </c>
      <c r="J47">
        <f t="shared" si="1"/>
        <v>0</v>
      </c>
    </row>
    <row r="48" spans="1:10" x14ac:dyDescent="0.2">
      <c r="A48" t="s">
        <v>18</v>
      </c>
      <c r="B48" t="s">
        <v>6</v>
      </c>
      <c r="C48">
        <v>58</v>
      </c>
      <c r="D48">
        <f>C46+C47+C48+C49</f>
        <v>948</v>
      </c>
      <c r="E48">
        <f t="shared" si="0"/>
        <v>6.118143459915612E-2</v>
      </c>
      <c r="F48">
        <v>0</v>
      </c>
      <c r="G48">
        <f>F48/C48</f>
        <v>0</v>
      </c>
      <c r="H48">
        <f>G48/E48</f>
        <v>0</v>
      </c>
      <c r="I48">
        <f>G48*100</f>
        <v>0</v>
      </c>
      <c r="J48">
        <f t="shared" si="1"/>
        <v>0</v>
      </c>
    </row>
    <row r="49" spans="1:10" x14ac:dyDescent="0.2">
      <c r="A49" t="s">
        <v>18</v>
      </c>
      <c r="B49" t="s">
        <v>7</v>
      </c>
      <c r="C49">
        <v>25</v>
      </c>
      <c r="D49">
        <f>C46+C47+C48+C49</f>
        <v>948</v>
      </c>
      <c r="E49">
        <f t="shared" si="0"/>
        <v>2.6371308016877638E-2</v>
      </c>
      <c r="F49">
        <v>0</v>
      </c>
      <c r="G49">
        <f>F49/C49</f>
        <v>0</v>
      </c>
      <c r="H49">
        <f>G49/E49</f>
        <v>0</v>
      </c>
      <c r="I49">
        <f>G49*100</f>
        <v>0</v>
      </c>
      <c r="J49">
        <f t="shared" si="1"/>
        <v>0</v>
      </c>
    </row>
    <row r="50" spans="1:10" x14ac:dyDescent="0.2">
      <c r="A50" t="s">
        <v>19</v>
      </c>
      <c r="B50" t="s">
        <v>4</v>
      </c>
      <c r="C50">
        <v>1034</v>
      </c>
      <c r="D50" s="1">
        <f>C50+C51+C52+C53</f>
        <v>1525</v>
      </c>
      <c r="E50">
        <f t="shared" si="0"/>
        <v>0.67803278688524593</v>
      </c>
      <c r="F50">
        <v>1</v>
      </c>
      <c r="G50">
        <f>F50/C50</f>
        <v>9.6711798839458415E-4</v>
      </c>
      <c r="H50">
        <f>G50/E50</f>
        <v>1.42635873530149E-3</v>
      </c>
      <c r="I50">
        <f>G50*100</f>
        <v>9.6711798839458421E-2</v>
      </c>
      <c r="J50">
        <f t="shared" si="1"/>
        <v>0.142635873530149</v>
      </c>
    </row>
    <row r="51" spans="1:10" x14ac:dyDescent="0.2">
      <c r="A51" t="s">
        <v>19</v>
      </c>
      <c r="B51" t="s">
        <v>5</v>
      </c>
      <c r="C51">
        <v>342</v>
      </c>
      <c r="D51">
        <f>C50+C51+C52+C53</f>
        <v>1525</v>
      </c>
      <c r="E51">
        <f t="shared" si="0"/>
        <v>0.22426229508196721</v>
      </c>
      <c r="F51">
        <v>1</v>
      </c>
      <c r="G51">
        <f>F51/C51</f>
        <v>2.9239766081871343E-3</v>
      </c>
      <c r="H51">
        <f>G51/E51</f>
        <v>1.3038199787968947E-2</v>
      </c>
      <c r="I51">
        <f>G51*100</f>
        <v>0.29239766081871343</v>
      </c>
      <c r="J51">
        <f t="shared" si="1"/>
        <v>1.3038199787968947</v>
      </c>
    </row>
    <row r="52" spans="1:10" x14ac:dyDescent="0.2">
      <c r="A52" t="s">
        <v>19</v>
      </c>
      <c r="B52" t="s">
        <v>6</v>
      </c>
      <c r="C52">
        <v>103</v>
      </c>
      <c r="D52">
        <f>C50+C51+C52+C53</f>
        <v>1525</v>
      </c>
      <c r="E52">
        <f t="shared" si="0"/>
        <v>6.7540983606557373E-2</v>
      </c>
      <c r="F52">
        <v>0</v>
      </c>
      <c r="G52">
        <f>F52/C52</f>
        <v>0</v>
      </c>
      <c r="H52">
        <f>G52/E52</f>
        <v>0</v>
      </c>
      <c r="I52">
        <f>G52*100</f>
        <v>0</v>
      </c>
      <c r="J52">
        <f t="shared" si="1"/>
        <v>0</v>
      </c>
    </row>
    <row r="53" spans="1:10" x14ac:dyDescent="0.2">
      <c r="A53" t="s">
        <v>19</v>
      </c>
      <c r="B53" t="s">
        <v>7</v>
      </c>
      <c r="C53">
        <v>46</v>
      </c>
      <c r="D53">
        <f>C50+C51+C52+C53</f>
        <v>1525</v>
      </c>
      <c r="E53">
        <f t="shared" si="0"/>
        <v>3.016393442622951E-2</v>
      </c>
      <c r="F53">
        <v>0</v>
      </c>
      <c r="G53">
        <f>F53/C53</f>
        <v>0</v>
      </c>
      <c r="H53">
        <f>G53/E53</f>
        <v>0</v>
      </c>
      <c r="I53">
        <f>G53*100</f>
        <v>0</v>
      </c>
      <c r="J53">
        <f t="shared" si="1"/>
        <v>0</v>
      </c>
    </row>
    <row r="54" spans="1:10" x14ac:dyDescent="0.2">
      <c r="A54" t="s">
        <v>20</v>
      </c>
      <c r="B54" t="s">
        <v>4</v>
      </c>
      <c r="C54">
        <v>1034</v>
      </c>
      <c r="D54">
        <f>C54+C55+C56+C57</f>
        <v>1525</v>
      </c>
      <c r="E54">
        <f t="shared" si="0"/>
        <v>0.67803278688524593</v>
      </c>
      <c r="F54">
        <v>1</v>
      </c>
      <c r="G54">
        <f>F54/C54</f>
        <v>9.6711798839458415E-4</v>
      </c>
      <c r="H54">
        <f>G54/E54</f>
        <v>1.42635873530149E-3</v>
      </c>
      <c r="I54">
        <f>G54*100</f>
        <v>9.6711798839458421E-2</v>
      </c>
      <c r="J54">
        <f t="shared" si="1"/>
        <v>0.142635873530149</v>
      </c>
    </row>
    <row r="55" spans="1:10" x14ac:dyDescent="0.2">
      <c r="A55" t="s">
        <v>20</v>
      </c>
      <c r="B55" t="s">
        <v>5</v>
      </c>
      <c r="C55">
        <v>342</v>
      </c>
      <c r="D55">
        <f>C54+C55+C56+C57</f>
        <v>1525</v>
      </c>
      <c r="E55">
        <f t="shared" si="0"/>
        <v>0.22426229508196721</v>
      </c>
      <c r="F55">
        <v>0</v>
      </c>
      <c r="G55">
        <f>F55/C55</f>
        <v>0</v>
      </c>
      <c r="H55">
        <f>G55/E55</f>
        <v>0</v>
      </c>
      <c r="I55">
        <f>G55*100</f>
        <v>0</v>
      </c>
      <c r="J55">
        <f t="shared" si="1"/>
        <v>0</v>
      </c>
    </row>
    <row r="56" spans="1:10" x14ac:dyDescent="0.2">
      <c r="A56" t="s">
        <v>20</v>
      </c>
      <c r="B56" t="s">
        <v>6</v>
      </c>
      <c r="C56">
        <v>103</v>
      </c>
      <c r="D56" s="1">
        <f>C54+C55+C56+C57</f>
        <v>1525</v>
      </c>
      <c r="E56">
        <f t="shared" si="0"/>
        <v>6.7540983606557373E-2</v>
      </c>
      <c r="F56">
        <v>1</v>
      </c>
      <c r="G56">
        <f>F56/C56</f>
        <v>9.7087378640776691E-3</v>
      </c>
      <c r="H56">
        <f>G56/E56</f>
        <v>0.14374587614289755</v>
      </c>
      <c r="I56">
        <f>G56*100</f>
        <v>0.97087378640776689</v>
      </c>
      <c r="J56">
        <f t="shared" si="1"/>
        <v>14.374587614289755</v>
      </c>
    </row>
    <row r="57" spans="1:10" x14ac:dyDescent="0.2">
      <c r="A57" t="s">
        <v>20</v>
      </c>
      <c r="B57" t="s">
        <v>7</v>
      </c>
      <c r="C57">
        <v>46</v>
      </c>
      <c r="D57" s="1">
        <f>C54+C55+C56+C57</f>
        <v>1525</v>
      </c>
      <c r="E57">
        <f t="shared" si="0"/>
        <v>3.016393442622951E-2</v>
      </c>
      <c r="F57">
        <v>0</v>
      </c>
      <c r="G57">
        <f>F57/C57</f>
        <v>0</v>
      </c>
      <c r="H57">
        <f>G57/E57</f>
        <v>0</v>
      </c>
      <c r="I57">
        <f>G57*100</f>
        <v>0</v>
      </c>
      <c r="J57">
        <f t="shared" si="1"/>
        <v>0</v>
      </c>
    </row>
  </sheetData>
  <phoneticPr fontId="1" type="noConversion"/>
  <pageMargins left="0.7" right="0.7" top="0.75" bottom="0.75" header="0.3" footer="0.3"/>
  <ignoredErrors>
    <ignoredError sqref="D1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branch_selection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Klara Marie Andersen</dc:creator>
  <cp:lastModifiedBy>Klara Marie Anker</cp:lastModifiedBy>
  <dcterms:created xsi:type="dcterms:W3CDTF">2023-10-13T13:16:20Z</dcterms:created>
  <dcterms:modified xsi:type="dcterms:W3CDTF">2023-12-30T20:35:10Z</dcterms:modified>
</cp:coreProperties>
</file>