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svcorp-my.sharepoint.com/personal/kim_pambid_dsv_com/Documents/Documents/DSV Work Files/G. Lecture/3rd Lecture/"/>
    </mc:Choice>
  </mc:AlternateContent>
  <xr:revisionPtr revIDLastSave="19" documentId="8_{8B87C11B-5B37-491B-BA4F-9A96F233AF61}" xr6:coauthVersionLast="47" xr6:coauthVersionMax="47" xr10:uidLastSave="{B6DD4E45-F930-4775-A291-609E96DBBC43}"/>
  <bookViews>
    <workbookView xWindow="-110" yWindow="-110" windowWidth="19420" windowHeight="10420" activeTab="1" xr2:uid="{A725D1D7-13E2-44B5-968D-B0737350389E}"/>
  </bookViews>
  <sheets>
    <sheet name="Sample A" sheetId="1" r:id="rId1"/>
    <sheet name="Sampl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" i="2" l="1"/>
  <c r="U12" i="2"/>
  <c r="B12" i="2"/>
  <c r="Z11" i="2"/>
  <c r="U11" i="2"/>
  <c r="B11" i="2"/>
  <c r="Z10" i="2"/>
  <c r="U10" i="2"/>
  <c r="B10" i="2"/>
  <c r="Z9" i="2"/>
  <c r="U9" i="2"/>
  <c r="B9" i="2"/>
  <c r="Z8" i="2"/>
  <c r="U8" i="2"/>
  <c r="B8" i="2"/>
  <c r="Z7" i="2"/>
  <c r="U7" i="2"/>
  <c r="B7" i="2"/>
  <c r="Z6" i="2"/>
  <c r="U6" i="2"/>
  <c r="B6" i="2"/>
  <c r="Z5" i="2"/>
  <c r="U5" i="2"/>
  <c r="B5" i="2"/>
  <c r="Z4" i="2"/>
  <c r="U4" i="2"/>
  <c r="B4" i="2"/>
  <c r="Z3" i="2"/>
  <c r="U3" i="2"/>
  <c r="B3" i="2"/>
  <c r="Z2" i="2"/>
  <c r="U2" i="2"/>
  <c r="B2" i="2"/>
</calcChain>
</file>

<file path=xl/sharedStrings.xml><?xml version="1.0" encoding="utf-8"?>
<sst xmlns="http://schemas.openxmlformats.org/spreadsheetml/2006/main" count="186" uniqueCount="100">
  <si>
    <t>ACCURACY RCA TREE - LEVEL 3</t>
  </si>
  <si>
    <t>ACCURACY RCA TREE - LEVEL 2</t>
  </si>
  <si>
    <t>ACCURACY RCA TREE - LEVEL 1</t>
  </si>
  <si>
    <t>Process Documentation Not Updated</t>
  </si>
  <si>
    <t>Training and Documentation Issues</t>
  </si>
  <si>
    <t>PROCESS Issue</t>
  </si>
  <si>
    <t>Process Change not cascaded properly</t>
  </si>
  <si>
    <t>Communication/ Training Gap</t>
  </si>
  <si>
    <t>Unexepected Volume surge</t>
  </si>
  <si>
    <t>Volume Influx</t>
  </si>
  <si>
    <t>Workload Allocation Issue</t>
  </si>
  <si>
    <t>Governance Issue</t>
  </si>
  <si>
    <t>Low # of FTEs on Floor due to Attrition</t>
  </si>
  <si>
    <t>Main PIC on leave and no proper handover</t>
  </si>
  <si>
    <t>High Absenteeism rate</t>
  </si>
  <si>
    <t>Non Familiarity of Country / Account Specific Business Rules</t>
  </si>
  <si>
    <t>BCP Scenario</t>
  </si>
  <si>
    <t>System Downtime</t>
  </si>
  <si>
    <t>Software / System</t>
  </si>
  <si>
    <t>TECHNICAL ISSUE</t>
  </si>
  <si>
    <t>Internet Connection Latency Issues</t>
  </si>
  <si>
    <t>System Glitch</t>
  </si>
  <si>
    <t>Defective Hardware</t>
  </si>
  <si>
    <t>Hardware Issues</t>
  </si>
  <si>
    <t>Incorrect Co. Code</t>
  </si>
  <si>
    <t>Incorrect Data</t>
  </si>
  <si>
    <t>SOURCE ISSUE</t>
  </si>
  <si>
    <t>Incorrect Classification (FI or T1)</t>
  </si>
  <si>
    <t>Incorrect Vendor Number / Name</t>
  </si>
  <si>
    <t>Incorrect Amount</t>
  </si>
  <si>
    <t>Incorrect Reference / Inv No.</t>
  </si>
  <si>
    <t>Incorrect Currency</t>
  </si>
  <si>
    <t>Incorrect GL Account</t>
  </si>
  <si>
    <t>Incorrect Cost Center / Order No. / COPA</t>
  </si>
  <si>
    <t>Incorrect Item Text</t>
  </si>
  <si>
    <t>Incorrect Tax Code</t>
  </si>
  <si>
    <t>Incorrect Approver</t>
  </si>
  <si>
    <t>Unclear Scanned Copy of Documents</t>
  </si>
  <si>
    <t>Document Quality Issues</t>
  </si>
  <si>
    <t>Huge amount of pages to be processed</t>
  </si>
  <si>
    <t>Mismatched information from multiple sources</t>
  </si>
  <si>
    <t>Contradicting Data Source</t>
  </si>
  <si>
    <t>Late Approval of Documents</t>
  </si>
  <si>
    <t>Request Received Late from Local Business unit</t>
  </si>
  <si>
    <t>New Onboarded Processor/Learning Curve</t>
  </si>
  <si>
    <t>Competency Issue</t>
  </si>
  <si>
    <t>ASSOCIATE ISSUE</t>
  </si>
  <si>
    <t>Skills Mismatch</t>
  </si>
  <si>
    <t>PIC did not refer to working instruction</t>
  </si>
  <si>
    <t>Deliberate Errors</t>
  </si>
  <si>
    <t>Utilized own reference documents / checklist</t>
  </si>
  <si>
    <t>Used personal strategy on completing task</t>
  </si>
  <si>
    <t>Personal Issues</t>
  </si>
  <si>
    <t>Engagement Issues</t>
  </si>
  <si>
    <t>Others</t>
  </si>
  <si>
    <t>Sick Associate</t>
  </si>
  <si>
    <t>Lack of Focus</t>
  </si>
  <si>
    <t>Sleepy</t>
  </si>
  <si>
    <t>Rushing for Break/End of Shift</t>
  </si>
  <si>
    <t>Noisy Peers</t>
  </si>
  <si>
    <t>Floor Distractions</t>
  </si>
  <si>
    <t>ENVIRONMENT</t>
  </si>
  <si>
    <t>Company Event</t>
  </si>
  <si>
    <t>Poor Lighting</t>
  </si>
  <si>
    <t>Office Setting Issues</t>
  </si>
  <si>
    <t>Too Warm/Cool Temperature</t>
  </si>
  <si>
    <t>S No.</t>
  </si>
  <si>
    <t>Checking you own work?</t>
  </si>
  <si>
    <t>Monitored on</t>
  </si>
  <si>
    <t>Monitored by</t>
  </si>
  <si>
    <t>Company Code</t>
  </si>
  <si>
    <t>Invoice ID</t>
  </si>
  <si>
    <t>SAP user name</t>
  </si>
  <si>
    <t>Posting date</t>
  </si>
  <si>
    <t>Amount</t>
  </si>
  <si>
    <t>Vendor</t>
  </si>
  <si>
    <t>Currency</t>
  </si>
  <si>
    <t>Assigned Company Code</t>
  </si>
  <si>
    <t>Reference</t>
  </si>
  <si>
    <t>Amounts correctly splited per CC</t>
  </si>
  <si>
    <t>GL Account</t>
  </si>
  <si>
    <t>Cost Center / Internal order / COPA</t>
  </si>
  <si>
    <t>Tax Code</t>
  </si>
  <si>
    <t>Coding Error Posting Date</t>
  </si>
  <si>
    <t>Sent to proper approver</t>
  </si>
  <si>
    <t>empyt</t>
  </si>
  <si>
    <t>Sum of all errors</t>
  </si>
  <si>
    <t>Comments from AP Specialist</t>
  </si>
  <si>
    <t>Response from user responsible for booking
( mapped to RCA3)</t>
  </si>
  <si>
    <t>Preventive Solution</t>
  </si>
  <si>
    <t>Responsible</t>
  </si>
  <si>
    <t>Transactions with error</t>
  </si>
  <si>
    <t>Monitored Transactions</t>
  </si>
  <si>
    <t>Accuracy Score</t>
  </si>
  <si>
    <t>1</t>
  </si>
  <si>
    <t>R123</t>
  </si>
  <si>
    <t>KKPREN</t>
  </si>
  <si>
    <t>KKFIZE</t>
  </si>
  <si>
    <t>KKJARA</t>
  </si>
  <si>
    <t>KKDAWN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</si>
</sst>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b/>
      <sz val="11"/>
      <color indexed="9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5C3200"/>
      <name val="Calibri"/>
      <family val="2"/>
      <charset val="238"/>
      <scheme val="minor"/>
    </font>
    <font>
      <sz val="11"/>
      <color indexed="9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EAB2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2" fillId="0" borderId="1" xfId="1" applyBorder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2" fillId="3" borderId="1" xfId="1" applyFill="1" applyBorder="1"/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Border="1"/>
    <xf numFmtId="1" fontId="6" fillId="4" borderId="2" xfId="2" applyNumberFormat="1" applyFont="1" applyFill="1" applyBorder="1" applyAlignment="1">
      <alignment horizontal="center" vertical="top" wrapText="1"/>
    </xf>
    <xf numFmtId="49" fontId="6" fillId="4" borderId="2" xfId="2" applyNumberFormat="1" applyFont="1" applyFill="1" applyBorder="1" applyAlignment="1">
      <alignment horizontal="center" vertical="top" wrapText="1"/>
    </xf>
    <xf numFmtId="14" fontId="6" fillId="4" borderId="2" xfId="3" applyNumberFormat="1" applyFont="1" applyFill="1" applyBorder="1" applyAlignment="1">
      <alignment horizontal="center" vertical="top" wrapText="1"/>
    </xf>
    <xf numFmtId="49" fontId="6" fillId="4" borderId="2" xfId="4" applyNumberFormat="1" applyFont="1" applyFill="1" applyBorder="1" applyAlignment="1">
      <alignment horizontal="center" vertical="top" wrapText="1"/>
    </xf>
    <xf numFmtId="49" fontId="7" fillId="4" borderId="2" xfId="2" applyNumberFormat="1" applyFont="1" applyFill="1" applyBorder="1" applyAlignment="1">
      <alignment horizontal="center" vertical="top" wrapText="1"/>
    </xf>
    <xf numFmtId="1" fontId="6" fillId="4" borderId="2" xfId="4" applyNumberFormat="1" applyFont="1" applyFill="1" applyBorder="1" applyAlignment="1">
      <alignment horizontal="center" vertical="top" wrapText="1"/>
    </xf>
    <xf numFmtId="14" fontId="7" fillId="4" borderId="2" xfId="4" applyNumberFormat="1" applyFont="1" applyFill="1" applyBorder="1" applyAlignment="1">
      <alignment horizontal="center" vertical="top" wrapText="1"/>
    </xf>
    <xf numFmtId="49" fontId="8" fillId="5" borderId="2" xfId="2" applyNumberFormat="1" applyFont="1" applyFill="1" applyBorder="1" applyAlignment="1">
      <alignment horizontal="center" vertical="top" wrapText="1"/>
    </xf>
    <xf numFmtId="49" fontId="7" fillId="5" borderId="2" xfId="2" applyNumberFormat="1" applyFont="1" applyFill="1" applyBorder="1" applyAlignment="1">
      <alignment horizontal="center" vertical="top" wrapText="1"/>
    </xf>
    <xf numFmtId="49" fontId="8" fillId="6" borderId="2" xfId="2" applyNumberFormat="1" applyFont="1" applyFill="1" applyBorder="1" applyAlignment="1">
      <alignment horizontal="center" vertical="top" wrapText="1"/>
    </xf>
    <xf numFmtId="49" fontId="7" fillId="6" borderId="2" xfId="2" applyNumberFormat="1" applyFont="1" applyFill="1" applyBorder="1" applyAlignment="1">
      <alignment horizontal="center" vertical="top" wrapText="1"/>
    </xf>
    <xf numFmtId="49" fontId="8" fillId="3" borderId="0" xfId="2" applyNumberFormat="1" applyFont="1" applyFill="1" applyAlignment="1">
      <alignment horizontal="center" vertical="top" wrapText="1"/>
    </xf>
    <xf numFmtId="49" fontId="8" fillId="7" borderId="2" xfId="2" applyNumberFormat="1" applyFont="1" applyFill="1" applyBorder="1" applyAlignment="1">
      <alignment horizontal="center" vertical="top" wrapText="1"/>
    </xf>
    <xf numFmtId="49" fontId="9" fillId="2" borderId="3" xfId="5" applyNumberFormat="1" applyFont="1" applyBorder="1" applyAlignment="1">
      <alignment horizontal="center" vertical="top" wrapText="1"/>
    </xf>
    <xf numFmtId="49" fontId="7" fillId="2" borderId="2" xfId="5" applyNumberFormat="1" applyFont="1" applyBorder="1" applyAlignment="1">
      <alignment horizontal="center" vertical="top" wrapText="1"/>
    </xf>
    <xf numFmtId="49" fontId="7" fillId="2" borderId="4" xfId="5" applyNumberFormat="1" applyFont="1" applyBorder="1" applyAlignment="1">
      <alignment horizontal="center" vertical="top" wrapText="1"/>
    </xf>
    <xf numFmtId="49" fontId="10" fillId="8" borderId="4" xfId="2" applyNumberFormat="1" applyFont="1" applyFill="1" applyBorder="1" applyAlignment="1">
      <alignment horizontal="center" vertical="top" wrapText="1"/>
    </xf>
    <xf numFmtId="49" fontId="10" fillId="8" borderId="2" xfId="2" applyNumberFormat="1" applyFont="1" applyFill="1" applyBorder="1" applyAlignment="1">
      <alignment horizontal="center" vertical="top" wrapText="1"/>
    </xf>
    <xf numFmtId="49" fontId="10" fillId="8" borderId="5" xfId="2" applyNumberFormat="1" applyFont="1" applyFill="1" applyBorder="1" applyAlignment="1">
      <alignment horizontal="center" vertical="top" wrapText="1"/>
    </xf>
    <xf numFmtId="1" fontId="11" fillId="9" borderId="6" xfId="2" applyNumberFormat="1" applyFont="1" applyFill="1" applyBorder="1" applyAlignment="1">
      <alignment horizontal="center" vertical="center"/>
    </xf>
    <xf numFmtId="49" fontId="11" fillId="9" borderId="6" xfId="2" applyNumberFormat="1" applyFont="1" applyFill="1" applyBorder="1" applyAlignment="1">
      <alignment horizontal="center" vertical="center"/>
    </xf>
    <xf numFmtId="14" fontId="11" fillId="0" borderId="1" xfId="2" applyNumberFormat="1" applyFont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49" fontId="11" fillId="10" borderId="7" xfId="2" applyNumberFormat="1" applyFont="1" applyFill="1" applyBorder="1" applyAlignment="1">
      <alignment horizontal="center" vertical="center"/>
    </xf>
    <xf numFmtId="49" fontId="11" fillId="0" borderId="8" xfId="2" applyNumberFormat="1" applyFont="1" applyBorder="1" applyAlignment="1">
      <alignment horizontal="center" vertical="center"/>
    </xf>
    <xf numFmtId="49" fontId="11" fillId="0" borderId="9" xfId="2" applyNumberFormat="1" applyFont="1" applyBorder="1" applyAlignment="1">
      <alignment horizontal="center" vertical="center"/>
    </xf>
    <xf numFmtId="49" fontId="11" fillId="0" borderId="10" xfId="2" applyNumberFormat="1" applyFont="1" applyBorder="1" applyAlignment="1">
      <alignment horizontal="center" vertical="center"/>
    </xf>
    <xf numFmtId="49" fontId="11" fillId="10" borderId="11" xfId="2" applyNumberFormat="1" applyFont="1" applyFill="1" applyBorder="1" applyAlignment="1">
      <alignment horizontal="center" vertical="center"/>
    </xf>
    <xf numFmtId="49" fontId="11" fillId="10" borderId="10" xfId="2" applyNumberFormat="1" applyFont="1" applyFill="1" applyBorder="1" applyAlignment="1">
      <alignment horizontal="center" vertical="center"/>
    </xf>
    <xf numFmtId="49" fontId="11" fillId="0" borderId="12" xfId="2" applyNumberFormat="1" applyFont="1" applyBorder="1" applyAlignment="1">
      <alignment horizontal="center" vertical="center"/>
    </xf>
    <xf numFmtId="49" fontId="11" fillId="10" borderId="1" xfId="2" applyNumberFormat="1" applyFont="1" applyFill="1" applyBorder="1" applyAlignment="1">
      <alignment horizontal="center" vertical="center"/>
    </xf>
    <xf numFmtId="49" fontId="11" fillId="10" borderId="12" xfId="2" applyNumberFormat="1" applyFont="1" applyFill="1" applyBorder="1" applyAlignment="1">
      <alignment horizontal="center" vertical="center"/>
    </xf>
  </cellXfs>
  <cellStyles count="6">
    <cellStyle name="Neutral 4" xfId="5" xr:uid="{EE542BED-7E8B-4497-985C-26115534604D}"/>
    <cellStyle name="Normal" xfId="0" builtinId="0"/>
    <cellStyle name="Normal 3 2 2 26" xfId="4" xr:uid="{2ECBA809-F682-4403-A517-65AB30B39B0C}"/>
    <cellStyle name="Normal 5 3 7" xfId="3" xr:uid="{D2D22927-EAD8-4FE9-B4CB-EAF7BE686F11}"/>
    <cellStyle name="Normal 7 14" xfId="1" xr:uid="{0296B7D6-416D-4FA5-A0CC-687E6749F643}"/>
    <cellStyle name="Normal 709 2" xfId="2" xr:uid="{B4778351-856F-4CF1-9ADF-897A71509A3E}"/>
  </cellStyles>
  <dxfs count="10">
    <dxf>
      <fill>
        <patternFill>
          <bgColor rgb="FF00C057"/>
        </patternFill>
      </fill>
    </dxf>
    <dxf>
      <fill>
        <patternFill patternType="solid">
          <bgColor rgb="FFFF5050"/>
        </patternFill>
      </fill>
    </dxf>
    <dxf>
      <fill>
        <patternFill>
          <bgColor rgb="FF00C057"/>
        </patternFill>
      </fill>
    </dxf>
    <dxf>
      <fill>
        <patternFill patternType="solid">
          <bgColor rgb="FFFF5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C057"/>
        </patternFill>
      </fill>
    </dxf>
    <dxf>
      <fill>
        <patternFill patternType="solid">
          <bgColor rgb="FFFF5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EA4C-F434-4D8F-B33B-F42EBBFB086A}">
  <sheetPr codeName="Sheet1"/>
  <dimension ref="A1:C43"/>
  <sheetViews>
    <sheetView workbookViewId="0">
      <selection activeCell="A13" sqref="A13"/>
    </sheetView>
  </sheetViews>
  <sheetFormatPr defaultRowHeight="14.5" x14ac:dyDescent="0.35"/>
  <cols>
    <col min="1" max="1" width="49.7265625" bestFit="1" customWidth="1"/>
    <col min="2" max="2" width="40" bestFit="1" customWidth="1"/>
    <col min="3" max="3" width="3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2" t="s">
        <v>4</v>
      </c>
      <c r="C3" s="3" t="s">
        <v>5</v>
      </c>
    </row>
    <row r="4" spans="1:3" x14ac:dyDescent="0.35">
      <c r="A4" s="2" t="s">
        <v>7</v>
      </c>
      <c r="B4" s="2" t="s">
        <v>4</v>
      </c>
      <c r="C4" s="3" t="s">
        <v>5</v>
      </c>
    </row>
    <row r="5" spans="1:3" x14ac:dyDescent="0.35">
      <c r="A5" s="2" t="s">
        <v>8</v>
      </c>
      <c r="B5" s="4" t="s">
        <v>9</v>
      </c>
      <c r="C5" s="3" t="s">
        <v>5</v>
      </c>
    </row>
    <row r="6" spans="1:3" x14ac:dyDescent="0.35">
      <c r="A6" s="2" t="s">
        <v>10</v>
      </c>
      <c r="B6" s="5" t="s">
        <v>11</v>
      </c>
      <c r="C6" s="3" t="s">
        <v>5</v>
      </c>
    </row>
    <row r="7" spans="1:3" x14ac:dyDescent="0.35">
      <c r="A7" s="2" t="s">
        <v>12</v>
      </c>
      <c r="B7" s="5" t="s">
        <v>11</v>
      </c>
      <c r="C7" s="3" t="s">
        <v>5</v>
      </c>
    </row>
    <row r="8" spans="1:3" x14ac:dyDescent="0.35">
      <c r="A8" s="6" t="s">
        <v>13</v>
      </c>
      <c r="B8" s="5" t="s">
        <v>11</v>
      </c>
      <c r="C8" s="3" t="s">
        <v>5</v>
      </c>
    </row>
    <row r="9" spans="1:3" x14ac:dyDescent="0.35">
      <c r="A9" s="2" t="s">
        <v>14</v>
      </c>
      <c r="B9" s="5" t="s">
        <v>11</v>
      </c>
      <c r="C9" s="3" t="s">
        <v>5</v>
      </c>
    </row>
    <row r="10" spans="1:3" x14ac:dyDescent="0.35">
      <c r="A10" s="2" t="s">
        <v>15</v>
      </c>
      <c r="B10" s="7" t="s">
        <v>16</v>
      </c>
      <c r="C10" s="3" t="s">
        <v>5</v>
      </c>
    </row>
    <row r="11" spans="1:3" x14ac:dyDescent="0.35">
      <c r="A11" s="2" t="s">
        <v>17</v>
      </c>
      <c r="B11" s="5" t="s">
        <v>18</v>
      </c>
      <c r="C11" s="3" t="s">
        <v>19</v>
      </c>
    </row>
    <row r="12" spans="1:3" x14ac:dyDescent="0.35">
      <c r="A12" s="2" t="s">
        <v>20</v>
      </c>
      <c r="B12" s="5" t="s">
        <v>18</v>
      </c>
      <c r="C12" s="3" t="s">
        <v>19</v>
      </c>
    </row>
    <row r="13" spans="1:3" x14ac:dyDescent="0.35">
      <c r="A13" s="2" t="s">
        <v>21</v>
      </c>
      <c r="B13" s="5" t="s">
        <v>18</v>
      </c>
      <c r="C13" s="3" t="s">
        <v>19</v>
      </c>
    </row>
    <row r="14" spans="1:3" x14ac:dyDescent="0.35">
      <c r="A14" s="2" t="s">
        <v>22</v>
      </c>
      <c r="B14" s="5" t="s">
        <v>23</v>
      </c>
      <c r="C14" s="3" t="s">
        <v>19</v>
      </c>
    </row>
    <row r="15" spans="1:3" x14ac:dyDescent="0.35">
      <c r="A15" s="2" t="s">
        <v>24</v>
      </c>
      <c r="B15" s="5" t="s">
        <v>25</v>
      </c>
      <c r="C15" s="3" t="s">
        <v>26</v>
      </c>
    </row>
    <row r="16" spans="1:3" x14ac:dyDescent="0.35">
      <c r="A16" s="2" t="s">
        <v>27</v>
      </c>
      <c r="B16" s="5" t="s">
        <v>25</v>
      </c>
      <c r="C16" s="3" t="s">
        <v>26</v>
      </c>
    </row>
    <row r="17" spans="1:3" x14ac:dyDescent="0.35">
      <c r="A17" s="2" t="s">
        <v>28</v>
      </c>
      <c r="B17" s="5" t="s">
        <v>25</v>
      </c>
      <c r="C17" s="3" t="s">
        <v>26</v>
      </c>
    </row>
    <row r="18" spans="1:3" x14ac:dyDescent="0.35">
      <c r="A18" s="2" t="s">
        <v>29</v>
      </c>
      <c r="B18" s="5" t="s">
        <v>25</v>
      </c>
      <c r="C18" s="3" t="s">
        <v>26</v>
      </c>
    </row>
    <row r="19" spans="1:3" x14ac:dyDescent="0.35">
      <c r="A19" s="2" t="s">
        <v>30</v>
      </c>
      <c r="B19" s="5" t="s">
        <v>25</v>
      </c>
      <c r="C19" s="3" t="s">
        <v>26</v>
      </c>
    </row>
    <row r="20" spans="1:3" x14ac:dyDescent="0.35">
      <c r="A20" s="2" t="s">
        <v>31</v>
      </c>
      <c r="B20" s="5" t="s">
        <v>25</v>
      </c>
      <c r="C20" s="3" t="s">
        <v>26</v>
      </c>
    </row>
    <row r="21" spans="1:3" x14ac:dyDescent="0.35">
      <c r="A21" s="2" t="s">
        <v>32</v>
      </c>
      <c r="B21" s="5" t="s">
        <v>25</v>
      </c>
      <c r="C21" s="3" t="s">
        <v>26</v>
      </c>
    </row>
    <row r="22" spans="1:3" x14ac:dyDescent="0.35">
      <c r="A22" s="2" t="s">
        <v>33</v>
      </c>
      <c r="B22" s="5" t="s">
        <v>25</v>
      </c>
      <c r="C22" s="3" t="s">
        <v>26</v>
      </c>
    </row>
    <row r="23" spans="1:3" x14ac:dyDescent="0.35">
      <c r="A23" s="2" t="s">
        <v>34</v>
      </c>
      <c r="B23" s="5" t="s">
        <v>25</v>
      </c>
      <c r="C23" s="3" t="s">
        <v>26</v>
      </c>
    </row>
    <row r="24" spans="1:3" x14ac:dyDescent="0.35">
      <c r="A24" s="2" t="s">
        <v>35</v>
      </c>
      <c r="B24" s="5" t="s">
        <v>25</v>
      </c>
      <c r="C24" s="3" t="s">
        <v>26</v>
      </c>
    </row>
    <row r="25" spans="1:3" x14ac:dyDescent="0.35">
      <c r="A25" s="2" t="s">
        <v>36</v>
      </c>
      <c r="B25" s="5" t="s">
        <v>25</v>
      </c>
      <c r="C25" s="3" t="s">
        <v>26</v>
      </c>
    </row>
    <row r="26" spans="1:3" x14ac:dyDescent="0.35">
      <c r="A26" s="2" t="s">
        <v>37</v>
      </c>
      <c r="B26" s="5" t="s">
        <v>38</v>
      </c>
      <c r="C26" s="3" t="s">
        <v>26</v>
      </c>
    </row>
    <row r="27" spans="1:3" x14ac:dyDescent="0.35">
      <c r="A27" s="2" t="s">
        <v>39</v>
      </c>
      <c r="B27" s="5" t="s">
        <v>38</v>
      </c>
      <c r="C27" s="3" t="s">
        <v>26</v>
      </c>
    </row>
    <row r="28" spans="1:3" x14ac:dyDescent="0.35">
      <c r="A28" s="2" t="s">
        <v>40</v>
      </c>
      <c r="B28" s="5" t="s">
        <v>41</v>
      </c>
      <c r="C28" s="3" t="s">
        <v>26</v>
      </c>
    </row>
    <row r="29" spans="1:3" x14ac:dyDescent="0.35">
      <c r="A29" s="6" t="s">
        <v>42</v>
      </c>
      <c r="B29" s="7" t="s">
        <v>43</v>
      </c>
      <c r="C29" s="3" t="s">
        <v>26</v>
      </c>
    </row>
    <row r="30" spans="1:3" x14ac:dyDescent="0.35">
      <c r="A30" s="6" t="s">
        <v>44</v>
      </c>
      <c r="B30" s="5" t="s">
        <v>45</v>
      </c>
      <c r="C30" s="3" t="s">
        <v>46</v>
      </c>
    </row>
    <row r="31" spans="1:3" x14ac:dyDescent="0.35">
      <c r="A31" s="6" t="s">
        <v>47</v>
      </c>
      <c r="B31" s="5" t="s">
        <v>45</v>
      </c>
      <c r="C31" s="3" t="s">
        <v>46</v>
      </c>
    </row>
    <row r="32" spans="1:3" x14ac:dyDescent="0.35">
      <c r="A32" s="6" t="s">
        <v>48</v>
      </c>
      <c r="B32" s="5" t="s">
        <v>49</v>
      </c>
      <c r="C32" s="3" t="s">
        <v>46</v>
      </c>
    </row>
    <row r="33" spans="1:3" x14ac:dyDescent="0.35">
      <c r="A33" s="6" t="s">
        <v>50</v>
      </c>
      <c r="B33" s="5" t="s">
        <v>49</v>
      </c>
      <c r="C33" s="3" t="s">
        <v>46</v>
      </c>
    </row>
    <row r="34" spans="1:3" x14ac:dyDescent="0.35">
      <c r="A34" s="6" t="s">
        <v>51</v>
      </c>
      <c r="B34" s="5" t="s">
        <v>49</v>
      </c>
      <c r="C34" s="3" t="s">
        <v>46</v>
      </c>
    </row>
    <row r="35" spans="1:3" x14ac:dyDescent="0.35">
      <c r="A35" s="6" t="s">
        <v>52</v>
      </c>
      <c r="B35" s="7" t="s">
        <v>53</v>
      </c>
      <c r="C35" s="3" t="s">
        <v>46</v>
      </c>
    </row>
    <row r="36" spans="1:3" x14ac:dyDescent="0.35">
      <c r="A36" s="6" t="s">
        <v>54</v>
      </c>
      <c r="B36" s="7" t="s">
        <v>53</v>
      </c>
      <c r="C36" s="3" t="s">
        <v>46</v>
      </c>
    </row>
    <row r="37" spans="1:3" x14ac:dyDescent="0.35">
      <c r="A37" s="6" t="s">
        <v>55</v>
      </c>
      <c r="B37" s="7" t="s">
        <v>56</v>
      </c>
      <c r="C37" s="3" t="s">
        <v>46</v>
      </c>
    </row>
    <row r="38" spans="1:3" x14ac:dyDescent="0.35">
      <c r="A38" s="6" t="s">
        <v>57</v>
      </c>
      <c r="B38" s="7" t="s">
        <v>56</v>
      </c>
      <c r="C38" s="3" t="s">
        <v>46</v>
      </c>
    </row>
    <row r="39" spans="1:3" x14ac:dyDescent="0.35">
      <c r="A39" s="6" t="s">
        <v>58</v>
      </c>
      <c r="B39" s="7" t="s">
        <v>56</v>
      </c>
      <c r="C39" s="3" t="s">
        <v>46</v>
      </c>
    </row>
    <row r="40" spans="1:3" x14ac:dyDescent="0.35">
      <c r="A40" s="8" t="s">
        <v>59</v>
      </c>
      <c r="B40" s="9" t="s">
        <v>60</v>
      </c>
      <c r="C40" s="10" t="s">
        <v>61</v>
      </c>
    </row>
    <row r="41" spans="1:3" x14ac:dyDescent="0.35">
      <c r="A41" s="11" t="s">
        <v>62</v>
      </c>
      <c r="B41" s="9" t="s">
        <v>60</v>
      </c>
      <c r="C41" s="10" t="s">
        <v>61</v>
      </c>
    </row>
    <row r="42" spans="1:3" x14ac:dyDescent="0.35">
      <c r="A42" s="11" t="s">
        <v>63</v>
      </c>
      <c r="B42" s="9" t="s">
        <v>64</v>
      </c>
      <c r="C42" s="10" t="s">
        <v>61</v>
      </c>
    </row>
    <row r="43" spans="1:3" x14ac:dyDescent="0.35">
      <c r="A43" s="11" t="s">
        <v>65</v>
      </c>
      <c r="B43" s="9" t="s">
        <v>64</v>
      </c>
      <c r="C43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CF0-5B12-44A7-A4A5-80D89D9DA7C5}">
  <sheetPr codeName="Sheet2"/>
  <dimension ref="A1:AB12"/>
  <sheetViews>
    <sheetView tabSelected="1" workbookViewId="0">
      <selection activeCell="H3" sqref="H2:H3"/>
    </sheetView>
  </sheetViews>
  <sheetFormatPr defaultRowHeight="14.5" x14ac:dyDescent="0.35"/>
  <cols>
    <col min="8" max="8" width="10.453125" bestFit="1" customWidth="1"/>
  </cols>
  <sheetData>
    <row r="1" spans="1:28" ht="131" thickBot="1" x14ac:dyDescent="0.4">
      <c r="A1" s="12" t="s">
        <v>66</v>
      </c>
      <c r="B1" s="13" t="s">
        <v>67</v>
      </c>
      <c r="C1" s="14" t="s">
        <v>68</v>
      </c>
      <c r="D1" s="15" t="s">
        <v>69</v>
      </c>
      <c r="E1" s="16" t="s">
        <v>70</v>
      </c>
      <c r="F1" s="17" t="s">
        <v>71</v>
      </c>
      <c r="G1" s="15" t="s">
        <v>72</v>
      </c>
      <c r="H1" s="18" t="s">
        <v>73</v>
      </c>
      <c r="I1" s="19" t="s">
        <v>74</v>
      </c>
      <c r="J1" s="19" t="s">
        <v>75</v>
      </c>
      <c r="K1" s="19" t="s">
        <v>76</v>
      </c>
      <c r="L1" s="20" t="s">
        <v>77</v>
      </c>
      <c r="M1" s="19" t="s">
        <v>78</v>
      </c>
      <c r="N1" s="21" t="s">
        <v>79</v>
      </c>
      <c r="O1" s="21" t="s">
        <v>80</v>
      </c>
      <c r="P1" s="21" t="s">
        <v>81</v>
      </c>
      <c r="Q1" s="21" t="s">
        <v>82</v>
      </c>
      <c r="R1" s="22" t="s">
        <v>83</v>
      </c>
      <c r="S1" s="21" t="s">
        <v>84</v>
      </c>
      <c r="T1" s="23" t="s">
        <v>85</v>
      </c>
      <c r="U1" s="24" t="s">
        <v>86</v>
      </c>
      <c r="V1" s="25" t="s">
        <v>87</v>
      </c>
      <c r="W1" s="26" t="s">
        <v>88</v>
      </c>
      <c r="X1" s="27" t="s">
        <v>89</v>
      </c>
      <c r="Y1" s="27" t="s">
        <v>90</v>
      </c>
      <c r="Z1" s="28" t="s">
        <v>91</v>
      </c>
      <c r="AA1" s="29" t="s">
        <v>92</v>
      </c>
      <c r="AB1" s="30" t="s">
        <v>93</v>
      </c>
    </row>
    <row r="2" spans="1:28" x14ac:dyDescent="0.35">
      <c r="A2" s="31">
        <v>1</v>
      </c>
      <c r="B2" s="32" t="str">
        <f t="shared" ref="B2:B12" si="0">IF(D2="","",IF(D2=G2,"Yes","No"))</f>
        <v/>
      </c>
      <c r="C2" s="33"/>
      <c r="D2" s="34"/>
      <c r="E2" s="35" t="s">
        <v>95</v>
      </c>
      <c r="F2" s="36">
        <v>16287362</v>
      </c>
      <c r="G2" s="35" t="s">
        <v>96</v>
      </c>
      <c r="H2" s="37">
        <v>45369</v>
      </c>
      <c r="I2" s="34" t="s">
        <v>94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23"/>
      <c r="U2" s="38">
        <f t="shared" ref="U2:U12" si="1">IF(SUM(I2:S2)&gt;0,1,0)</f>
        <v>0</v>
      </c>
      <c r="V2" s="39"/>
      <c r="W2" s="40"/>
      <c r="X2" s="41"/>
      <c r="Y2" s="41"/>
      <c r="Z2" s="42">
        <f t="shared" ref="Z2:Z12" si="2">SUM(I2:S2)</f>
        <v>0</v>
      </c>
      <c r="AA2" s="42"/>
      <c r="AB2" s="43"/>
    </row>
    <row r="3" spans="1:28" x14ac:dyDescent="0.35">
      <c r="A3" s="31">
        <v>2</v>
      </c>
      <c r="B3" s="32" t="str">
        <f t="shared" si="0"/>
        <v/>
      </c>
      <c r="C3" s="33"/>
      <c r="D3" s="34"/>
      <c r="E3" s="35" t="s">
        <v>95</v>
      </c>
      <c r="F3" s="36">
        <v>75387458</v>
      </c>
      <c r="G3" s="35" t="s">
        <v>97</v>
      </c>
      <c r="H3" s="37">
        <v>45355</v>
      </c>
      <c r="I3" s="34"/>
      <c r="J3" s="34"/>
      <c r="K3" s="34"/>
      <c r="L3" s="34"/>
      <c r="M3" s="34" t="s">
        <v>94</v>
      </c>
      <c r="N3" s="34"/>
      <c r="O3" s="34"/>
      <c r="P3" s="34"/>
      <c r="Q3" s="34"/>
      <c r="R3" s="34"/>
      <c r="S3" s="34"/>
      <c r="T3" s="23"/>
      <c r="U3" s="38">
        <f t="shared" si="1"/>
        <v>0</v>
      </c>
      <c r="V3" s="39"/>
      <c r="W3" s="40"/>
      <c r="X3" s="44"/>
      <c r="Y3" s="44"/>
      <c r="Z3" s="42">
        <f t="shared" si="2"/>
        <v>0</v>
      </c>
      <c r="AA3" s="45"/>
      <c r="AB3" s="46"/>
    </row>
    <row r="4" spans="1:28" x14ac:dyDescent="0.35">
      <c r="A4" s="31">
        <v>3</v>
      </c>
      <c r="B4" s="32" t="str">
        <f t="shared" si="0"/>
        <v/>
      </c>
      <c r="C4" s="33"/>
      <c r="D4" s="34"/>
      <c r="E4" s="35" t="s">
        <v>95</v>
      </c>
      <c r="F4" s="36">
        <v>85984398</v>
      </c>
      <c r="G4" s="35" t="s">
        <v>97</v>
      </c>
      <c r="H4" s="37">
        <v>45355</v>
      </c>
      <c r="I4" s="34"/>
      <c r="J4" s="34"/>
      <c r="K4" s="34"/>
      <c r="L4" s="34"/>
      <c r="M4" s="34"/>
      <c r="N4" s="34"/>
      <c r="O4" s="34"/>
      <c r="P4" s="34" t="s">
        <v>94</v>
      </c>
      <c r="Q4" s="34"/>
      <c r="R4" s="34"/>
      <c r="S4" s="34"/>
      <c r="T4" s="23"/>
      <c r="U4" s="38">
        <f t="shared" si="1"/>
        <v>0</v>
      </c>
      <c r="V4" s="39"/>
      <c r="W4" s="40"/>
      <c r="X4" s="44"/>
      <c r="Y4" s="44"/>
      <c r="Z4" s="42">
        <f t="shared" si="2"/>
        <v>0</v>
      </c>
      <c r="AA4" s="45"/>
      <c r="AB4" s="46"/>
    </row>
    <row r="5" spans="1:28" x14ac:dyDescent="0.35">
      <c r="A5" s="31">
        <v>5</v>
      </c>
      <c r="B5" s="32" t="str">
        <f t="shared" si="0"/>
        <v/>
      </c>
      <c r="C5" s="33"/>
      <c r="D5" s="34"/>
      <c r="E5" s="35" t="s">
        <v>95</v>
      </c>
      <c r="F5" s="36">
        <v>23423444</v>
      </c>
      <c r="G5" s="35" t="s">
        <v>98</v>
      </c>
      <c r="H5" s="37">
        <v>45349</v>
      </c>
      <c r="I5" s="34"/>
      <c r="J5" s="34"/>
      <c r="K5" s="34"/>
      <c r="L5" s="34"/>
      <c r="M5" s="34"/>
      <c r="N5" s="34"/>
      <c r="O5" s="34"/>
      <c r="P5" s="34"/>
      <c r="Q5" s="34"/>
      <c r="R5" s="34" t="s">
        <v>94</v>
      </c>
      <c r="S5" s="34"/>
      <c r="T5" s="23"/>
      <c r="U5" s="38">
        <f t="shared" si="1"/>
        <v>0</v>
      </c>
      <c r="V5" s="39"/>
      <c r="W5" s="40"/>
      <c r="X5" s="44"/>
      <c r="Y5" s="44"/>
      <c r="Z5" s="42">
        <f t="shared" si="2"/>
        <v>0</v>
      </c>
      <c r="AA5" s="45"/>
      <c r="AB5" s="46"/>
    </row>
    <row r="6" spans="1:28" x14ac:dyDescent="0.35">
      <c r="A6" s="31">
        <v>4</v>
      </c>
      <c r="B6" s="32" t="str">
        <f t="shared" si="0"/>
        <v/>
      </c>
      <c r="C6" s="33"/>
      <c r="D6" s="34"/>
      <c r="E6" s="35" t="s">
        <v>95</v>
      </c>
      <c r="F6" s="36">
        <v>34364343</v>
      </c>
      <c r="G6" s="35" t="s">
        <v>98</v>
      </c>
      <c r="H6" s="37">
        <v>45349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23"/>
      <c r="U6" s="38">
        <f t="shared" si="1"/>
        <v>0</v>
      </c>
      <c r="V6" s="39"/>
      <c r="W6" s="40"/>
      <c r="X6" s="44"/>
      <c r="Y6" s="44"/>
      <c r="Z6" s="42">
        <f t="shared" si="2"/>
        <v>0</v>
      </c>
      <c r="AA6" s="45"/>
      <c r="AB6" s="46"/>
    </row>
    <row r="7" spans="1:28" x14ac:dyDescent="0.35">
      <c r="A7" s="31">
        <v>6</v>
      </c>
      <c r="B7" s="32" t="str">
        <f t="shared" si="0"/>
        <v/>
      </c>
      <c r="C7" s="33"/>
      <c r="D7" s="34"/>
      <c r="E7" s="35" t="s">
        <v>95</v>
      </c>
      <c r="F7" s="36">
        <v>35599880</v>
      </c>
      <c r="G7" s="35" t="s">
        <v>98</v>
      </c>
      <c r="H7" s="37">
        <v>45349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23"/>
      <c r="U7" s="38">
        <f t="shared" si="1"/>
        <v>0</v>
      </c>
      <c r="V7" s="39"/>
      <c r="W7" s="40"/>
      <c r="X7" s="44"/>
      <c r="Y7" s="44"/>
      <c r="Z7" s="42">
        <f t="shared" si="2"/>
        <v>0</v>
      </c>
      <c r="AA7" s="45"/>
      <c r="AB7" s="46"/>
    </row>
    <row r="8" spans="1:28" x14ac:dyDescent="0.35">
      <c r="A8" s="31">
        <v>7</v>
      </c>
      <c r="B8" s="32" t="str">
        <f t="shared" si="0"/>
        <v/>
      </c>
      <c r="C8" s="33"/>
      <c r="D8" s="34"/>
      <c r="E8" s="35" t="s">
        <v>95</v>
      </c>
      <c r="F8" s="36">
        <v>12334589</v>
      </c>
      <c r="G8" s="35" t="s">
        <v>98</v>
      </c>
      <c r="H8" s="37">
        <v>45352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23"/>
      <c r="U8" s="38">
        <f t="shared" ref="U8:U12" si="3">IF(SUM(I8:S8)&gt;0,1,0)</f>
        <v>0</v>
      </c>
      <c r="V8" s="39"/>
      <c r="W8" s="40"/>
      <c r="X8" s="44"/>
      <c r="Y8" s="44"/>
      <c r="Z8" s="42">
        <f t="shared" si="2"/>
        <v>0</v>
      </c>
      <c r="AA8" s="45"/>
      <c r="AB8" s="46"/>
    </row>
    <row r="9" spans="1:28" x14ac:dyDescent="0.35">
      <c r="A9" s="31">
        <v>8</v>
      </c>
      <c r="B9" s="32" t="str">
        <f t="shared" si="0"/>
        <v/>
      </c>
      <c r="C9" s="33"/>
      <c r="D9" s="34"/>
      <c r="E9" s="35" t="s">
        <v>95</v>
      </c>
      <c r="F9" s="36">
        <v>98098987</v>
      </c>
      <c r="G9" s="35" t="s">
        <v>98</v>
      </c>
      <c r="H9" s="37">
        <v>45364</v>
      </c>
      <c r="I9" s="34"/>
      <c r="J9" s="34"/>
      <c r="K9" s="34" t="s">
        <v>94</v>
      </c>
      <c r="L9" s="34"/>
      <c r="M9" s="34"/>
      <c r="N9" s="34"/>
      <c r="O9" s="34"/>
      <c r="P9" s="34"/>
      <c r="Q9" s="34"/>
      <c r="R9" s="34"/>
      <c r="S9" s="34"/>
      <c r="T9" s="23"/>
      <c r="U9" s="38">
        <f t="shared" si="3"/>
        <v>0</v>
      </c>
      <c r="V9" s="39"/>
      <c r="W9" s="40"/>
      <c r="X9" s="44"/>
      <c r="Y9" s="44"/>
      <c r="Z9" s="42">
        <f t="shared" si="2"/>
        <v>0</v>
      </c>
      <c r="AA9" s="45"/>
      <c r="AB9" s="46"/>
    </row>
    <row r="10" spans="1:28" x14ac:dyDescent="0.35">
      <c r="A10" s="31">
        <v>9</v>
      </c>
      <c r="B10" s="32" t="str">
        <f t="shared" si="0"/>
        <v/>
      </c>
      <c r="C10" s="33"/>
      <c r="D10" s="34"/>
      <c r="E10" s="35" t="s">
        <v>95</v>
      </c>
      <c r="F10" s="36">
        <v>12312321</v>
      </c>
      <c r="G10" s="35" t="s">
        <v>98</v>
      </c>
      <c r="H10" s="37">
        <v>45342</v>
      </c>
      <c r="I10" s="34"/>
      <c r="J10" s="34"/>
      <c r="K10" s="34"/>
      <c r="L10" s="34"/>
      <c r="M10" s="34"/>
      <c r="N10" s="34" t="s">
        <v>94</v>
      </c>
      <c r="O10" s="34"/>
      <c r="P10" s="34"/>
      <c r="Q10" s="34"/>
      <c r="R10" s="34"/>
      <c r="S10" s="34"/>
      <c r="T10" s="23"/>
      <c r="U10" s="38">
        <f t="shared" si="3"/>
        <v>0</v>
      </c>
      <c r="V10" s="39"/>
      <c r="W10" s="40"/>
      <c r="X10" s="44"/>
      <c r="Y10" s="44"/>
      <c r="Z10" s="42">
        <f t="shared" si="2"/>
        <v>0</v>
      </c>
      <c r="AA10" s="45"/>
      <c r="AB10" s="46"/>
    </row>
    <row r="11" spans="1:28" x14ac:dyDescent="0.35">
      <c r="A11" s="31">
        <v>10</v>
      </c>
      <c r="B11" s="32" t="str">
        <f t="shared" si="0"/>
        <v/>
      </c>
      <c r="C11" s="33"/>
      <c r="D11" s="34"/>
      <c r="E11" s="35" t="s">
        <v>95</v>
      </c>
      <c r="F11" s="36">
        <v>99765433</v>
      </c>
      <c r="G11" s="35" t="s">
        <v>98</v>
      </c>
      <c r="H11" s="37">
        <v>45348</v>
      </c>
      <c r="I11" s="34"/>
      <c r="J11" s="34" t="s">
        <v>94</v>
      </c>
      <c r="K11" s="34"/>
      <c r="L11" s="34"/>
      <c r="M11" s="34"/>
      <c r="N11" s="34"/>
      <c r="O11" s="34"/>
      <c r="P11" s="34"/>
      <c r="Q11" s="34"/>
      <c r="R11" s="34"/>
      <c r="S11" s="34"/>
      <c r="T11" s="23"/>
      <c r="U11" s="38">
        <f t="shared" si="3"/>
        <v>0</v>
      </c>
      <c r="V11" s="39"/>
      <c r="W11" s="40"/>
      <c r="X11" s="44"/>
      <c r="Y11" s="44"/>
      <c r="Z11" s="42">
        <f t="shared" si="2"/>
        <v>0</v>
      </c>
      <c r="AA11" s="45"/>
      <c r="AB11" s="46"/>
    </row>
    <row r="12" spans="1:28" x14ac:dyDescent="0.35">
      <c r="A12" s="31">
        <v>11</v>
      </c>
      <c r="B12" s="32" t="str">
        <f t="shared" si="0"/>
        <v/>
      </c>
      <c r="C12" s="33"/>
      <c r="D12" s="34"/>
      <c r="E12" s="35" t="s">
        <v>95</v>
      </c>
      <c r="F12" s="36">
        <v>67665434</v>
      </c>
      <c r="G12" s="35" t="s">
        <v>99</v>
      </c>
      <c r="H12" s="37">
        <v>45356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23"/>
      <c r="U12" s="38">
        <f t="shared" si="3"/>
        <v>0</v>
      </c>
      <c r="V12" s="39"/>
      <c r="W12" s="40"/>
      <c r="X12" s="44"/>
      <c r="Y12" s="44"/>
      <c r="Z12" s="42">
        <f t="shared" si="2"/>
        <v>0</v>
      </c>
      <c r="AA12" s="45"/>
      <c r="AB12" s="46"/>
    </row>
  </sheetData>
  <conditionalFormatting sqref="A2:A12">
    <cfRule type="containsText" dxfId="9" priority="9" operator="containsText" text="NO">
      <formula>NOT(ISERROR(SEARCH("NO",A2)))</formula>
    </cfRule>
    <cfRule type="containsText" dxfId="8" priority="10" operator="containsText" text="YES">
      <formula>NOT(ISERROR(SEARCH("YES",A2)))</formula>
    </cfRule>
  </conditionalFormatting>
  <conditionalFormatting sqref="J2:Q12">
    <cfRule type="cellIs" dxfId="7" priority="7" operator="equal">
      <formula>1</formula>
    </cfRule>
    <cfRule type="containsBlanks" dxfId="6" priority="8">
      <formula>LEN(TRIM(J2))=0</formula>
    </cfRule>
  </conditionalFormatting>
  <conditionalFormatting sqref="B2:B12">
    <cfRule type="containsText" dxfId="5" priority="5" operator="containsText" text="NO">
      <formula>NOT(ISERROR(SEARCH("NO",B2)))</formula>
    </cfRule>
    <cfRule type="containsText" dxfId="4" priority="6" operator="containsText" text="YES">
      <formula>NOT(ISERROR(SEARCH("YES",B2)))</formula>
    </cfRule>
  </conditionalFormatting>
  <conditionalFormatting sqref="I2:I12">
    <cfRule type="cellIs" dxfId="3" priority="3" operator="equal">
      <formula>1</formula>
    </cfRule>
    <cfRule type="containsBlanks" dxfId="2" priority="4">
      <formula>LEN(TRIM(I2))=0</formula>
    </cfRule>
  </conditionalFormatting>
  <conditionalFormatting sqref="R2:S12">
    <cfRule type="cellIs" dxfId="1" priority="1" operator="equal">
      <formula>1</formula>
    </cfRule>
    <cfRule type="containsBlanks" dxfId="0" priority="2">
      <formula>LEN(TRIM(R2))=0</formula>
    </cfRule>
  </conditionalFormatting>
  <dataValidations count="1">
    <dataValidation type="list" allowBlank="1" showInputMessage="1" showErrorMessage="1" sqref="I2:S12" xr:uid="{1EFF412D-B00C-4ED5-A644-4708AE40B58D}">
      <formula1>"1, 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A</vt:lpstr>
      <vt:lpstr>Sample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Pambid - DSV</dc:creator>
  <cp:lastModifiedBy>Kim Pambid - DSV</cp:lastModifiedBy>
  <dcterms:created xsi:type="dcterms:W3CDTF">2024-04-30T05:01:44Z</dcterms:created>
  <dcterms:modified xsi:type="dcterms:W3CDTF">2024-04-30T05:13:46Z</dcterms:modified>
</cp:coreProperties>
</file>