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K2" i="1"/>
  <c r="K3" i="1"/>
  <c r="K4" i="1"/>
  <c r="Q2" i="1"/>
  <c r="Q11" i="1" l="1"/>
  <c r="Q3" i="1"/>
  <c r="Q4" i="1"/>
  <c r="Q5" i="1"/>
  <c r="Q6" i="1"/>
  <c r="Q7" i="1"/>
  <c r="Q8" i="1"/>
  <c r="Q9" i="1"/>
  <c r="Q10" i="1"/>
  <c r="K5" i="1" l="1"/>
  <c r="K6" i="1"/>
  <c r="K7" i="1"/>
  <c r="K8" i="1"/>
  <c r="K9" i="1"/>
  <c r="K10" i="1"/>
  <c r="K11" i="1"/>
  <c r="H10" i="1"/>
  <c r="H11" i="1"/>
  <c r="H2" i="1"/>
  <c r="H3" i="1"/>
  <c r="H4" i="1"/>
  <c r="H5" i="1"/>
  <c r="H6" i="1"/>
  <c r="H7" i="1"/>
  <c r="H8" i="1"/>
  <c r="H9" i="1"/>
  <c r="J3" i="1" l="1"/>
  <c r="J4" i="1"/>
  <c r="J5" i="1"/>
  <c r="J6" i="1"/>
  <c r="J7" i="1"/>
  <c r="J8" i="1"/>
  <c r="J9" i="1"/>
  <c r="J10" i="1"/>
  <c r="J11" i="1"/>
  <c r="J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<sst xmlns="http://schemas.openxmlformats.org/spreadsheetml/2006/main" count="122" uniqueCount="103">
  <si>
    <t>경력</t>
    <phoneticPr fontId="1" type="noConversion"/>
  </si>
  <si>
    <t>시작연도</t>
    <phoneticPr fontId="1" type="noConversion"/>
  </si>
  <si>
    <t>시작월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</si>
  <si>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</si>
  <si>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</si>
  <si>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</si>
  <si>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</si>
  <si>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</si>
  <si>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</si>
  <si>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</si>
  <si>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</si>
  <si>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</si>
  <si>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</si>
  <si>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b11</t>
    <phoneticPr fontId="1" type="noConversion"/>
  </si>
  <si>
    <t>b22</t>
    <phoneticPr fontId="1" type="noConversion"/>
  </si>
  <si>
    <t>b33</t>
  </si>
  <si>
    <t>b44</t>
  </si>
  <si>
    <t>b55</t>
  </si>
  <si>
    <t>b66</t>
  </si>
  <si>
    <t>b77</t>
  </si>
  <si>
    <t>b88</t>
  </si>
  <si>
    <t>b99</t>
  </si>
  <si>
    <t>b110</t>
  </si>
  <si>
    <t>business</t>
    <phoneticPr fontId="1" type="noConversion"/>
  </si>
  <si>
    <t>회사1</t>
    <phoneticPr fontId="1" type="noConversion"/>
  </si>
  <si>
    <t>회사2</t>
    <phoneticPr fontId="1" type="noConversion"/>
  </si>
  <si>
    <t>회사3</t>
  </si>
  <si>
    <t>회사4</t>
  </si>
  <si>
    <t>회사5</t>
  </si>
  <si>
    <t>회사6</t>
  </si>
  <si>
    <t>회사7</t>
  </si>
  <si>
    <t>회사8</t>
  </si>
  <si>
    <t>회사9</t>
  </si>
  <si>
    <t>회사10</t>
  </si>
  <si>
    <t>b11@b11.com</t>
    <phoneticPr fontId="1" type="noConversion"/>
  </si>
  <si>
    <t>b22@b22.com</t>
    <phoneticPr fontId="1" type="noConversion"/>
  </si>
  <si>
    <t>b11@b12.com</t>
  </si>
  <si>
    <t>b22@b23.com</t>
  </si>
  <si>
    <t>b11@b13.com</t>
  </si>
  <si>
    <t>b22@b24.com</t>
  </si>
  <si>
    <t>b11@b14.com</t>
  </si>
  <si>
    <t>b22@b25.com</t>
  </si>
  <si>
    <t>b11@b15.com</t>
  </si>
  <si>
    <t>b22@b26.com</t>
  </si>
  <si>
    <t>tel</t>
    <phoneticPr fontId="1" type="noConversion"/>
  </si>
  <si>
    <t>email</t>
    <phoneticPr fontId="1" type="noConversion"/>
  </si>
  <si>
    <t>workPlace</t>
    <phoneticPr fontId="1" type="noConversion"/>
  </si>
  <si>
    <t>rank1</t>
    <phoneticPr fontId="1" type="noConversion"/>
  </si>
  <si>
    <t>rank2</t>
    <phoneticPr fontId="1" type="noConversion"/>
  </si>
  <si>
    <t>rank3</t>
    <phoneticPr fontId="1" type="noConversion"/>
  </si>
  <si>
    <t>rank4</t>
    <phoneticPr fontId="1" type="noConversion"/>
  </si>
  <si>
    <t>달성군</t>
    <phoneticPr fontId="1" type="noConversion"/>
  </si>
  <si>
    <t>companyName</t>
    <phoneticPr fontId="1" type="noConversion"/>
  </si>
  <si>
    <t>jibunAddress</t>
    <phoneticPr fontId="1" type="noConversion"/>
  </si>
  <si>
    <t>시작일</t>
    <phoneticPr fontId="1" type="noConversion"/>
  </si>
  <si>
    <t>채용제목</t>
    <phoneticPr fontId="1" type="noConversion"/>
  </si>
  <si>
    <t>채용제목1</t>
    <phoneticPr fontId="1" type="noConversion"/>
  </si>
  <si>
    <t>채용제목3</t>
  </si>
  <si>
    <t>채용제목4</t>
  </si>
  <si>
    <t>채용제목2</t>
    <phoneticPr fontId="1" type="noConversion"/>
  </si>
  <si>
    <t>채용제목5</t>
  </si>
  <si>
    <t>채용제목6</t>
  </si>
  <si>
    <t>채용제목7</t>
  </si>
  <si>
    <t>채용제목8</t>
  </si>
  <si>
    <t>채용제목9</t>
  </si>
  <si>
    <t>채용제목10</t>
  </si>
  <si>
    <t>최소경력</t>
    <phoneticPr fontId="1" type="noConversion"/>
  </si>
  <si>
    <t>최대경력</t>
    <phoneticPr fontId="1" type="noConversion"/>
  </si>
  <si>
    <t>중구 동인동</t>
    <phoneticPr fontId="1" type="noConversion"/>
  </si>
  <si>
    <t>중구 삼덕동</t>
    <phoneticPr fontId="1" type="noConversion"/>
  </si>
  <si>
    <t>중구 성내1동</t>
    <phoneticPr fontId="1" type="noConversion"/>
  </si>
  <si>
    <t>중구 성내2동</t>
    <phoneticPr fontId="1" type="noConversion"/>
  </si>
  <si>
    <t>중구 남일동</t>
    <phoneticPr fontId="1" type="noConversion"/>
  </si>
  <si>
    <t>동구 신암1동</t>
    <phoneticPr fontId="1" type="noConversion"/>
  </si>
  <si>
    <t>동구 신암2동</t>
    <phoneticPr fontId="1" type="noConversion"/>
  </si>
  <si>
    <t>동구 신암3동</t>
    <phoneticPr fontId="1" type="noConversion"/>
  </si>
  <si>
    <t>동구 신암4동</t>
    <phoneticPr fontId="1" type="noConversion"/>
  </si>
  <si>
    <t>동구 신암5동</t>
    <phoneticPr fontId="1" type="noConversion"/>
  </si>
  <si>
    <t>서구 평리1동</t>
    <phoneticPr fontId="1" type="noConversion"/>
  </si>
  <si>
    <t>서구 평리2동</t>
    <phoneticPr fontId="1" type="noConversion"/>
  </si>
  <si>
    <t>서구 상중이동</t>
    <phoneticPr fontId="1" type="noConversion"/>
  </si>
  <si>
    <t>서구 비산1동</t>
    <phoneticPr fontId="1" type="noConversion"/>
  </si>
  <si>
    <t>서구 비산2동</t>
    <phoneticPr fontId="1" type="noConversion"/>
  </si>
  <si>
    <t>남구 대명1동</t>
    <phoneticPr fontId="1" type="noConversion"/>
  </si>
  <si>
    <t>남구 대명2동</t>
    <phoneticPr fontId="1" type="noConversion"/>
  </si>
  <si>
    <t>남구 대명3동</t>
    <phoneticPr fontId="1" type="noConversion"/>
  </si>
  <si>
    <t>남구 대명4동</t>
    <phoneticPr fontId="1" type="noConversion"/>
  </si>
  <si>
    <t>남구 대명5동</t>
    <phoneticPr fontId="1" type="noConversion"/>
  </si>
  <si>
    <t>북구 칠성동</t>
    <phoneticPr fontId="1" type="noConversion"/>
  </si>
  <si>
    <t>북구 산격1동</t>
    <phoneticPr fontId="1" type="noConversion"/>
  </si>
  <si>
    <t>북구 산격2동</t>
    <phoneticPr fontId="1" type="noConversion"/>
  </si>
  <si>
    <t>북구 산격3동</t>
    <phoneticPr fontId="1" type="noConversion"/>
  </si>
  <si>
    <t>북구 산격4동</t>
    <phoneticPr fontId="1" type="noConversion"/>
  </si>
  <si>
    <t>수성구 만촌1동</t>
    <phoneticPr fontId="1" type="noConversion"/>
  </si>
  <si>
    <t>수성구 만촌2동</t>
    <phoneticPr fontId="1" type="noConversion"/>
  </si>
  <si>
    <t>수성구 만촌3동</t>
    <phoneticPr fontId="1" type="noConversion"/>
  </si>
  <si>
    <t>수성구 수성1가동</t>
    <phoneticPr fontId="1" type="noConversion"/>
  </si>
  <si>
    <t>수성구 수성2가동</t>
    <phoneticPr fontId="1" type="noConversion"/>
  </si>
  <si>
    <t>달서구 두류1동</t>
    <phoneticPr fontId="1" type="noConversion"/>
  </si>
  <si>
    <t>달서구 두류2동</t>
    <phoneticPr fontId="1" type="noConversion"/>
  </si>
  <si>
    <t>달서구 두류3동</t>
    <phoneticPr fontId="1" type="noConversion"/>
  </si>
  <si>
    <t>달서구 두류4동</t>
    <phoneticPr fontId="1" type="noConversion"/>
  </si>
  <si>
    <t>달서구 본리동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</si>
</sst>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22@b22.com" TargetMode="External"/><Relationship Id="rId3" Type="http://schemas.openxmlformats.org/officeDocument/2006/relationships/hyperlink" Target="mailto:b11@b11.com" TargetMode="External"/><Relationship Id="rId7" Type="http://schemas.openxmlformats.org/officeDocument/2006/relationships/hyperlink" Target="mailto:b22@b22.com" TargetMode="External"/><Relationship Id="rId2" Type="http://schemas.openxmlformats.org/officeDocument/2006/relationships/hyperlink" Target="mailto:b22@b22.com" TargetMode="External"/><Relationship Id="rId1" Type="http://schemas.openxmlformats.org/officeDocument/2006/relationships/hyperlink" Target="mailto:b11@b11.com" TargetMode="External"/><Relationship Id="rId6" Type="http://schemas.openxmlformats.org/officeDocument/2006/relationships/hyperlink" Target="mailto:b11@b11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11@b11.com" TargetMode="External"/><Relationship Id="rId10" Type="http://schemas.openxmlformats.org/officeDocument/2006/relationships/hyperlink" Target="mailto:b22@b22.com" TargetMode="External"/><Relationship Id="rId4" Type="http://schemas.openxmlformats.org/officeDocument/2006/relationships/hyperlink" Target="mailto:b11@b11.com" TargetMode="External"/><Relationship Id="rId9" Type="http://schemas.openxmlformats.org/officeDocument/2006/relationships/hyperlink" Target="mailto:b22@b2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115" zoomScaleNormal="115" workbookViewId="0">
      <selection activeCell="E19" sqref="E19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7" width="9" style="1"/>
    <col min="18" max="18" width="11.5" style="1" customWidth="1"/>
    <col min="19" max="20" width="9" style="1"/>
    <col min="21" max="21" width="19.125" style="1" customWidth="1"/>
    <col min="22" max="16384" width="9" style="1"/>
  </cols>
  <sheetData>
    <row r="1" spans="1:21" x14ac:dyDescent="0.3">
      <c r="A1" s="1" t="s">
        <v>3</v>
      </c>
      <c r="B1" s="1" t="s">
        <v>4</v>
      </c>
      <c r="C1" s="1" t="s">
        <v>5</v>
      </c>
      <c r="D1" s="1" t="s">
        <v>52</v>
      </c>
      <c r="E1" s="1" t="s">
        <v>53</v>
      </c>
      <c r="F1" s="1" t="s">
        <v>44</v>
      </c>
      <c r="G1" s="1" t="s">
        <v>45</v>
      </c>
      <c r="H1" s="2" t="s">
        <v>46</v>
      </c>
      <c r="I1" s="3" t="s">
        <v>1</v>
      </c>
      <c r="J1" s="1" t="s">
        <v>2</v>
      </c>
      <c r="K1" s="2" t="s">
        <v>0</v>
      </c>
      <c r="L1" s="1" t="s">
        <v>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54</v>
      </c>
      <c r="R1" s="1" t="s">
        <v>55</v>
      </c>
      <c r="S1" s="1" t="s">
        <v>66</v>
      </c>
      <c r="T1" s="3" t="s">
        <v>67</v>
      </c>
      <c r="U1" s="3" t="s">
        <v>68</v>
      </c>
    </row>
    <row r="2" spans="1:21" x14ac:dyDescent="0.3">
      <c r="A2" s="1" t="s">
        <v>13</v>
      </c>
      <c r="B2" s="3" t="s">
        <v>13</v>
      </c>
      <c r="C2" s="1" t="s">
        <v>23</v>
      </c>
      <c r="D2" s="1" t="s">
        <v>24</v>
      </c>
      <c r="E2" s="2" t="str">
        <f ca="1">"대구 " &amp; INDEX($U$1:$U$35, RANDBETWEEN(1, 8))</f>
        <v>대구 중구 남일동</v>
      </c>
      <c r="F2" s="1" t="str">
        <f ca="1">"0" &amp; TEXT(RANDBETWEEN(1000000000, 1099999999), "0000000000")</f>
        <v>01062240977</v>
      </c>
      <c r="G2" s="4" t="s">
        <v>34</v>
      </c>
      <c r="H2" s="3" t="str">
        <f ca="1">INDEX({"사업자 주소와 동일 (출근)","재택 근무 가능","출근·재택 병행"}, RANDBETWEEN(1,3))</f>
        <v>재택 근무 가능</v>
      </c>
      <c r="I2" s="2">
        <v>2024</v>
      </c>
      <c r="J2" s="1" t="str">
        <f ca="1">"0" &amp; TEXT(RANDBETWEEN(1, 9), "0")</f>
        <v>06</v>
      </c>
      <c r="K2" s="3" t="str">
        <f t="shared" ref="K2:K11" ca="1" si="0">CHOOSE(RANDBETWEEN(1,3), "관계없음", "신입", RANDBETWEEN(1,9))</f>
        <v>관계없음</v>
      </c>
      <c r="L2" s="1" t="s">
        <v>7</v>
      </c>
      <c r="M2" s="5">
        <v>1</v>
      </c>
      <c r="N2" s="5">
        <v>2</v>
      </c>
      <c r="O2" s="5">
        <v>3</v>
      </c>
      <c r="P2" s="5">
        <v>4</v>
      </c>
      <c r="Q2" s="3" t="str">
        <f t="shared" ref="Q2:Q11" ca="1" si="1">TEXT(RANDBETWEEN(1, 31), "0")</f>
        <v>11</v>
      </c>
      <c r="R2" s="2" t="s">
        <v>56</v>
      </c>
      <c r="S2" s="2">
        <v>1</v>
      </c>
      <c r="T2" s="1">
        <v>3</v>
      </c>
      <c r="U2" s="3" t="s">
        <v>69</v>
      </c>
    </row>
    <row r="3" spans="1:21" x14ac:dyDescent="0.3">
      <c r="A3" s="1" t="s">
        <v>14</v>
      </c>
      <c r="B3" s="3" t="s">
        <v>14</v>
      </c>
      <c r="C3" s="3" t="s">
        <v>23</v>
      </c>
      <c r="D3" s="1" t="s">
        <v>25</v>
      </c>
      <c r="E3" s="3" t="str">
        <f t="shared" ref="E3:E11" ca="1" si="2">"대구 " &amp; INDEX($U$1:$U$35, RANDBETWEEN(1, 8))</f>
        <v>대구 중구 동인동</v>
      </c>
      <c r="F3" s="2" t="str">
        <f t="shared" ref="F3:F11" ca="1" si="3">"0" &amp; TEXT(RANDBETWEEN(1000000000, 1099999999), "0000000000")</f>
        <v>01089777516</v>
      </c>
      <c r="G3" s="4" t="s">
        <v>35</v>
      </c>
      <c r="H3" s="3" t="str">
        <f ca="1">INDEX({"사업자 주소와 동일 (출근)","재택 근무 가능","출근·재택 병행"}, RANDBETWEEN(1,3))</f>
        <v>재택 근무 가능</v>
      </c>
      <c r="I3" s="2">
        <v>2024</v>
      </c>
      <c r="J3" s="2" t="str">
        <f t="shared" ref="J3:J11" ca="1" si="4">"0" &amp; TEXT(RANDBETWEEN(1, 9), "0")</f>
        <v>07</v>
      </c>
      <c r="K3" s="3" t="str">
        <f t="shared" ca="1" si="0"/>
        <v>관계없음</v>
      </c>
      <c r="L3" s="1" t="s">
        <v>8</v>
      </c>
      <c r="M3" s="5">
        <v>2</v>
      </c>
      <c r="N3" s="5">
        <v>1</v>
      </c>
      <c r="O3" s="5">
        <v>3</v>
      </c>
      <c r="P3" s="5">
        <v>4</v>
      </c>
      <c r="Q3" s="3" t="str">
        <f t="shared" ca="1" si="1"/>
        <v>29</v>
      </c>
      <c r="R3" s="2" t="s">
        <v>59</v>
      </c>
      <c r="S3" s="2">
        <v>3</v>
      </c>
      <c r="T3" s="1">
        <v>5</v>
      </c>
      <c r="U3" s="3" t="s">
        <v>70</v>
      </c>
    </row>
    <row r="4" spans="1:21" x14ac:dyDescent="0.3">
      <c r="A4" s="3" t="s">
        <v>15</v>
      </c>
      <c r="B4" s="3" t="s">
        <v>15</v>
      </c>
      <c r="C4" s="3" t="s">
        <v>23</v>
      </c>
      <c r="D4" s="3" t="s">
        <v>26</v>
      </c>
      <c r="E4" s="3" t="str">
        <f t="shared" ca="1" si="2"/>
        <v>대구 동구 신암2동</v>
      </c>
      <c r="F4" s="2" t="str">
        <f t="shared" ca="1" si="3"/>
        <v>01049387109</v>
      </c>
      <c r="G4" s="4" t="s">
        <v>36</v>
      </c>
      <c r="H4" s="3" t="str">
        <f ca="1">INDEX({"사업자 주소와 동일 (출근)","재택 근무 가능","출근·재택 병행"}, RANDBETWEEN(1,3))</f>
        <v>재택 근무 가능</v>
      </c>
      <c r="I4" s="2">
        <v>2024</v>
      </c>
      <c r="J4" s="2" t="str">
        <f t="shared" ca="1" si="4"/>
        <v>01</v>
      </c>
      <c r="K4" s="3" t="str">
        <f t="shared" ca="1" si="0"/>
        <v>관계없음</v>
      </c>
      <c r="L4" s="1" t="s">
        <v>9</v>
      </c>
      <c r="M4" s="1">
        <v>3</v>
      </c>
      <c r="N4" s="1">
        <v>1</v>
      </c>
      <c r="O4" s="1">
        <v>2</v>
      </c>
      <c r="P4" s="1">
        <v>4</v>
      </c>
      <c r="Q4" s="3" t="str">
        <f t="shared" ca="1" si="1"/>
        <v>13</v>
      </c>
      <c r="R4" s="3" t="s">
        <v>57</v>
      </c>
      <c r="S4" s="2">
        <v>5</v>
      </c>
      <c r="T4" s="1">
        <v>7</v>
      </c>
      <c r="U4" s="3" t="s">
        <v>71</v>
      </c>
    </row>
    <row r="5" spans="1:21" x14ac:dyDescent="0.3">
      <c r="A5" s="3" t="s">
        <v>16</v>
      </c>
      <c r="B5" s="3" t="s">
        <v>16</v>
      </c>
      <c r="C5" s="3" t="s">
        <v>23</v>
      </c>
      <c r="D5" s="3" t="s">
        <v>27</v>
      </c>
      <c r="E5" s="3" t="str">
        <f t="shared" ca="1" si="2"/>
        <v>대구 중구 성내1동</v>
      </c>
      <c r="F5" s="2" t="str">
        <f t="shared" ca="1" si="3"/>
        <v>01021143972</v>
      </c>
      <c r="G5" s="4" t="s">
        <v>37</v>
      </c>
      <c r="H5" s="3" t="str">
        <f ca="1">INDEX({"사업자 주소와 동일 (출근)","재택 근무 가능","출근·재택 병행"}, RANDBETWEEN(1,3))</f>
        <v>사업자 주소와 동일 (출근)</v>
      </c>
      <c r="I5" s="2">
        <v>2024</v>
      </c>
      <c r="J5" s="2" t="str">
        <f t="shared" ca="1" si="4"/>
        <v>02</v>
      </c>
      <c r="K5" s="3" t="str">
        <f t="shared" ca="1" si="0"/>
        <v>신입</v>
      </c>
      <c r="L5" s="1" t="s">
        <v>10</v>
      </c>
      <c r="M5" s="1">
        <v>4</v>
      </c>
      <c r="N5" s="1">
        <v>1</v>
      </c>
      <c r="O5" s="1">
        <v>2</v>
      </c>
      <c r="P5" s="1">
        <v>3</v>
      </c>
      <c r="Q5" s="3" t="str">
        <f t="shared" ca="1" si="1"/>
        <v>31</v>
      </c>
      <c r="R5" s="3" t="s">
        <v>58</v>
      </c>
      <c r="S5" s="2">
        <v>7</v>
      </c>
      <c r="T5" s="1">
        <v>10</v>
      </c>
      <c r="U5" s="3" t="s">
        <v>72</v>
      </c>
    </row>
    <row r="6" spans="1:21" x14ac:dyDescent="0.3">
      <c r="A6" s="3" t="s">
        <v>17</v>
      </c>
      <c r="B6" s="3" t="s">
        <v>17</v>
      </c>
      <c r="C6" s="3" t="s">
        <v>23</v>
      </c>
      <c r="D6" s="3" t="s">
        <v>28</v>
      </c>
      <c r="E6" s="3" t="str">
        <f t="shared" ca="1" si="2"/>
        <v>대구 중구 남일동</v>
      </c>
      <c r="F6" s="2" t="str">
        <f t="shared" ca="1" si="3"/>
        <v>01044807198</v>
      </c>
      <c r="G6" s="4" t="s">
        <v>38</v>
      </c>
      <c r="H6" s="3" t="str">
        <f ca="1">INDEX({"사업자 주소와 동일 (출근)","재택 근무 가능","출근·재택 병행"}, RANDBETWEEN(1,3))</f>
        <v>사업자 주소와 동일 (출근)</v>
      </c>
      <c r="I6" s="2">
        <v>2024</v>
      </c>
      <c r="J6" s="2" t="str">
        <f t="shared" ca="1" si="4"/>
        <v>01</v>
      </c>
      <c r="K6" s="3" t="str">
        <f t="shared" ca="1" si="0"/>
        <v>관계없음</v>
      </c>
      <c r="L6" s="1" t="s">
        <v>11</v>
      </c>
      <c r="M6" s="1">
        <v>1</v>
      </c>
      <c r="N6" s="1">
        <v>3</v>
      </c>
      <c r="O6" s="1">
        <v>2</v>
      </c>
      <c r="P6" s="1">
        <v>4</v>
      </c>
      <c r="Q6" s="3" t="str">
        <f t="shared" ca="1" si="1"/>
        <v>19</v>
      </c>
      <c r="R6" s="3" t="s">
        <v>60</v>
      </c>
      <c r="S6" s="2">
        <v>1</v>
      </c>
      <c r="T6" s="1">
        <v>2</v>
      </c>
      <c r="U6" s="3" t="s">
        <v>73</v>
      </c>
    </row>
    <row r="7" spans="1:21" x14ac:dyDescent="0.3">
      <c r="A7" s="3" t="s">
        <v>18</v>
      </c>
      <c r="B7" s="3" t="s">
        <v>18</v>
      </c>
      <c r="C7" s="3" t="s">
        <v>23</v>
      </c>
      <c r="D7" s="3" t="s">
        <v>29</v>
      </c>
      <c r="E7" s="3" t="str">
        <f t="shared" ca="1" si="2"/>
        <v>대구 동구 신암2동</v>
      </c>
      <c r="F7" s="2" t="str">
        <f t="shared" ca="1" si="3"/>
        <v>01010330091</v>
      </c>
      <c r="G7" s="4" t="s">
        <v>39</v>
      </c>
      <c r="H7" s="3" t="str">
        <f ca="1">INDEX({"사업자 주소와 동일 (출근)","재택 근무 가능","출근·재택 병행"}, RANDBETWEEN(1,3))</f>
        <v>사업자 주소와 동일 (출근)</v>
      </c>
      <c r="I7" s="2">
        <v>2024</v>
      </c>
      <c r="J7" s="2" t="str">
        <f t="shared" ca="1" si="4"/>
        <v>05</v>
      </c>
      <c r="K7" s="3">
        <f t="shared" ca="1" si="0"/>
        <v>9</v>
      </c>
      <c r="L7" s="1" t="s">
        <v>12</v>
      </c>
      <c r="M7" s="1">
        <v>1</v>
      </c>
      <c r="N7" s="1">
        <v>4</v>
      </c>
      <c r="O7" s="1">
        <v>3</v>
      </c>
      <c r="P7" s="1">
        <v>2</v>
      </c>
      <c r="Q7" s="3" t="str">
        <f t="shared" ca="1" si="1"/>
        <v>11</v>
      </c>
      <c r="R7" s="3" t="s">
        <v>61</v>
      </c>
      <c r="S7" s="2">
        <v>1</v>
      </c>
      <c r="T7" s="1">
        <v>3</v>
      </c>
      <c r="U7" s="3" t="s">
        <v>74</v>
      </c>
    </row>
    <row r="8" spans="1:21" x14ac:dyDescent="0.3">
      <c r="A8" s="3" t="s">
        <v>19</v>
      </c>
      <c r="B8" s="3" t="s">
        <v>19</v>
      </c>
      <c r="C8" s="3" t="s">
        <v>23</v>
      </c>
      <c r="D8" s="3" t="s">
        <v>30</v>
      </c>
      <c r="E8" s="3" t="str">
        <f t="shared" ca="1" si="2"/>
        <v>대구 중구 동인동</v>
      </c>
      <c r="F8" s="2" t="str">
        <f t="shared" ca="1" si="3"/>
        <v>01084293174</v>
      </c>
      <c r="G8" s="4" t="s">
        <v>40</v>
      </c>
      <c r="H8" s="3" t="str">
        <f ca="1">INDEX({"사업자 주소와 동일 (출근)","재택 근무 가능","출근·재택 병행"}, RANDBETWEEN(1,3))</f>
        <v>사업자 주소와 동일 (출근)</v>
      </c>
      <c r="I8" s="2">
        <v>2024</v>
      </c>
      <c r="J8" s="2" t="str">
        <f t="shared" ca="1" si="4"/>
        <v>03</v>
      </c>
      <c r="K8" s="3">
        <f t="shared" ca="1" si="0"/>
        <v>4</v>
      </c>
      <c r="L8" s="1" t="s">
        <v>51</v>
      </c>
      <c r="M8" s="1">
        <v>1</v>
      </c>
      <c r="N8" s="1">
        <v>2</v>
      </c>
      <c r="O8" s="1">
        <v>4</v>
      </c>
      <c r="P8" s="1">
        <v>3</v>
      </c>
      <c r="Q8" s="3" t="str">
        <f t="shared" ca="1" si="1"/>
        <v>21</v>
      </c>
      <c r="R8" s="3" t="s">
        <v>62</v>
      </c>
      <c r="S8" s="2">
        <v>2</v>
      </c>
      <c r="T8" s="1">
        <v>4</v>
      </c>
      <c r="U8" s="3" t="s">
        <v>75</v>
      </c>
    </row>
    <row r="9" spans="1:21" x14ac:dyDescent="0.3">
      <c r="A9" s="3" t="s">
        <v>20</v>
      </c>
      <c r="B9" s="3" t="s">
        <v>20</v>
      </c>
      <c r="C9" s="3" t="s">
        <v>23</v>
      </c>
      <c r="D9" s="3" t="s">
        <v>31</v>
      </c>
      <c r="E9" s="3" t="str">
        <f t="shared" ca="1" si="2"/>
        <v>대구 동구 신암2동</v>
      </c>
      <c r="F9" s="2" t="str">
        <f t="shared" ca="1" si="3"/>
        <v>01002430737</v>
      </c>
      <c r="G9" s="4" t="s">
        <v>41</v>
      </c>
      <c r="H9" s="2" t="str">
        <f ca="1">INDEX({"사업자 주소와 동일 (출근)","재택 근무 가능","출근·재택 병행"}, RANDBETWEEN(1,3))</f>
        <v>재택 근무 가능</v>
      </c>
      <c r="I9" s="2">
        <v>2024</v>
      </c>
      <c r="J9" s="2" t="str">
        <f t="shared" ca="1" si="4"/>
        <v>05</v>
      </c>
      <c r="K9" s="3" t="str">
        <f t="shared" ca="1" si="0"/>
        <v>관계없음</v>
      </c>
      <c r="M9" s="1">
        <v>4</v>
      </c>
      <c r="N9" s="1">
        <v>3</v>
      </c>
      <c r="O9" s="1">
        <v>2</v>
      </c>
      <c r="P9" s="1">
        <v>1</v>
      </c>
      <c r="Q9" s="3" t="str">
        <f t="shared" ca="1" si="1"/>
        <v>6</v>
      </c>
      <c r="R9" s="3" t="s">
        <v>63</v>
      </c>
      <c r="S9" s="2">
        <v>4</v>
      </c>
      <c r="T9" s="1">
        <v>7</v>
      </c>
      <c r="U9" s="3" t="s">
        <v>76</v>
      </c>
    </row>
    <row r="10" spans="1:21" x14ac:dyDescent="0.3">
      <c r="A10" s="3" t="s">
        <v>21</v>
      </c>
      <c r="B10" s="3" t="s">
        <v>21</v>
      </c>
      <c r="C10" s="3" t="s">
        <v>23</v>
      </c>
      <c r="D10" s="3" t="s">
        <v>32</v>
      </c>
      <c r="E10" s="3" t="str">
        <f t="shared" ca="1" si="2"/>
        <v>대구 동구 신암3동</v>
      </c>
      <c r="F10" s="2" t="str">
        <f t="shared" ca="1" si="3"/>
        <v>01005585331</v>
      </c>
      <c r="G10" s="4" t="s">
        <v>42</v>
      </c>
      <c r="H10" s="3" t="str">
        <f ca="1">INDEX({"사업자 주소와 동일 (출근)","재택 근무 가능","출근·재택 병행"}, RANDBETWEEN(1,3))</f>
        <v>재택 근무 가능</v>
      </c>
      <c r="I10" s="2">
        <v>2024</v>
      </c>
      <c r="J10" s="2" t="str">
        <f t="shared" ca="1" si="4"/>
        <v>07</v>
      </c>
      <c r="K10" s="3">
        <f t="shared" ca="1" si="0"/>
        <v>7</v>
      </c>
      <c r="M10" s="1">
        <v>4</v>
      </c>
      <c r="N10" s="1">
        <v>2</v>
      </c>
      <c r="O10" s="1">
        <v>3</v>
      </c>
      <c r="P10" s="1">
        <v>1</v>
      </c>
      <c r="Q10" s="3" t="str">
        <f t="shared" ca="1" si="1"/>
        <v>4</v>
      </c>
      <c r="R10" s="3" t="s">
        <v>64</v>
      </c>
      <c r="S10" s="2">
        <v>5</v>
      </c>
      <c r="T10" s="1">
        <v>7</v>
      </c>
      <c r="U10" s="3" t="s">
        <v>77</v>
      </c>
    </row>
    <row r="11" spans="1:21" x14ac:dyDescent="0.3">
      <c r="A11" s="3" t="s">
        <v>22</v>
      </c>
      <c r="B11" s="3" t="s">
        <v>22</v>
      </c>
      <c r="C11" s="3" t="s">
        <v>23</v>
      </c>
      <c r="D11" s="3" t="s">
        <v>33</v>
      </c>
      <c r="E11" s="3" t="str">
        <f t="shared" ca="1" si="2"/>
        <v>대구 동구 신암3동</v>
      </c>
      <c r="F11" s="2" t="str">
        <f t="shared" ca="1" si="3"/>
        <v>01062086103</v>
      </c>
      <c r="G11" s="4" t="s">
        <v>43</v>
      </c>
      <c r="H11" s="3" t="str">
        <f ca="1">INDEX({"사업자 주소와 동일 (출근)","재택 근무 가능","출근·재택 병행"}, RANDBETWEEN(1,3))</f>
        <v>재택 근무 가능</v>
      </c>
      <c r="I11" s="2">
        <v>2024</v>
      </c>
      <c r="J11" s="2" t="str">
        <f t="shared" ca="1" si="4"/>
        <v>03</v>
      </c>
      <c r="K11" s="3">
        <f t="shared" ca="1" si="0"/>
        <v>1</v>
      </c>
      <c r="M11" s="1">
        <v>4</v>
      </c>
      <c r="N11" s="1">
        <v>1</v>
      </c>
      <c r="O11" s="1">
        <v>3</v>
      </c>
      <c r="P11" s="1">
        <v>2</v>
      </c>
      <c r="Q11" s="3" t="str">
        <f t="shared" ca="1" si="1"/>
        <v>28</v>
      </c>
      <c r="R11" s="3" t="s">
        <v>65</v>
      </c>
      <c r="S11" s="2">
        <v>1</v>
      </c>
      <c r="T11" s="1">
        <v>2</v>
      </c>
      <c r="U11" s="3" t="s">
        <v>78</v>
      </c>
    </row>
    <row r="12" spans="1:21" x14ac:dyDescent="0.3">
      <c r="A12" s="3"/>
      <c r="B12" s="3"/>
      <c r="C12" s="3"/>
      <c r="D12" s="3"/>
      <c r="E12" s="3"/>
      <c r="F12" s="2"/>
      <c r="G12" s="4"/>
      <c r="H12" s="3"/>
      <c r="I12" s="2"/>
      <c r="J12" s="2"/>
      <c r="K12" s="2"/>
      <c r="R12" s="2"/>
      <c r="S12" s="2"/>
      <c r="U12" s="3" t="s">
        <v>79</v>
      </c>
    </row>
    <row r="13" spans="1:21" x14ac:dyDescent="0.3">
      <c r="A13" s="3"/>
      <c r="B13" s="3"/>
      <c r="C13" s="3"/>
      <c r="D13" s="3"/>
      <c r="E13" s="3"/>
      <c r="F13" s="2"/>
      <c r="G13" s="4"/>
      <c r="H13" s="3"/>
      <c r="I13" s="2"/>
      <c r="J13" s="2"/>
      <c r="K13" s="2"/>
      <c r="R13" s="2"/>
      <c r="S13" s="2"/>
      <c r="U13" s="3" t="s">
        <v>80</v>
      </c>
    </row>
    <row r="14" spans="1:21" x14ac:dyDescent="0.3">
      <c r="A14" s="3"/>
      <c r="B14" s="3"/>
      <c r="C14" s="3"/>
      <c r="D14" s="3"/>
      <c r="E14" s="3"/>
      <c r="F14" s="2"/>
      <c r="G14" s="4"/>
      <c r="H14" s="3"/>
      <c r="I14" s="2"/>
      <c r="J14" s="2"/>
      <c r="K14" s="2"/>
      <c r="R14" s="2"/>
      <c r="S14" s="2"/>
      <c r="U14" s="3" t="s">
        <v>81</v>
      </c>
    </row>
    <row r="15" spans="1:21" x14ac:dyDescent="0.3">
      <c r="A15" s="3"/>
      <c r="B15" s="3"/>
      <c r="C15" s="3"/>
      <c r="D15" s="3"/>
      <c r="E15" s="3"/>
      <c r="F15" s="2"/>
      <c r="G15" s="4"/>
      <c r="H15" s="3"/>
      <c r="I15" s="2"/>
      <c r="J15" s="2"/>
      <c r="K15" s="2"/>
      <c r="R15" s="2"/>
      <c r="S15" s="2"/>
      <c r="U15" s="3" t="s">
        <v>82</v>
      </c>
    </row>
    <row r="16" spans="1:21" x14ac:dyDescent="0.3">
      <c r="A16" s="3"/>
      <c r="B16" s="3"/>
      <c r="C16" s="3"/>
      <c r="D16" s="3"/>
      <c r="E16" s="3"/>
      <c r="F16" s="2"/>
      <c r="G16" s="4"/>
      <c r="H16" s="3"/>
      <c r="I16" s="2"/>
      <c r="J16" s="2"/>
      <c r="K16" s="2"/>
      <c r="R16" s="2"/>
      <c r="S16" s="2"/>
      <c r="U16" s="3" t="s">
        <v>83</v>
      </c>
    </row>
    <row r="17" spans="1:21" x14ac:dyDescent="0.3">
      <c r="A17" s="3"/>
      <c r="B17" s="3"/>
      <c r="C17" s="3"/>
      <c r="D17" s="3"/>
      <c r="E17" s="3"/>
      <c r="F17" s="2"/>
      <c r="G17" s="4"/>
      <c r="H17" s="3"/>
      <c r="I17" s="2"/>
      <c r="J17" s="2"/>
      <c r="K17" s="2"/>
      <c r="R17" s="2"/>
      <c r="S17" s="2"/>
      <c r="U17" s="3" t="s">
        <v>84</v>
      </c>
    </row>
    <row r="18" spans="1:21" x14ac:dyDescent="0.3">
      <c r="A18" s="3"/>
      <c r="B18" s="3"/>
      <c r="C18" s="3"/>
      <c r="D18" s="3"/>
      <c r="E18" s="3"/>
      <c r="F18" s="2"/>
      <c r="G18" s="4"/>
      <c r="H18" s="3"/>
      <c r="I18" s="2"/>
      <c r="J18" s="2"/>
      <c r="K18" s="2"/>
      <c r="R18" s="2"/>
      <c r="S18" s="2"/>
      <c r="U18" s="3" t="s">
        <v>85</v>
      </c>
    </row>
    <row r="19" spans="1:21" x14ac:dyDescent="0.3">
      <c r="A19" s="3"/>
      <c r="B19" s="3"/>
      <c r="C19" s="3"/>
      <c r="D19" s="3"/>
      <c r="E19" s="3"/>
      <c r="F19" s="2"/>
      <c r="G19" s="4"/>
      <c r="H19" s="3"/>
      <c r="I19" s="2"/>
      <c r="J19" s="2"/>
      <c r="K19" s="2"/>
      <c r="R19" s="2"/>
      <c r="S19" s="2"/>
      <c r="U19" s="3" t="s">
        <v>86</v>
      </c>
    </row>
    <row r="20" spans="1:21" x14ac:dyDescent="0.3">
      <c r="A20" s="3"/>
      <c r="B20" s="3"/>
      <c r="C20" s="3"/>
      <c r="D20" s="3"/>
      <c r="E20" s="3"/>
      <c r="F20" s="2"/>
      <c r="G20" s="4"/>
      <c r="H20" s="3"/>
      <c r="I20" s="2"/>
      <c r="J20" s="2"/>
      <c r="K20" s="2"/>
      <c r="R20" s="2"/>
      <c r="S20" s="2"/>
      <c r="U20" s="3" t="s">
        <v>87</v>
      </c>
    </row>
    <row r="21" spans="1:21" x14ac:dyDescent="0.3">
      <c r="A21" s="3"/>
      <c r="B21" s="3"/>
      <c r="C21" s="3"/>
      <c r="D21" s="3"/>
      <c r="E21" s="3"/>
      <c r="F21" s="2"/>
      <c r="G21" s="4"/>
      <c r="H21" s="3"/>
      <c r="I21" s="2"/>
      <c r="J21" s="2"/>
      <c r="K21" s="2"/>
      <c r="R21" s="2"/>
      <c r="S21" s="2"/>
      <c r="U21" s="3" t="s">
        <v>88</v>
      </c>
    </row>
    <row r="22" spans="1:21" x14ac:dyDescent="0.3">
      <c r="A22" s="3"/>
      <c r="B22" s="3"/>
      <c r="C22" s="3"/>
      <c r="D22" s="3"/>
      <c r="E22" s="3"/>
      <c r="F22" s="2"/>
      <c r="G22" s="4"/>
      <c r="H22" s="3"/>
      <c r="I22" s="2"/>
      <c r="J22" s="2"/>
      <c r="K22" s="2"/>
      <c r="R22" s="2"/>
      <c r="S22" s="2"/>
      <c r="U22" s="3" t="s">
        <v>89</v>
      </c>
    </row>
    <row r="23" spans="1:21" x14ac:dyDescent="0.3">
      <c r="A23" s="3"/>
      <c r="B23" s="3"/>
      <c r="C23" s="3"/>
      <c r="D23" s="3"/>
      <c r="E23" s="3"/>
      <c r="F23" s="2"/>
      <c r="G23" s="4"/>
      <c r="H23" s="3"/>
      <c r="I23" s="2"/>
      <c r="J23" s="2"/>
      <c r="K23" s="2"/>
      <c r="R23" s="2"/>
      <c r="S23" s="2"/>
      <c r="U23" s="3" t="s">
        <v>90</v>
      </c>
    </row>
    <row r="24" spans="1:21" x14ac:dyDescent="0.3">
      <c r="A24" s="3"/>
      <c r="B24" s="3"/>
      <c r="C24" s="3"/>
      <c r="D24" s="3"/>
      <c r="E24" s="3"/>
      <c r="F24" s="2"/>
      <c r="G24" s="4"/>
      <c r="H24" s="3"/>
      <c r="I24" s="2"/>
      <c r="J24" s="2"/>
      <c r="K24" s="2"/>
      <c r="R24" s="2"/>
      <c r="S24" s="2"/>
      <c r="U24" s="3" t="s">
        <v>91</v>
      </c>
    </row>
    <row r="25" spans="1:21" x14ac:dyDescent="0.3">
      <c r="A25" s="3"/>
      <c r="B25" s="3"/>
      <c r="C25" s="3"/>
      <c r="D25" s="3"/>
      <c r="E25" s="3"/>
      <c r="F25" s="2"/>
      <c r="G25" s="4"/>
      <c r="H25" s="3"/>
      <c r="I25" s="2"/>
      <c r="J25" s="2"/>
      <c r="K25" s="2"/>
      <c r="R25" s="2"/>
      <c r="S25" s="2"/>
      <c r="U25" s="3" t="s">
        <v>92</v>
      </c>
    </row>
    <row r="26" spans="1:21" x14ac:dyDescent="0.3">
      <c r="A26" s="3"/>
      <c r="B26" s="3"/>
      <c r="C26" s="3"/>
      <c r="D26" s="3"/>
      <c r="E26" s="3"/>
      <c r="F26" s="2"/>
      <c r="G26" s="4"/>
      <c r="H26" s="3"/>
      <c r="I26" s="2"/>
      <c r="J26" s="2"/>
      <c r="K26" s="2"/>
      <c r="R26" s="2"/>
      <c r="S26" s="2"/>
      <c r="U26" s="3" t="s">
        <v>93</v>
      </c>
    </row>
    <row r="27" spans="1:21" x14ac:dyDescent="0.3">
      <c r="A27" s="3"/>
      <c r="B27" s="3"/>
      <c r="C27" s="3"/>
      <c r="D27" s="3"/>
      <c r="E27" s="3"/>
      <c r="F27" s="2"/>
      <c r="G27" s="4"/>
      <c r="H27" s="3"/>
      <c r="I27" s="2"/>
      <c r="J27" s="2"/>
      <c r="K27" s="2"/>
      <c r="R27" s="2"/>
      <c r="S27" s="2"/>
      <c r="U27" s="3" t="s">
        <v>94</v>
      </c>
    </row>
    <row r="28" spans="1:21" x14ac:dyDescent="0.3">
      <c r="A28" s="3"/>
      <c r="B28" s="3"/>
      <c r="C28" s="3"/>
      <c r="D28" s="3"/>
      <c r="E28" s="3"/>
      <c r="F28" s="2"/>
      <c r="G28" s="4"/>
      <c r="H28" s="3"/>
      <c r="I28" s="2"/>
      <c r="J28" s="2"/>
      <c r="K28" s="2"/>
      <c r="R28" s="2"/>
      <c r="S28" s="2"/>
      <c r="U28" s="3" t="s">
        <v>95</v>
      </c>
    </row>
    <row r="29" spans="1:21" x14ac:dyDescent="0.3">
      <c r="A29" s="3"/>
      <c r="B29" s="3"/>
      <c r="C29" s="3"/>
      <c r="D29" s="3"/>
      <c r="E29" s="3"/>
      <c r="F29" s="2"/>
      <c r="G29" s="4"/>
      <c r="H29" s="3"/>
      <c r="I29" s="2"/>
      <c r="J29" s="2"/>
      <c r="K29" s="2"/>
      <c r="R29" s="2"/>
      <c r="S29" s="2"/>
      <c r="U29" s="3" t="s">
        <v>96</v>
      </c>
    </row>
    <row r="30" spans="1:21" x14ac:dyDescent="0.3">
      <c r="A30" s="3"/>
      <c r="B30" s="3"/>
      <c r="C30" s="3"/>
      <c r="D30" s="3"/>
      <c r="E30" s="3"/>
      <c r="F30" s="2"/>
      <c r="G30" s="4"/>
      <c r="H30" s="3"/>
      <c r="I30" s="2"/>
      <c r="J30" s="2"/>
      <c r="K30" s="2"/>
      <c r="R30" s="2"/>
      <c r="S30" s="2"/>
      <c r="U30" s="3" t="s">
        <v>97</v>
      </c>
    </row>
    <row r="31" spans="1:21" x14ac:dyDescent="0.3">
      <c r="U31" s="3" t="s">
        <v>98</v>
      </c>
    </row>
    <row r="32" spans="1:21" x14ac:dyDescent="0.3">
      <c r="U32" s="3" t="s">
        <v>99</v>
      </c>
    </row>
    <row r="33" spans="21:21" x14ac:dyDescent="0.3">
      <c r="U33" s="3" t="s">
        <v>100</v>
      </c>
    </row>
    <row r="34" spans="21:21" x14ac:dyDescent="0.3">
      <c r="U34" s="3" t="s">
        <v>101</v>
      </c>
    </row>
    <row r="35" spans="21:21" x14ac:dyDescent="0.3">
      <c r="U35" s="3" t="s">
        <v>102</v>
      </c>
    </row>
  </sheetData>
  <phoneticPr fontId="1" type="noConversion"/>
  <hyperlinks>
    <hyperlink ref="G2" r:id="rId1"/>
    <hyperlink ref="G3" r:id="rId2"/>
    <hyperlink ref="G4" r:id="rId3" display="b11@b11.com"/>
    <hyperlink ref="G6" r:id="rId4" display="b11@b11.com"/>
    <hyperlink ref="G8" r:id="rId5" display="b11@b11.com"/>
    <hyperlink ref="G10" r:id="rId6" display="b11@b11.com"/>
    <hyperlink ref="G5" r:id="rId7" display="b22@b22.com"/>
    <hyperlink ref="G7" r:id="rId8" display="b22@b22.com"/>
    <hyperlink ref="G9" r:id="rId9" display="b22@b22.com"/>
    <hyperlink ref="G11" r:id="rId10" display="b22@b22.com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2024-01-25T08:34:21Z</dcterms:modified>
</cp:coreProperties>
</file>