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Wacker\Downloads\"/>
    </mc:Choice>
  </mc:AlternateContent>
  <xr:revisionPtr revIDLastSave="0" documentId="13_ncr:1_{A12D50A1-C545-4E39-A049-9784455650D4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Fig4" sheetId="1" r:id="rId1"/>
    <sheet name="Fig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G4" i="2" s="1"/>
  <c r="J4" i="2" s="1"/>
  <c r="J11" i="2" l="1"/>
  <c r="I11" i="2"/>
  <c r="N11" i="2"/>
  <c r="M11" i="2"/>
  <c r="P11" i="2"/>
  <c r="L11" i="2"/>
  <c r="D11" i="2"/>
  <c r="E11" i="2"/>
  <c r="H11" i="2"/>
  <c r="O11" i="2"/>
  <c r="K11" i="2"/>
  <c r="G11" i="2"/>
  <c r="F11" i="2"/>
  <c r="D7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KMWacker</author>
  </authors>
  <commentList>
    <comment ref="F4" authorId="0" shapeId="0" xr:uid="{10F7DB9E-037D-4C40-81C5-BB20E7E76D7C}">
      <text>
        <r>
          <rPr>
            <sz val="9"/>
            <color indexed="81"/>
            <rFont val="Tahoma"/>
            <family val="2"/>
          </rPr>
          <t>This is the coefficient for "infra_index" in column (1) of Table 2 in the associated working paper.</t>
        </r>
      </text>
    </comment>
    <comment ref="I4" authorId="0" shapeId="0" xr:uid="{A4DFA1C3-E450-460B-AFF9-CEC27D790AA9}">
      <text>
        <r>
          <rPr>
            <sz val="9"/>
            <color indexed="81"/>
            <rFont val="Tahoma"/>
            <family val="2"/>
          </rPr>
          <t>This is the coefficient for "lagdependent" in column (1) of Table 2 in the associated working paper.</t>
        </r>
      </text>
    </comment>
  </commentList>
</comments>
</file>

<file path=xl/sharedStrings.xml><?xml version="1.0" encoding="utf-8"?>
<sst xmlns="http://schemas.openxmlformats.org/spreadsheetml/2006/main" count="34" uniqueCount="33">
  <si>
    <t>annualized</t>
  </si>
  <si>
    <t>persistence</t>
  </si>
  <si>
    <t>period dummy</t>
  </si>
  <si>
    <t>contemporaneous changes in growth correlates</t>
  </si>
  <si>
    <t>residual</t>
  </si>
  <si>
    <t>country</t>
  </si>
  <si>
    <t>period</t>
  </si>
  <si>
    <t>Bangladesh</t>
  </si>
  <si>
    <t>Indonesia</t>
  </si>
  <si>
    <t>difference</t>
  </si>
  <si>
    <t>parameter</t>
  </si>
  <si>
    <t>short run effect</t>
  </si>
  <si>
    <t>AR1</t>
  </si>
  <si>
    <t>long run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</si>
  <si>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</si>
  <si>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</si>
  <si>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</si>
  <si>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</si>
  <si>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</si>
  <si>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</si>
  <si>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</si>
  <si>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</si>
  <si>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</si>
  <si>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</si>
  <si>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</si>
  <si>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</si>
  <si>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</si>
  <si>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exponent</t>
  </si>
  <si>
    <t>"effect"</t>
  </si>
  <si>
    <t>from Table 3</t>
  </si>
  <si>
    <t>infrastructure_index</t>
  </si>
  <si>
    <t xml:space="preserve">columns B-D can be obtained from growthdata_public.dta by typing: </t>
  </si>
  <si>
    <t>brow country period infrastructure_index if period==8 &amp; (country=="Bangladesh" | country=="Indonesia")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</si>
</sst>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5" fillId="2" borderId="0" xfId="0" applyFont="1" applyFill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'Fig4'!$D$4:$E$4</c:f>
              <c:numCache>
                <c:formatCode>General</c:formatCode>
                <c:ptCount val="2"/>
                <c:pt idx="0" formatCode="0.00%">
                  <c:v>5.9199999999999999E-3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4-4A8B-A778-C041A9A3AEF5}"/>
            </c:ext>
          </c:extLst>
        </c:ser>
        <c:ser>
          <c:idx val="1"/>
          <c:order val="1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'Fig4'!$D$5:$E$5</c:f>
              <c:numCache>
                <c:formatCode>General</c:formatCode>
                <c:ptCount val="2"/>
                <c:pt idx="0" formatCode="0.00%">
                  <c:v>2.5419999999999998E-2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4-4A8B-A778-C041A9A3AE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'Fig4'!$D$6:$E$6</c:f>
              <c:numCache>
                <c:formatCode>General</c:formatCode>
                <c:ptCount val="2"/>
                <c:pt idx="0" formatCode="0.00%">
                  <c:v>9.4200000000000013E-3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4-4A8B-A778-C041A9A3AEF5}"/>
            </c:ext>
          </c:extLst>
        </c:ser>
        <c:ser>
          <c:idx val="3"/>
          <c:order val="3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'Fig4'!$D$7:$E$7</c:f>
              <c:numCache>
                <c:formatCode>General</c:formatCode>
                <c:ptCount val="2"/>
                <c:pt idx="0" formatCode="0.00%">
                  <c:v>3.2399999999999929E-3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4-4A8B-A778-C041A9A3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81887"/>
        <c:axId val="12375631"/>
      </c:barChart>
      <c:catAx>
        <c:axId val="68181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75631"/>
        <c:crosses val="autoZero"/>
        <c:auto val="1"/>
        <c:lblAlgn val="ctr"/>
        <c:lblOffset val="100"/>
        <c:noMultiLvlLbl val="0"/>
      </c:catAx>
      <c:valAx>
        <c:axId val="123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18188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'Fig5'!$D$10:$P$10</c:f>
              <c:strCache>
                <c:ptCount val="13"/>
                <c:pt idx="0">
                  <c:v>t=8</c:v>
                </c:pt>
                <c:pt idx="1">
                  <c:v>t=9</c:v>
                </c:pt>
                <c:pt idx="2">
                  <c:v>t=10</c:v>
                </c:pt>
                <c:pt idx="3">
                  <c:v>t=11</c:v>
                </c:pt>
                <c:pt idx="4">
                  <c:v>t=12</c:v>
                </c:pt>
                <c:pt idx="5">
                  <c:v>t=13</c:v>
                </c:pt>
                <c:pt idx="6">
                  <c:v>t=14</c:v>
                </c:pt>
                <c:pt idx="7">
                  <c:v>t=15</c:v>
                </c:pt>
                <c:pt idx="8">
                  <c:v>t=16</c:v>
                </c:pt>
                <c:pt idx="9">
                  <c:v>t=17</c:v>
                </c:pt>
                <c:pt idx="10">
                  <c:v>t=18</c:v>
                </c:pt>
                <c:pt idx="11">
                  <c:v>t=19</c:v>
                </c:pt>
                <c:pt idx="12">
                  <c:v>t=20</c:v>
                </c:pt>
              </c:strCache>
            </c:strRef>
          </c:cat>
          <c:val>
            <c:numRef>
              <c:f>'Fig5'!$D$11:$P$11</c:f>
              <c:numCache>
                <c:formatCode>0.0%</c:formatCode>
                <c:ptCount val="13"/>
                <c:pt idx="0">
                  <c:v>4.0706010713449994E-2</c:v>
                </c:pt>
                <c:pt idx="1">
                  <c:v>3.2496927227294248E-2</c:v>
                </c:pt>
                <c:pt idx="2">
                  <c:v>2.5943349905991165E-2</c:v>
                </c:pt>
                <c:pt idx="3">
                  <c:v>2.0711416794489703E-2</c:v>
                </c:pt>
                <c:pt idx="4">
                  <c:v>1.6534595076945272E-2</c:v>
                </c:pt>
                <c:pt idx="5">
                  <c:v>1.3200102970805906E-2</c:v>
                </c:pt>
                <c:pt idx="6">
                  <c:v>1.053806988493061E-2</c:v>
                </c:pt>
                <c:pt idx="7">
                  <c:v>8.4128826226043795E-3</c:v>
                </c:pt>
                <c:pt idx="8">
                  <c:v>6.7162767750220485E-3</c:v>
                </c:pt>
                <c:pt idx="9">
                  <c:v>5.361821356867612E-3</c:v>
                </c:pt>
                <c:pt idx="10">
                  <c:v>4.280515712199378E-3</c:v>
                </c:pt>
                <c:pt idx="11">
                  <c:v>3.417274381757839E-3</c:v>
                </c:pt>
                <c:pt idx="12">
                  <c:v>3.417274381757839E-3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7-4B5B-AE84-C5795EDC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531343"/>
        <c:axId val="21235903"/>
      </c:barChart>
      <c:catAx>
        <c:axId val="2455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5903"/>
        <c:crosses val="autoZero"/>
        <c:auto val="1"/>
        <c:lblAlgn val="ctr"/>
        <c:lblOffset val="100"/>
        <c:noMultiLvlLbl val="0"/>
      </c:catAx>
      <c:valAx>
        <c:axId val="212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4553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102392</xdr:colOff>
      <xdr:row>8</xdr:row>
      <xdr:rowOff>19050</xdr:rowOff>
    </xdr:from>
    <xdr:to>
      <xdr:col>15</xdr:col>
      <xdr:colOff>19050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860F8-8AE8-110C-6186-4BAF3263B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0.37226</cdr:x>
      <cdr:y>0.84896</cdr:y>
    </cdr:from>
    <cdr:to>
      <cdr:x>1</cdr:x>
      <cdr:y>0.93924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3C7FB6-5670-ECC7-452A-484488888927}"/>
            </a:ext>
          </a:extLst>
        </cdr:cNvPr>
        <cdr:cNvSpPr txBox="1"/>
      </cdr:nvSpPr>
      <cdr:spPr>
        <a:xfrm xmlns:a="http://schemas.openxmlformats.org/drawingml/2006/main">
          <a:off x="1897858" y="2328863"/>
          <a:ext cx="3200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contemporaneous changes in growth correlates: 0.6% p.a.</a:t>
          </a:r>
          <a:endParaRPr lang="en-DE" sz="1000"/>
        </a:p>
      </cdr:txBody>
    </cdr:sp>
  </cdr:relSizeAnchor>
  <cdr:relSizeAnchor xmlns:cdr="http://schemas.openxmlformats.org/drawingml/2006/chartDrawing">
    <cdr:from>
      <cdr:x>0.37226</cdr:x>
      <cdr:y>0.51157</cdr:y>
    </cdr:from>
    <cdr:to>
      <cdr:x>0.9796</cdr:x>
      <cdr:y>0.60185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B4D5D0C-B3CC-3562-5A7E-F1365C5CE4F7}"/>
            </a:ext>
          </a:extLst>
        </cdr:cNvPr>
        <cdr:cNvSpPr txBox="1"/>
      </cdr:nvSpPr>
      <cdr:spPr>
        <a:xfrm xmlns:a="http://schemas.openxmlformats.org/drawingml/2006/main">
          <a:off x="1897858" y="1403350"/>
          <a:ext cx="3096418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Persistence</a:t>
          </a:r>
          <a:r>
            <a:rPr lang="en-US" sz="1000" baseline="0"/>
            <a:t> (= effet from previous periods): 2.5% p.a.</a:t>
          </a:r>
          <a:endParaRPr lang="en-DE" sz="1000"/>
        </a:p>
      </cdr:txBody>
    </cdr:sp>
  </cdr:relSizeAnchor>
  <cdr:relSizeAnchor xmlns:cdr="http://schemas.openxmlformats.org/drawingml/2006/chartDrawing">
    <cdr:from>
      <cdr:x>0.37335</cdr:x>
      <cdr:y>0.27025</cdr:y>
    </cdr:from>
    <cdr:to>
      <cdr:x>0.98069</cdr:x>
      <cdr:y>0.36053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FC5AB77-BB25-C728-CBC6-DC58201DCB2C}"/>
            </a:ext>
          </a:extLst>
        </cdr:cNvPr>
        <cdr:cNvSpPr txBox="1"/>
      </cdr:nvSpPr>
      <cdr:spPr>
        <a:xfrm xmlns:a="http://schemas.openxmlformats.org/drawingml/2006/main">
          <a:off x="1903412" y="741362"/>
          <a:ext cx="3096418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Period dummy:</a:t>
          </a:r>
          <a:r>
            <a:rPr lang="en-US" sz="1000" baseline="0"/>
            <a:t> 0.9 % p.a.</a:t>
          </a:r>
          <a:endParaRPr lang="en-DE" sz="1000"/>
        </a:p>
      </cdr:txBody>
    </cdr:sp>
  </cdr:relSizeAnchor>
  <cdr:relSizeAnchor xmlns:cdr="http://schemas.openxmlformats.org/drawingml/2006/chartDrawing">
    <cdr:from>
      <cdr:x>0.37521</cdr:x>
      <cdr:y>0.14873</cdr:y>
    </cdr:from>
    <cdr:to>
      <cdr:x>0.98256</cdr:x>
      <cdr:y>0.239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FC5AB77-BB25-C728-CBC6-DC58201DCB2C}"/>
            </a:ext>
          </a:extLst>
        </cdr:cNvPr>
        <cdr:cNvSpPr txBox="1"/>
      </cdr:nvSpPr>
      <cdr:spPr>
        <a:xfrm xmlns:a="http://schemas.openxmlformats.org/drawingml/2006/main">
          <a:off x="1912938" y="407987"/>
          <a:ext cx="3096418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Residual:</a:t>
          </a:r>
          <a:r>
            <a:rPr lang="en-US" sz="1000" baseline="0"/>
            <a:t> 0.3% p.a.</a:t>
          </a:r>
          <a:endParaRPr lang="en-DE" sz="1000"/>
        </a:p>
      </cdr:txBody>
    </cdr:sp>
  </cdr:relSizeAnchor>
  <cdr:relSizeAnchor xmlns:cdr="http://schemas.openxmlformats.org/drawingml/2006/chartDrawing">
    <cdr:from>
      <cdr:x>0.1258</cdr:x>
      <cdr:y>0.03067</cdr:y>
    </cdr:from>
    <cdr:to>
      <cdr:x>0.45913</cdr:x>
      <cdr:y>0.12095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2B9A418-D7ED-1CCF-BEBE-CD50B3B059CA}"/>
            </a:ext>
          </a:extLst>
        </cdr:cNvPr>
        <cdr:cNvSpPr txBox="1"/>
      </cdr:nvSpPr>
      <cdr:spPr>
        <a:xfrm xmlns:a="http://schemas.openxmlformats.org/drawingml/2006/main">
          <a:off x="641351" y="84137"/>
          <a:ext cx="169942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Actual growth</a:t>
          </a:r>
          <a:r>
            <a:rPr lang="en-US" sz="1000" b="1" baseline="0"/>
            <a:t> rate: </a:t>
          </a:r>
          <a:br>
            <a:rPr lang="en-US" sz="1000" b="1" baseline="0"/>
          </a:br>
          <a:r>
            <a:rPr lang="en-US" sz="1000" b="1" baseline="0"/>
            <a:t>4.4% p.a.</a:t>
          </a:r>
          <a:endParaRPr lang="en-DE" sz="10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450056</xdr:colOff>
      <xdr:row>12</xdr:row>
      <xdr:rowOff>114301</xdr:rowOff>
    </xdr:from>
    <xdr:to>
      <xdr:col>12</xdr:col>
      <xdr:colOff>38100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8A1B7-D625-9315-7E7E-FAF39CE90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"/>
  <sheetViews>
    <sheetView workbookViewId="0">
      <selection activeCell="C7" sqref="C7"/>
    </sheetView>
  </sheetViews>
  <sheetFormatPr defaultRowHeight="14.25" x14ac:dyDescent="0.45"/>
  <cols>
    <col min="3" max="3" width="12.73046875" customWidth="1"/>
  </cols>
  <sheetData>
    <row r="3" spans="3:6" x14ac:dyDescent="0.45">
      <c r="C3" t="s">
        <v>29</v>
      </c>
      <c r="D3" t="s">
        <v>0</v>
      </c>
    </row>
    <row r="4" spans="3:6" x14ac:dyDescent="0.45">
      <c r="C4" s="2">
        <v>2.9600000000000001E-2</v>
      </c>
      <c r="D4" s="1">
        <f>C4/5</f>
        <v>5.9199999999999999E-3</v>
      </c>
      <c r="F4" s="6" t="s">
        <v>3</v>
      </c>
    </row>
    <row r="5" spans="3:6" x14ac:dyDescent="0.45">
      <c r="C5" s="3">
        <v>0.12709999999999999</v>
      </c>
      <c r="D5" s="1">
        <f t="shared" ref="D5:D6" si="0">C5/5</f>
        <v>2.5419999999999998E-2</v>
      </c>
      <c r="F5" s="6" t="s">
        <v>1</v>
      </c>
    </row>
    <row r="6" spans="3:6" x14ac:dyDescent="0.45">
      <c r="C6" s="3">
        <v>4.7100000000000003E-2</v>
      </c>
      <c r="D6" s="1">
        <f t="shared" si="0"/>
        <v>9.4200000000000013E-3</v>
      </c>
      <c r="F6" s="6" t="s">
        <v>2</v>
      </c>
    </row>
    <row r="7" spans="3:6" x14ac:dyDescent="0.45">
      <c r="C7" s="2">
        <v>0.2039</v>
      </c>
      <c r="D7" s="1">
        <f>0.044-SUM(D4:D6)</f>
        <v>3.2399999999999929E-3</v>
      </c>
      <c r="F7" s="6" t="s">
        <v>4</v>
      </c>
    </row>
    <row r="9" spans="3:6" x14ac:dyDescent="0.45">
      <c r="C9" s="4"/>
    </row>
    <row r="14" spans="3:6" x14ac:dyDescent="0.45">
      <c r="C1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1"/>
  <sheetViews>
    <sheetView tabSelected="1" workbookViewId="0">
      <selection activeCell="A8" sqref="A8"/>
    </sheetView>
  </sheetViews>
  <sheetFormatPr defaultRowHeight="14.25" x14ac:dyDescent="0.45"/>
  <sheetData>
    <row r="2" spans="2:16" x14ac:dyDescent="0.45">
      <c r="B2" s="10" t="s">
        <v>5</v>
      </c>
      <c r="C2" s="10" t="s">
        <v>6</v>
      </c>
      <c r="D2" s="10" t="s">
        <v>30</v>
      </c>
      <c r="E2" s="7" t="s">
        <v>9</v>
      </c>
      <c r="F2" s="7" t="s">
        <v>10</v>
      </c>
      <c r="G2" s="7" t="s">
        <v>11</v>
      </c>
      <c r="H2" s="7"/>
      <c r="I2" s="7" t="s">
        <v>12</v>
      </c>
      <c r="J2" s="7" t="s">
        <v>13</v>
      </c>
    </row>
    <row r="3" spans="2:16" x14ac:dyDescent="0.45">
      <c r="B3" s="11" t="s">
        <v>7</v>
      </c>
      <c r="C3" s="11">
        <v>8</v>
      </c>
      <c r="D3" s="12">
        <v>0.1543822</v>
      </c>
      <c r="E3" s="8"/>
      <c r="F3" s="8"/>
      <c r="G3" s="8"/>
      <c r="H3" s="8"/>
      <c r="I3" s="8"/>
      <c r="J3" s="8"/>
    </row>
    <row r="4" spans="2:16" x14ac:dyDescent="0.45">
      <c r="B4" s="11" t="s">
        <v>8</v>
      </c>
      <c r="C4" s="11">
        <v>8</v>
      </c>
      <c r="D4" s="12">
        <v>0.65492030000000001</v>
      </c>
      <c r="E4" s="8">
        <f>(D4-$D$3)</f>
        <v>0.50053809999999999</v>
      </c>
      <c r="F4" s="8">
        <v>8.1324499999999994E-2</v>
      </c>
      <c r="G4" s="8">
        <f>E4*F4</f>
        <v>4.0706010713449994E-2</v>
      </c>
      <c r="H4" s="8"/>
      <c r="I4" s="8">
        <v>0.79833240000000005</v>
      </c>
      <c r="J4" s="8">
        <f>G4/(1-I4)</f>
        <v>0.20184705284066456</v>
      </c>
    </row>
    <row r="6" spans="2:16" x14ac:dyDescent="0.45">
      <c r="B6" s="11" t="s">
        <v>31</v>
      </c>
      <c r="C6" s="11"/>
      <c r="D6" s="11"/>
      <c r="E6" s="11"/>
      <c r="F6" s="11"/>
      <c r="G6" s="11"/>
    </row>
    <row r="7" spans="2:16" x14ac:dyDescent="0.45">
      <c r="B7" t="s">
        <v>32</v>
      </c>
    </row>
    <row r="9" spans="2:16" x14ac:dyDescent="0.45">
      <c r="C9" t="s">
        <v>27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11</v>
      </c>
    </row>
    <row r="10" spans="2:16" x14ac:dyDescent="0.45">
      <c r="C10" t="s">
        <v>6</v>
      </c>
      <c r="D10" s="9" t="s">
        <v>14</v>
      </c>
      <c r="E10" s="9" t="s">
        <v>15</v>
      </c>
      <c r="F10" s="9" t="s">
        <v>16</v>
      </c>
      <c r="G10" s="9" t="s">
        <v>17</v>
      </c>
      <c r="H10" s="9" t="s">
        <v>18</v>
      </c>
      <c r="I10" s="9" t="s">
        <v>19</v>
      </c>
      <c r="J10" s="9" t="s">
        <v>20</v>
      </c>
      <c r="K10" s="9" t="s">
        <v>21</v>
      </c>
      <c r="L10" s="9" t="s">
        <v>22</v>
      </c>
      <c r="M10" s="9" t="s">
        <v>23</v>
      </c>
      <c r="N10" s="9" t="s">
        <v>24</v>
      </c>
      <c r="O10" s="9" t="s">
        <v>25</v>
      </c>
      <c r="P10" s="9" t="s">
        <v>26</v>
      </c>
    </row>
    <row r="11" spans="2:16" x14ac:dyDescent="0.45">
      <c r="C11" t="s">
        <v>28</v>
      </c>
      <c r="D11" s="5">
        <f>$E$4*$F$4*POWER($I$4,D9)</f>
        <v>4.0706010713449994E-2</v>
      </c>
      <c r="E11" s="5">
        <f>$E$4*$F$4*POWER($I$4,E9)</f>
        <v>3.2496927227294248E-2</v>
      </c>
      <c r="F11" s="5">
        <f>$E$4*$F$4*POWER($I$4,F9)</f>
        <v>2.5943349905991165E-2</v>
      </c>
      <c r="G11" s="5">
        <f>$E$4*$F$4*POWER($I$4,G9)</f>
        <v>2.0711416794489703E-2</v>
      </c>
      <c r="H11" s="5">
        <f>$E$4*$F$4*POWER($I$4,H9)</f>
        <v>1.6534595076945272E-2</v>
      </c>
      <c r="I11" s="5">
        <f>$E$4*$F$4*POWER($I$4,I9)</f>
        <v>1.3200102970805906E-2</v>
      </c>
      <c r="J11" s="5">
        <f>$E$4*$F$4*POWER($I$4,J9)</f>
        <v>1.053806988493061E-2</v>
      </c>
      <c r="K11" s="5">
        <f>$E$4*$F$4*POWER($I$4,K9)</f>
        <v>8.4128826226043795E-3</v>
      </c>
      <c r="L11" s="5">
        <f>$E$4*$F$4*POWER($I$4,L9)</f>
        <v>6.7162767750220485E-3</v>
      </c>
      <c r="M11" s="5">
        <f>$E$4*$F$4*POWER($I$4,M9)</f>
        <v>5.361821356867612E-3</v>
      </c>
      <c r="N11" s="5">
        <f>$E$4*$F$4*POWER($I$4,N9)</f>
        <v>4.280515712199378E-3</v>
      </c>
      <c r="O11" s="5">
        <f>$E$4*$F$4*POWER($I$4,O9)</f>
        <v>3.417274381757839E-3</v>
      </c>
      <c r="P11" s="5">
        <f t="shared" ref="P11" si="0">$E$4*$F$4*POWER($I$4,P9)</f>
        <v>3.417274381757839E-3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Fig4</vt:lpstr>
      <vt:lpstr>Fig5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Wacker</dc:creator>
  <cp:lastModifiedBy>Konstantin Wacker</cp:lastModifiedBy>
  <dcterms:created xsi:type="dcterms:W3CDTF">2023-11-17T08:06:44Z</dcterms:created>
  <dcterms:modified xsi:type="dcterms:W3CDTF">2024-04-08T11:57:07Z</dcterms:modified>
</cp:coreProperties>
</file>