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_Neu\Desktop\"/>
    </mc:Choice>
  </mc:AlternateContent>
  <bookViews>
    <workbookView xWindow="930" yWindow="0" windowWidth="13830" windowHeight="48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7" i="1"/>
  <c r="G8" i="1"/>
  <c r="G9" i="1"/>
  <c r="G10" i="1"/>
  <c r="G11" i="1"/>
  <c r="G12" i="1"/>
  <c r="G13" i="1"/>
  <c r="G14" i="1"/>
  <c r="G15" i="1"/>
  <c r="G16" i="1"/>
  <c r="G6" i="1"/>
</calcChain>
</file>

<file path=xl/sharedStrings.xml><?xml version="1.0" encoding="utf-8"?>
<sst xmlns="http://schemas.openxmlformats.org/spreadsheetml/2006/main" count="35" uniqueCount="34">
  <si>
    <t>Kostenermittlung des verwendeten Materials</t>
  </si>
  <si>
    <t>Nr</t>
  </si>
  <si>
    <t>Artikel Nr.</t>
  </si>
  <si>
    <t>Produktbezeichnung</t>
  </si>
  <si>
    <t>Einzelpreis</t>
  </si>
  <si>
    <t>Gesammtpreis</t>
  </si>
  <si>
    <t xml:space="preserve">Folienkondensator </t>
  </si>
  <si>
    <t>Werte</t>
  </si>
  <si>
    <t>Festspannungsregler</t>
  </si>
  <si>
    <t>100nF</t>
  </si>
  <si>
    <t>Stückzahl</t>
  </si>
  <si>
    <t>Elko</t>
  </si>
  <si>
    <t>47uF</t>
  </si>
  <si>
    <t>Darlington Transistor</t>
  </si>
  <si>
    <t>BD679</t>
  </si>
  <si>
    <t>1N4007</t>
  </si>
  <si>
    <t>Dioden</t>
  </si>
  <si>
    <t>150 Ohm</t>
  </si>
  <si>
    <t>Widerstand</t>
  </si>
  <si>
    <t>Arduino Uno</t>
  </si>
  <si>
    <t>Buchsenleiste</t>
  </si>
  <si>
    <t>Stiftleiste</t>
  </si>
  <si>
    <t>Stift</t>
  </si>
  <si>
    <t>MwST</t>
  </si>
  <si>
    <t>Mehrpreis</t>
  </si>
  <si>
    <t>µA 7805</t>
  </si>
  <si>
    <t>MKS02-63 100N</t>
  </si>
  <si>
    <t>BD 679A</t>
  </si>
  <si>
    <t>1N 4007</t>
  </si>
  <si>
    <t>METALL 150</t>
  </si>
  <si>
    <t>BL 1X20G SMD2,00</t>
  </si>
  <si>
    <t>MPE 150-1-032</t>
  </si>
  <si>
    <t>WSL 10</t>
  </si>
  <si>
    <t>Wannenbuchse 10pol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</si>
</sst>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8" fontId="0" fillId="0" borderId="0" xfId="0" applyNumberForma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20" sqref="G20"/>
    </sheetView>
  </sheetViews>
  <sheetFormatPr baseColWidth="10" defaultRowHeight="15" x14ac:dyDescent="0.25"/>
  <cols>
    <col min="1" max="1" width="4.85546875" customWidth="1"/>
    <col min="3" max="3" width="9.7109375" customWidth="1"/>
    <col min="4" max="4" width="9.42578125" customWidth="1"/>
    <col min="5" max="5" width="27.85546875" customWidth="1"/>
    <col min="6" max="6" width="14.7109375" customWidth="1"/>
    <col min="7" max="7" width="16" customWidth="1"/>
  </cols>
  <sheetData>
    <row r="1" spans="1:7" x14ac:dyDescent="0.25">
      <c r="A1" t="s">
        <v>0</v>
      </c>
    </row>
    <row r="5" spans="1:7" x14ac:dyDescent="0.25">
      <c r="A5" t="s">
        <v>1</v>
      </c>
      <c r="B5" t="s">
        <v>10</v>
      </c>
      <c r="C5" t="s">
        <v>2</v>
      </c>
      <c r="D5" t="s">
        <v>7</v>
      </c>
      <c r="E5" t="s">
        <v>3</v>
      </c>
      <c r="F5" t="s">
        <v>4</v>
      </c>
      <c r="G5" t="s">
        <v>24</v>
      </c>
    </row>
    <row r="6" spans="1:7" x14ac:dyDescent="0.25">
      <c r="A6">
        <v>1</v>
      </c>
      <c r="B6">
        <v>2</v>
      </c>
      <c r="C6" s="1" t="s">
        <v>25</v>
      </c>
      <c r="D6">
        <v>7805</v>
      </c>
      <c r="E6" t="s">
        <v>8</v>
      </c>
      <c r="F6" s="2">
        <v>0.23</v>
      </c>
      <c r="G6" s="2">
        <f>F6*B6</f>
        <v>0.46</v>
      </c>
    </row>
    <row r="7" spans="1:7" x14ac:dyDescent="0.25">
      <c r="A7">
        <v>2</v>
      </c>
      <c r="B7">
        <v>4</v>
      </c>
      <c r="C7" s="3" t="s">
        <v>26</v>
      </c>
      <c r="D7" t="s">
        <v>9</v>
      </c>
      <c r="E7" t="s">
        <v>6</v>
      </c>
      <c r="F7" s="2">
        <v>0.14299999999999999</v>
      </c>
      <c r="G7" s="2">
        <f t="shared" ref="G7:G18" si="0">F7*B7</f>
        <v>0.57199999999999995</v>
      </c>
    </row>
    <row r="8" spans="1:7" x14ac:dyDescent="0.25">
      <c r="A8">
        <v>3</v>
      </c>
      <c r="B8">
        <v>2</v>
      </c>
      <c r="D8" t="s">
        <v>12</v>
      </c>
      <c r="E8" t="s">
        <v>11</v>
      </c>
      <c r="F8" s="2">
        <v>7.0000000000000007E-2</v>
      </c>
      <c r="G8" s="2">
        <f t="shared" si="0"/>
        <v>0.14000000000000001</v>
      </c>
    </row>
    <row r="9" spans="1:7" x14ac:dyDescent="0.25">
      <c r="A9">
        <v>4</v>
      </c>
      <c r="B9">
        <v>8</v>
      </c>
      <c r="C9" t="s">
        <v>27</v>
      </c>
      <c r="D9" t="s">
        <v>14</v>
      </c>
      <c r="E9" t="s">
        <v>13</v>
      </c>
      <c r="F9" s="2">
        <v>0.24</v>
      </c>
      <c r="G9" s="2">
        <f t="shared" si="0"/>
        <v>1.92</v>
      </c>
    </row>
    <row r="10" spans="1:7" x14ac:dyDescent="0.25">
      <c r="A10">
        <v>5</v>
      </c>
      <c r="B10">
        <v>8</v>
      </c>
      <c r="C10" t="s">
        <v>28</v>
      </c>
      <c r="D10" t="s">
        <v>15</v>
      </c>
      <c r="E10" t="s">
        <v>16</v>
      </c>
      <c r="F10" s="2">
        <v>3.4000000000000002E-2</v>
      </c>
      <c r="G10" s="2">
        <f t="shared" si="0"/>
        <v>0.27200000000000002</v>
      </c>
    </row>
    <row r="11" spans="1:7" x14ac:dyDescent="0.25">
      <c r="A11">
        <v>6</v>
      </c>
      <c r="B11">
        <v>8</v>
      </c>
      <c r="C11" t="s">
        <v>29</v>
      </c>
      <c r="D11" t="s">
        <v>17</v>
      </c>
      <c r="E11" t="s">
        <v>18</v>
      </c>
      <c r="F11" s="2">
        <v>7.0000000000000007E-2</v>
      </c>
      <c r="G11" s="2">
        <f t="shared" si="0"/>
        <v>0.56000000000000005</v>
      </c>
    </row>
    <row r="12" spans="1:7" x14ac:dyDescent="0.25">
      <c r="A12">
        <v>7</v>
      </c>
      <c r="B12">
        <v>1</v>
      </c>
      <c r="C12" t="s">
        <v>19</v>
      </c>
      <c r="E12" t="s">
        <v>19</v>
      </c>
      <c r="F12" s="2">
        <v>16.39</v>
      </c>
      <c r="G12" s="2">
        <f t="shared" si="0"/>
        <v>16.39</v>
      </c>
    </row>
    <row r="13" spans="1:7" x14ac:dyDescent="0.25">
      <c r="A13">
        <v>8</v>
      </c>
      <c r="B13">
        <v>2</v>
      </c>
      <c r="C13" t="s">
        <v>30</v>
      </c>
      <c r="E13" t="s">
        <v>20</v>
      </c>
      <c r="F13" s="2">
        <v>0.83</v>
      </c>
      <c r="G13" s="2">
        <f t="shared" si="0"/>
        <v>1.66</v>
      </c>
    </row>
    <row r="14" spans="1:7" x14ac:dyDescent="0.25">
      <c r="A14">
        <v>9</v>
      </c>
      <c r="B14">
        <v>1</v>
      </c>
      <c r="C14" s="3" t="s">
        <v>31</v>
      </c>
      <c r="E14" t="s">
        <v>21</v>
      </c>
      <c r="F14" s="2">
        <v>0.53</v>
      </c>
      <c r="G14" s="2">
        <f t="shared" si="0"/>
        <v>0.53</v>
      </c>
    </row>
    <row r="15" spans="1:7" x14ac:dyDescent="0.25">
      <c r="A15">
        <v>10</v>
      </c>
      <c r="B15">
        <v>11</v>
      </c>
      <c r="C15" s="3"/>
      <c r="E15" t="s">
        <v>22</v>
      </c>
      <c r="F15" s="2">
        <v>0.01</v>
      </c>
      <c r="G15" s="2">
        <f t="shared" si="0"/>
        <v>0.11</v>
      </c>
    </row>
    <row r="16" spans="1:7" x14ac:dyDescent="0.25">
      <c r="A16">
        <v>11</v>
      </c>
      <c r="B16">
        <v>1</v>
      </c>
      <c r="C16" s="3" t="s">
        <v>32</v>
      </c>
      <c r="E16" t="s">
        <v>33</v>
      </c>
      <c r="F16" s="2">
        <v>0.08</v>
      </c>
      <c r="G16" s="2">
        <f t="shared" si="0"/>
        <v>0.08</v>
      </c>
    </row>
    <row r="17" spans="6:7" x14ac:dyDescent="0.25">
      <c r="G17" s="2">
        <f>G6+G7+G8+G9+G11+G10+G12+G13+G14+G15+G16</f>
        <v>22.693999999999999</v>
      </c>
    </row>
    <row r="18" spans="6:7" x14ac:dyDescent="0.25">
      <c r="F18" t="s">
        <v>23</v>
      </c>
      <c r="G18" s="2">
        <f>(G17/100)*19</f>
        <v>4.3118600000000002</v>
      </c>
    </row>
    <row r="19" spans="6:7" x14ac:dyDescent="0.25">
      <c r="F19" t="s">
        <v>5</v>
      </c>
      <c r="G19" s="2">
        <f>G17+G18</f>
        <v>27.005859999999998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Marcel_Neu</dc:creator>
  <cp:lastModifiedBy>Marcel_Neu</cp:lastModifiedBy>
  <dcterms:created xsi:type="dcterms:W3CDTF">2017-04-19T21:22:07Z</dcterms:created>
  <dcterms:modified xsi:type="dcterms:W3CDTF">2017-04-19T21:48:58Z</dcterms:modified>
</cp:coreProperties>
</file>