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ktový plán" sheetId="1" state="visible" r:id="rId2"/>
    <sheet name="Names" sheetId="2" state="visible" r:id="rId3"/>
    <sheet name="Pivot" sheetId="3" state="visible" r:id="rId4"/>
  </sheets>
  <definedNames>
    <definedName function="false" hidden="false" localSheetId="0" name="_xlnm.Print_Titles" vbProcedure="false">'Projektový plán'!$A:$A,'Projektový plán'!$7:$7</definedName>
    <definedName function="false" hidden="true" localSheetId="0" name="_xlnm._FilterDatabase" vbProcedure="false">'Projektový plán'!$A$7:$Q$138</definedName>
    <definedName function="false" hidden="false" name="Stav" vbProcedure="false">Names!$A$3:$A$7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0"/>
            <rFont val="Arial"/>
            <family val="0"/>
            <charset val="1"/>
          </rPr>
          <t xml:space="preserve">@nowbs</t>
        </r>
      </text>
    </comment>
  </commentList>
</comments>
</file>

<file path=xl/sharedStrings.xml><?xml version="1.0" encoding="utf-8"?>
<sst xmlns="http://schemas.openxmlformats.org/spreadsheetml/2006/main" count="1412" uniqueCount="272">
  <si>
    <t xml:space="preserve">Stav k:</t>
  </si>
  <si>
    <t xml:space="preserve">Spolu</t>
  </si>
  <si>
    <t xml:space="preserve">MoSCoW</t>
  </si>
  <si>
    <t xml:space="preserve">Future Task</t>
  </si>
  <si>
    <t xml:space="preserve">Budúca úloha</t>
  </si>
  <si>
    <t xml:space="preserve">Excluded</t>
  </si>
  <si>
    <t xml:space="preserve">According Plan</t>
  </si>
  <si>
    <t xml:space="preserve">Podľa plánu</t>
  </si>
  <si>
    <t xml:space="preserve">Must</t>
  </si>
  <si>
    <t xml:space="preserve">Completed</t>
  </si>
  <si>
    <t xml:space="preserve">Dokončené</t>
  </si>
  <si>
    <t xml:space="preserve">Should</t>
  </si>
  <si>
    <t xml:space="preserve">áno</t>
  </si>
  <si>
    <t xml:space="preserve">Late</t>
  </si>
  <si>
    <t xml:space="preserve">Oneskorené</t>
  </si>
  <si>
    <t xml:space="preserve">Could</t>
  </si>
  <si>
    <t xml:space="preserve">nie</t>
  </si>
  <si>
    <t xml:space="preserve">Canceled</t>
  </si>
  <si>
    <t xml:space="preserve">Zrušené</t>
  </si>
  <si>
    <t xml:space="preserve">Would</t>
  </si>
  <si>
    <t xml:space="preserve">N/A</t>
  </si>
  <si>
    <t xml:space="preserve">ID</t>
  </si>
  <si>
    <t xml:space="preserve">Aktivita</t>
  </si>
  <si>
    <t xml:space="preserve">Podaktivita</t>
  </si>
  <si>
    <t xml:space="preserve">Fáza</t>
  </si>
  <si>
    <t xml:space="preserve">Nadradené 
ID</t>
  </si>
  <si>
    <t xml:space="preserve">Stav</t>
  </si>
  <si>
    <t xml:space="preserve">% Dokončenia</t>
  </si>
  <si>
    <t xml:space="preserve">Úloha</t>
  </si>
  <si>
    <t xml:space="preserve">Priorita</t>
  </si>
  <si>
    <t xml:space="preserve">Výstup</t>
  </si>
  <si>
    <t xml:space="preserve">Má akceptovať 
SO/RO (MIRRI)</t>
  </si>
  <si>
    <t xml:space="preserve">Riešiteľ</t>
  </si>
  <si>
    <t xml:space="preserve">Od 
pôvodný</t>
  </si>
  <si>
    <t xml:space="preserve">Od 
aktuálny</t>
  </si>
  <si>
    <t xml:space="preserve">Do 
pôvodný</t>
  </si>
  <si>
    <t xml:space="preserve">Do 
aktuálny</t>
  </si>
  <si>
    <t xml:space="preserve">Poznámka</t>
  </si>
  <si>
    <t xml:space="preserve">Aktivita 1</t>
  </si>
  <si>
    <t xml:space="preserve">Žiadosť o NFP</t>
  </si>
  <si>
    <t xml:space="preserve">Analýza a design</t>
  </si>
  <si>
    <t xml:space="preserve">Analýza prostredia SP v rozsahu systémov a datasetov.</t>
  </si>
  <si>
    <t xml:space="preserve">Duplicita (je to v rámci SP.R1.01)</t>
  </si>
  <si>
    <t xml:space="preserve">Návrh dátového modelu centrálneho úložiska údajov, konceptuálny a logický a fyzický dátový model CDB kmeňových údajov</t>
  </si>
  <si>
    <t xml:space="preserve">Návrh dátového modelu centrálneho úložiska údajov, konceptuálny a logický a fyzický dátový model CDB kmeňových údajov, so zahrnutím a integrovaním referenčných registrov RFO, RPO a RA do CDÚ a návrhom toku dát medzi jednotlivými systémami SP a MÚSP.</t>
  </si>
  <si>
    <t xml:space="preserve">Duplicita (je to v rámci SP.R1.02)</t>
  </si>
  <si>
    <t xml:space="preserve">Detailná špecifikácia spôsobu využitia PaaS riešenia MDM vo vládnom cloude</t>
  </si>
  <si>
    <t xml:space="preserve">Detailná špecifikácia spôsobu využitia PaaS riešenia MDM vo vládnom cloude spolu s návrhom integračných rozhraní integrujúcich systémy Sociálnej poisťovne (API pre integračnú platformu), do MUSP pre jednotlivé zdrojové systémy.</t>
  </si>
  <si>
    <t xml:space="preserve">Bude to IaaS.</t>
  </si>
  <si>
    <t xml:space="preserve">Návrh realizácie manažmentu údajov a politík a pravidiel.</t>
  </si>
  <si>
    <t xml:space="preserve">Duplicita (je to v rámci SP.R1.04)</t>
  </si>
  <si>
    <t xml:space="preserve">Návrh prostredí (vývojové, testovacie a produkčné) v prostredí vládneho cloudu.</t>
  </si>
  <si>
    <t xml:space="preserve">Návrh spôsobu anonymizácie údajov.</t>
  </si>
  <si>
    <t xml:space="preserve">Návrh metodiky testovania a testovacích scenárov.</t>
  </si>
  <si>
    <t xml:space="preserve">Duplicita (je to v rámci SP.R1.03)</t>
  </si>
  <si>
    <t xml:space="preserve">Návrh plánu migrácie</t>
  </si>
  <si>
    <t xml:space="preserve">Posúdenie vplyvu ochrany údajov v súlade s požiadavkami GDPR.</t>
  </si>
  <si>
    <t xml:space="preserve">Vatter</t>
  </si>
  <si>
    <t xml:space="preserve">SP.R1.01</t>
  </si>
  <si>
    <t xml:space="preserve">Koncepcia dátového manažmentu SP a rámcový návrh IS MÚSP</t>
  </si>
  <si>
    <t xml:space="preserve">Karas</t>
  </si>
  <si>
    <t xml:space="preserve">V rámci RNR (Koncepcia MUSP)</t>
  </si>
  <si>
    <t xml:space="preserve">-</t>
  </si>
  <si>
    <t xml:space="preserve">Rámcová špecifikácia spôsobu využitia PaaS riešenia MDM vo vládnom cloude spolu s návrhom integračných rozhraní integrujúcich systémy Sociálnej poisťovne (API pre integračnú platformu), do IS MÚSP pre jednotlivé zdrojové systémy.</t>
  </si>
  <si>
    <t xml:space="preserve">Rámcový návrh spôsobu anonymizácie údajov.</t>
  </si>
  <si>
    <t xml:space="preserve">Rámcová ochrana údajov v súlade s požiadavkami GDPR (len všeobecné pravidlá).</t>
  </si>
  <si>
    <t xml:space="preserve">Návrh plánu migrácie.</t>
  </si>
  <si>
    <t xml:space="preserve">SP.R1.02</t>
  </si>
  <si>
    <t xml:space="preserve">DNR IS MÚSP</t>
  </si>
  <si>
    <t xml:space="preserve">Detailný návrh riešenia IS MUSP</t>
  </si>
  <si>
    <t xml:space="preserve">Bartko</t>
  </si>
  <si>
    <t xml:space="preserve">Toto je DNR</t>
  </si>
  <si>
    <t xml:space="preserve">Posúdenie vplyvu ochrany údajov v súlade s požiadavkami GDPR (len všeobecné pravidlá, odkaz na BP).</t>
  </si>
  <si>
    <t xml:space="preserve">BP = bezpečnostný projekt</t>
  </si>
  <si>
    <t xml:space="preserve">Návrh dátového modelu centrálneho úložiska údajov, konceptuálny a logický a fyzický dátový model CDB kmeňových údajov, s návrhom toku dát medzi jednotlivými systémami SP a MÚSP.</t>
  </si>
  <si>
    <t xml:space="preserve">Hurák</t>
  </si>
  <si>
    <t xml:space="preserve">Pôvodne Bene</t>
  </si>
  <si>
    <t xml:space="preserve">Detailná špecifikácia spôsobu využitia PaaS riešenia MDM vo vládnom cloude spolu s návrhom integračných rozhraní integrujúcich systémy Sociálnej poisťovne (API pre integračnú platformu), do IS MÚSP pre jednotlivé zdrojové systémy.</t>
  </si>
  <si>
    <t xml:space="preserve">SP.R1.03</t>
  </si>
  <si>
    <t xml:space="preserve">Plán testov IS MÚSP</t>
  </si>
  <si>
    <t xml:space="preserve">Szaras</t>
  </si>
  <si>
    <t xml:space="preserve">Vstupy od Bartko boli dodané</t>
  </si>
  <si>
    <t xml:space="preserve">SP.R1.04</t>
  </si>
  <si>
    <t xml:space="preserve">Interný predpis pre Data governance</t>
  </si>
  <si>
    <t xml:space="preserve">Návrh realizácie manažmentu údajov a politík a pravidiel</t>
  </si>
  <si>
    <t xml:space="preserve">SP.R1.05</t>
  </si>
  <si>
    <t xml:space="preserve">Bezpečnostný projekt</t>
  </si>
  <si>
    <t xml:space="preserve">Interný, nezverejňuje sa.</t>
  </si>
  <si>
    <t xml:space="preserve">Aktivita 3</t>
  </si>
  <si>
    <t xml:space="preserve">Implementácia</t>
  </si>
  <si>
    <t xml:space="preserve">Vytvorenie vývojového a testovacieho prostredia pre MÚSP vo vládnom cloude na technológii, ktorá je použitá pre Modul procesnej integrácie a integrácie údajov. Jedná sa o zmenu voči ŠU, ktorá bola urobená na základe písomného usmernenia ÚPVII.</t>
  </si>
  <si>
    <t xml:space="preserve">Príprava anonymizovaných dát.</t>
  </si>
  <si>
    <t xml:space="preserve">Dáta sa nebudú anonymizovať.</t>
  </si>
  <si>
    <t xml:space="preserve">Implementácia riešenia MÚSP vo vládnom cloude.</t>
  </si>
  <si>
    <t xml:space="preserve">Modrák</t>
  </si>
  <si>
    <t xml:space="preserve">Aktualizácia plánu migrácie.</t>
  </si>
  <si>
    <t xml:space="preserve">Dáta sa nebudú migrovať.</t>
  </si>
  <si>
    <t xml:space="preserve">Aktualizácia CDÚ.</t>
  </si>
  <si>
    <t xml:space="preserve">Pravidelna aktualizácia dat databaze v CDÚ, v ramci projektu MuSP.</t>
  </si>
  <si>
    <t xml:space="preserve">Aktualizácia integrácie na referenčné registre VS.</t>
  </si>
  <si>
    <t xml:space="preserve">Kušnirák</t>
  </si>
  <si>
    <t xml:space="preserve">Integrácia systémov SP.</t>
  </si>
  <si>
    <t xml:space="preserve">Je to súčasťou DNR.</t>
  </si>
  <si>
    <t xml:space="preserve">SP.R3.01</t>
  </si>
  <si>
    <t xml:space="preserve">Správa o vytvorení vývojového a testovacieho prostredia</t>
  </si>
  <si>
    <t xml:space="preserve">Gajda</t>
  </si>
  <si>
    <t xml:space="preserve">SP.R3.02</t>
  </si>
  <si>
    <t xml:space="preserve">Správa o ukončení vývoja IS MÚSP</t>
  </si>
  <si>
    <t xml:space="preserve">SP.R3.03</t>
  </si>
  <si>
    <t xml:space="preserve">Správa z FAT testovania</t>
  </si>
  <si>
    <t xml:space="preserve">FAT = Factory Acceptance Testing. Dôraz bude kladený predovšetkým na UAT.</t>
  </si>
  <si>
    <t xml:space="preserve">Aktivita 4</t>
  </si>
  <si>
    <t xml:space="preserve">Testovanie</t>
  </si>
  <si>
    <t xml:space="preserve">Príprava systémov na testy.</t>
  </si>
  <si>
    <t xml:space="preserve">Realizácia unit testov.</t>
  </si>
  <si>
    <t xml:space="preserve">Vykonanie unit testov sa neeviduje.</t>
  </si>
  <si>
    <t xml:space="preserve">Výstupy z funkčných a nefunkčných testov.</t>
  </si>
  <si>
    <t xml:space="preserve">Aktualizovaná administrátorská a prevádzková dokumentácia.</t>
  </si>
  <si>
    <t xml:space="preserve">Búcsai</t>
  </si>
  <si>
    <t xml:space="preserve">Školenia.</t>
  </si>
  <si>
    <t xml:space="preserve">Koreň</t>
  </si>
  <si>
    <t xml:space="preserve">SP.R4.01</t>
  </si>
  <si>
    <t xml:space="preserve">Správa z UAT testovania IS MÚSP</t>
  </si>
  <si>
    <t xml:space="preserve">SP.R4.02</t>
  </si>
  <si>
    <t xml:space="preserve">Dokumentácia IS MÚSP</t>
  </si>
  <si>
    <t xml:space="preserve">SP.R4.02A Príručka administrátora IS MÚSP.</t>
  </si>
  <si>
    <t xml:space="preserve">SP.R4.02B Príručka dátového kurátora IS MÚSP.</t>
  </si>
  <si>
    <t xml:space="preserve">SP.R4.02C Príručka užívateľa IS MÚSP.</t>
  </si>
  <si>
    <t xml:space="preserve">SP.R4.03</t>
  </si>
  <si>
    <t xml:space="preserve">Správa o školení personálu IS MÚSP</t>
  </si>
  <si>
    <t xml:space="preserve">Aktivita 5</t>
  </si>
  <si>
    <t xml:space="preserve">Nasadenie</t>
  </si>
  <si>
    <t xml:space="preserve">Príprava podmienok a odovzdanie do prevádzky.</t>
  </si>
  <si>
    <t xml:space="preserve">Aktualizácia návrhu a monitoringu prevádzkových Kľúčových ukazovateľov výkonnosti (Key Performance Indicators - KPI) a návrhy na zlepšenie.</t>
  </si>
  <si>
    <t xml:space="preserve">Vyhodnotenie prínosov riešenia po ukončení projektu.</t>
  </si>
  <si>
    <t xml:space="preserve">SP.R5.01</t>
  </si>
  <si>
    <t xml:space="preserve">Správa o preskúšaní a akceptácií IS MÚSP</t>
  </si>
  <si>
    <t xml:space="preserve">Príprava podmienok .</t>
  </si>
  <si>
    <t xml:space="preserve">Odovzdanie do prevádzky IS MÚSP.</t>
  </si>
  <si>
    <t xml:space="preserve">SP.R5.02</t>
  </si>
  <si>
    <t xml:space="preserve">Správa o získaných poznatkoch</t>
  </si>
  <si>
    <t xml:space="preserve">Aktualizácia návrhu a monitoringu prevádzkových kľúčových ukazovateľov výkonnosti (Key Performance Indicators - KPI)</t>
  </si>
  <si>
    <t xml:space="preserve">Bude súčasťou výstupu SP.R5.02 "Správa o získaných poznatkoch"</t>
  </si>
  <si>
    <t xml:space="preserve">Návrhy na zlepšenie.</t>
  </si>
  <si>
    <t xml:space="preserve">Vyhodnotenie prínosov riešenia.</t>
  </si>
  <si>
    <t xml:space="preserve">SP.R5.03</t>
  </si>
  <si>
    <t xml:space="preserve">Správa o ukončení projektu</t>
  </si>
  <si>
    <t xml:space="preserve">SP.R5.04</t>
  </si>
  <si>
    <t xml:space="preserve">Záverečná správa pre Riadiaci výbor projektu</t>
  </si>
  <si>
    <t xml:space="preserve">Scenáre poiužitia</t>
  </si>
  <si>
    <t xml:space="preserve">DNR treba doplniť o scenáre použitia</t>
  </si>
  <si>
    <t xml:space="preserve">Talend DEV</t>
  </si>
  <si>
    <t xml:space="preserve">Dodať dizajn komunikačnej architektúry pre MUSP Talend DEV</t>
  </si>
  <si>
    <t xml:space="preserve">Nakonfigurovať komunikáciu gCloud Talend DEV vs. nasadzovanie packages a updates z Talend na internete</t>
  </si>
  <si>
    <t xml:space="preserve">Po nainštalované MUSP Talend DEV vývojári preveria funkčnosť inšatalácie</t>
  </si>
  <si>
    <t xml:space="preserve">Krajčovič</t>
  </si>
  <si>
    <t xml:space="preserve">Dohodnúť celú komunikáciu/architektúru gCloud Talend DEV s NASES</t>
  </si>
  <si>
    <t xml:space="preserve">Nakonfiurovať komunikáciu gCloud Talend DEV - gCloud vs. Socp</t>
  </si>
  <si>
    <t xml:space="preserve">Preveriť správnosť inštalácie MUSP Talend DEV</t>
  </si>
  <si>
    <t xml:space="preserve">DNR MUSP</t>
  </si>
  <si>
    <t xml:space="preserve">Získať pripomienky k DNR od MIRRI QA</t>
  </si>
  <si>
    <t xml:space="preserve">Dodanie novej verzie DNR so zapracovanými pripomienkami MIRRI QA</t>
  </si>
  <si>
    <t xml:space="preserve">Predloženie novej verzie DNR (so zapracovanými pripomienkami) na MIRRI QA</t>
  </si>
  <si>
    <t xml:space="preserve">MIRRI QA akceptovala DN R MUSP bez výhrad</t>
  </si>
  <si>
    <t xml:space="preserve">MUSP Scope Statement</t>
  </si>
  <si>
    <t xml:space="preserve">MUSP Scope Statement + TC template + UC template</t>
  </si>
  <si>
    <t xml:space="preserve">Testovacie scenáre MUSP</t>
  </si>
  <si>
    <t xml:space="preserve">Vypracovanie testovacích scenárov MUSP (vstup pre plán MUSP a plán testov MUSP)</t>
  </si>
  <si>
    <t xml:space="preserve">Pod pojmom "testovacie scenáre" (podľa metodiky ""test scenarios") budem chápať "test cases" (podľa metodiky "testovacie prípady")</t>
  </si>
  <si>
    <t xml:space="preserve">Implementácia DaMa</t>
  </si>
  <si>
    <t xml:space="preserve">ETL pre datasety ISUP - implementácia</t>
  </si>
  <si>
    <t xml:space="preserve">Implementácia WS</t>
  </si>
  <si>
    <t xml:space="preserve">Webové služby pre CSRU - vlna A</t>
  </si>
  <si>
    <t xml:space="preserve">Otestovať funkcionalitu</t>
  </si>
  <si>
    <t xml:space="preserve">ETL pre datasety PvNaGP - implementácia</t>
  </si>
  <si>
    <t xml:space="preserve">Webové služby pre CSRU - vlna B</t>
  </si>
  <si>
    <t xml:space="preserve">Talend GIT</t>
  </si>
  <si>
    <t xml:space="preserve">Naštudovať, oznámiť a zdokumentovať spôsob a účel použitia GIT v rámci platformy Talend</t>
  </si>
  <si>
    <t xml:space="preserve">MUSP Use Cases</t>
  </si>
  <si>
    <t xml:space="preserve">Dokončiť vypracovať Use Cases</t>
  </si>
  <si>
    <t xml:space="preserve">Száraz</t>
  </si>
  <si>
    <t xml:space="preserve">Šablóny špecifikačné</t>
  </si>
  <si>
    <t xml:space="preserve">Objekty merania DQ - template</t>
  </si>
  <si>
    <t xml:space="preserve">Koncept merania DQ</t>
  </si>
  <si>
    <t xml:space="preserve">Dokumenty špecifikačné</t>
  </si>
  <si>
    <t xml:space="preserve">Objekty merania DQ - dokument</t>
  </si>
  <si>
    <t xml:space="preserve">Big picture MUSP</t>
  </si>
  <si>
    <t xml:space="preserve">Big picture MUSP - nakresliť diagram</t>
  </si>
  <si>
    <t xml:space="preserve">CDU DB</t>
  </si>
  <si>
    <t xml:space="preserve">"High level concept" riešenia MUSP CDU DB - nakresliť diagram</t>
  </si>
  <si>
    <t xml:space="preserve">"High level concept" entít MUSP CDU DB - nakresliť diagram</t>
  </si>
  <si>
    <t xml:space="preserve">SOFTEC PvNGP</t>
  </si>
  <si>
    <t xml:space="preserve">Prerobiť Talend joby PvNGP DM-&gt;DQS</t>
  </si>
  <si>
    <t xml:space="preserve">Cez kontextové premenné</t>
  </si>
  <si>
    <t xml:space="preserve">Prerobiť Talend joby ISUP DM-&gt;DQS</t>
  </si>
  <si>
    <t xml:space="preserve">Preveriť funkčnosť a kompletnosť dodávky WS (webservices) oproti IS CSRÚ</t>
  </si>
  <si>
    <t xml:space="preserve">DK</t>
  </si>
  <si>
    <t xml:space="preserve">Začať personálne budovať DK</t>
  </si>
  <si>
    <t xml:space="preserve">Implementácia DQ</t>
  </si>
  <si>
    <t xml:space="preserve">Bol dodaný dokument "Koncept merania DQ"</t>
  </si>
  <si>
    <t xml:space="preserve">Škubal</t>
  </si>
  <si>
    <t xml:space="preserve">Plán testov MUSP</t>
  </si>
  <si>
    <t xml:space="preserve">Vypracovanie plánu testov MUSP</t>
  </si>
  <si>
    <t xml:space="preserve">Kormaňák</t>
  </si>
  <si>
    <t xml:space="preserve">Duplicita s "Plán testov IS MUSP"</t>
  </si>
  <si>
    <t xml:space="preserve">Certifikácia</t>
  </si>
  <si>
    <t xml:space="preserve">Talend DI Admin certifikát - získanie</t>
  </si>
  <si>
    <t xml:space="preserve">Berky A.</t>
  </si>
  <si>
    <t xml:space="preserve">Pôvodne Bene; Duplicita</t>
  </si>
  <si>
    <t xml:space="preserve">Implementácia jadra MUSP - DQ - vlna A</t>
  </si>
  <si>
    <t xml:space="preserve">Vlna A zlúčená s vlnou B.</t>
  </si>
  <si>
    <t xml:space="preserve">Implementácia CDU</t>
  </si>
  <si>
    <t xml:space="preserve">Implementácia CDU - vlna A</t>
  </si>
  <si>
    <t xml:space="preserve">Hutira</t>
  </si>
  <si>
    <t xml:space="preserve">Pôvodne Bene. Vlna A zlúčená s vlnou B.</t>
  </si>
  <si>
    <t xml:space="preserve">Implementácia MDM</t>
  </si>
  <si>
    <t xml:space="preserve">Implementácia jadra MUSP - MDM - vlna A</t>
  </si>
  <si>
    <t xml:space="preserve">Implementácia DG</t>
  </si>
  <si>
    <t xml:space="preserve">Implementácia jadra MUSP - DG - vlna A</t>
  </si>
  <si>
    <t xml:space="preserve">Vlna A: PvNGP, ISUP. Vlna A zlúčená s vlnou B.</t>
  </si>
  <si>
    <t xml:space="preserve">ETL pre datasety DP - implementácia</t>
  </si>
  <si>
    <t xml:space="preserve">ETL pre datasety JVP - implementácia</t>
  </si>
  <si>
    <t xml:space="preserve">ETL pre datasety NPaLPČ - implementácia</t>
  </si>
  <si>
    <t xml:space="preserve">Implementácia CDU - vlna B</t>
  </si>
  <si>
    <t xml:space="preserve">Implementácia jadra MUSP - MDM - vlna B</t>
  </si>
  <si>
    <t xml:space="preserve">Implementácia jadra MUSP - DG - vlna B</t>
  </si>
  <si>
    <t xml:space="preserve">Bačko</t>
  </si>
  <si>
    <t xml:space="preserve">Vlna B: JVP, DP, NPaLPČ. Vlna A (ISUP, PvNGP) bola začlenená do vlny B.</t>
  </si>
  <si>
    <t xml:space="preserve">Implementácia jadra MUSP - DQ - vlna B</t>
  </si>
  <si>
    <t xml:space="preserve">MUSP Talend TEST</t>
  </si>
  <si>
    <t xml:space="preserve">Vypracovať fyzickú architektúru MUSP (pre prostredie TEST)</t>
  </si>
  <si>
    <t xml:space="preserve">Dohodnúť celú komunikáciu/architektúru gCloud Talend TEST s NASES</t>
  </si>
  <si>
    <t xml:space="preserve">Dodať dizajn komunikačnej architektúry pre MUSP Talend TEST</t>
  </si>
  <si>
    <t xml:space="preserve">Nakonfigurovať komunikáciu gCloud Talend TEST vs. nasadzovanie packages a updates z Talend na internete</t>
  </si>
  <si>
    <t xml:space="preserve">MUSP Talend PROD</t>
  </si>
  <si>
    <t xml:space="preserve">Vypracovať fyzickú architektúru MUSP (pre prostredie PROD)</t>
  </si>
  <si>
    <t xml:space="preserve">Dohodnúť celú komunikáciu/architektúru gCloud Talend PROD s NASES</t>
  </si>
  <si>
    <t xml:space="preserve">Dodať dizajn komunikačnej architektúry pre MUSP Talend PROD</t>
  </si>
  <si>
    <t xml:space="preserve">Nakonfigurovať komunikáciu gCloud Talend PROD vs. nasadzovanie packages a updates z Talend na internete</t>
  </si>
  <si>
    <t xml:space="preserve">Naštudovať si a získať certifikáciu "Talend DI Administrator"</t>
  </si>
  <si>
    <t xml:space="preserve">Naštudovať si a získať certifikáciu "Talend Cloud Administrator"</t>
  </si>
  <si>
    <t xml:space="preserve">Naštudovať si a získať certifikáciu "Talend API Developer" (ESB)</t>
  </si>
  <si>
    <t xml:space="preserve">Naštudovať si a získať certifikáciu "Talend DI Developer"</t>
  </si>
  <si>
    <t xml:space="preserve">MUSP boarding</t>
  </si>
  <si>
    <t xml:space="preserve">Pripraviť prezentáciu o MUSP "Pre nového na MUSP" (rôzne role).</t>
  </si>
  <si>
    <t xml:space="preserve">MUSP reporting</t>
  </si>
  <si>
    <t xml:space="preserve">Pripraviť prezentáciu o MUSP "Pre RVP  MUSP a top manažment SP" (rôzne role).</t>
  </si>
  <si>
    <t xml:space="preserve">Naštudovať si a získať certifikáciu "Talend Data Catalog"</t>
  </si>
  <si>
    <t xml:space="preserve">Pôvodne Bartko</t>
  </si>
  <si>
    <t xml:space="preserve">E3: Zriadiť CDUP (PROD)</t>
  </si>
  <si>
    <t xml:space="preserve">E3: Zriadiť DB Link PvNGP-&gt;CDU (PROD)</t>
  </si>
  <si>
    <t xml:space="preserve">E3: Spustiť dátovú pumpu PvNGP-&gt;CDU (PROD)</t>
  </si>
  <si>
    <t xml:space="preserve">E3: Zriadiť DB Link ISUP-&gt;CDU (PROD)</t>
  </si>
  <si>
    <t xml:space="preserve">E3: Spustiť dátovú pumpu ISUP-&gt;CDU (PROD)</t>
  </si>
  <si>
    <t xml:space="preserve">V spolupráci s Bandžuch</t>
  </si>
  <si>
    <t xml:space="preserve">E3: Spustiť Talend Joby PvNGP DM-&gt;DQS (PROD)</t>
  </si>
  <si>
    <t xml:space="preserve">Softec a Gratex vykonali na vzorove davce udaju kontrolu.
Adam Szaras (SP) propvedl kontrolu s konstatovanim ze data jsou OK
Full Load udaju do prostredi PROD neni v rozsahu projektu Softec PvNGP.</t>
  </si>
  <si>
    <t xml:space="preserve">E3: Spustiť Talend Joby ISUP DM-&gt;DQS (PROD)</t>
  </si>
  <si>
    <t xml:space="preserve">Talend</t>
  </si>
  <si>
    <t xml:space="preserve">Získať rozhodnutie SP ohľadom OS na Talend serveroch (TEST a PROD)</t>
  </si>
  <si>
    <t xml:space="preserve">RedHat 8</t>
  </si>
  <si>
    <t xml:space="preserve">PM tím</t>
  </si>
  <si>
    <t xml:space="preserve">Dodať požiadavky na doplnenie PM tímu</t>
  </si>
  <si>
    <t xml:space="preserve">Nasadiť databázu CDU.MD (MD = master data = kmeňové údaje) - DEV, TEST, PROD</t>
  </si>
  <si>
    <t xml:space="preserve">Vrátane workshopu s Hurák</t>
  </si>
  <si>
    <t xml:space="preserve">Dodanie MUSP</t>
  </si>
  <si>
    <t xml:space="preserve">Dať si schváliť riadiacim výborom (RV) MUSP časový horizont vyššie uvedený rozsah dodávky projektu MUSP.</t>
  </si>
  <si>
    <t xml:space="preserve">Zrušené zo starny PM dňa 31.01.2023.</t>
  </si>
  <si>
    <t xml:space="preserve">State</t>
  </si>
  <si>
    <t xml:space="preserve">Count of Stav</t>
  </si>
  <si>
    <t xml:space="preserve">(empty)</t>
  </si>
  <si>
    <t xml:space="preserve">Total Result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</si>
</sst>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m/d/yyyy"/>
    <numFmt numFmtId="167" formatCode="0%"/>
    <numFmt numFmtId="168" formatCode="dd\.mm\.yyyy"/>
    <numFmt numFmtId="169" formatCode="General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b val="true"/>
      <sz val="10"/>
      <name val="Arial"/>
      <family val="0"/>
      <charset val="1"/>
    </font>
    <font>
      <sz val="8"/>
      <name val="Arial"/>
      <family val="2"/>
      <charset val="238"/>
    </font>
    <font>
      <b val="true"/>
      <sz val="8"/>
      <name val="Arial"/>
      <family val="2"/>
      <charset val="1"/>
    </font>
    <font>
      <b val="true"/>
      <sz val="8"/>
      <color rgb="FF00B050"/>
      <name val="Arial"/>
      <family val="2"/>
      <charset val="1"/>
    </font>
    <font>
      <sz val="8"/>
      <color rgb="FF00B050"/>
      <name val="Arial"/>
      <family val="2"/>
      <charset val="1"/>
    </font>
    <font>
      <sz val="8"/>
      <color rgb="FF0070C0"/>
      <name val="Arial"/>
      <family val="2"/>
      <charset val="1"/>
    </font>
    <font>
      <b val="true"/>
      <sz val="8"/>
      <color rgb="FF0070C0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FFFFFF"/>
      <name val="Arial"/>
      <family val="2"/>
      <charset val="238"/>
    </font>
    <font>
      <b val="true"/>
      <sz val="8"/>
      <name val="Arial"/>
      <family val="2"/>
      <charset val="238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000000"/>
        <bgColor rgb="FF003300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0" xfId="0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6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7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4" fontId="7" fillId="0" borderId="1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8" fontId="7" fillId="0" borderId="1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5" fontId="8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9" fillId="2" borderId="1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7" fontId="8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5" fontId="10" fillId="3" borderId="2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6" fontId="11" fillId="0" borderId="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6" fontId="12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7" fontId="9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5" fontId="10" fillId="0" borderId="4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10" fillId="0" borderId="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2" fillId="0" borderId="1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5" fontId="10" fillId="0" borderId="6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9" fillId="0" borderId="1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4" fontId="12" fillId="0" borderId="7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9" fontId="6" fillId="0" borderId="8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6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9" fontId="6" fillId="0" borderId="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9" fontId="9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10" fillId="0" borderId="9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10" fillId="0" borderId="1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9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9" fontId="6" fillId="0" borderId="1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3" fillId="4" borderId="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3" fillId="4" borderId="1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7" fontId="13" fillId="4" borderId="1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8" fontId="13" fillId="4" borderId="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4" fontId="12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12" fillId="0" borderId="1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7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1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4" fontId="12" fillId="0" borderId="1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2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2" fillId="0" borderId="1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5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9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2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33" xfId="25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34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5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3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ivot Table Corner" xfId="21"/>
    <cellStyle name="Pivot Table Value" xfId="22"/>
    <cellStyle name="Pivot Table Field" xfId="23"/>
    <cellStyle name="Pivot Table Category" xfId="24"/>
    <cellStyle name="Pivot Table Title" xfId="25"/>
    <cellStyle name="Pivot Table Result" xfId="26"/>
  </cellStyles>
  <dxfs count="5">
    <dxf>
      <fill>
        <patternFill>
          <bgColor rgb="FFFCD5B5"/>
        </patternFill>
      </fill>
    </dxf>
    <dxf>
      <fill>
        <patternFill>
          <bgColor rgb="FFE6B9B8"/>
        </patternFill>
      </fill>
    </dxf>
    <dxf>
      <fill>
        <patternFill>
          <bgColor rgb="FFD9D9D9"/>
        </patternFill>
      </fill>
    </dxf>
    <dxf>
      <fill>
        <patternFill>
          <bgColor rgb="FF8EB4E3"/>
        </patternFill>
      </fill>
    </dxf>
    <dxf>
      <fill>
        <patternFill>
          <bgColor rgb="FFD7E4B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31" createdVersion="3">
  <cacheSource type="worksheet">
    <worksheetSource ref="A7:Q431" sheet="Projektový plán"/>
  </cacheSource>
  <cacheFields count="17">
    <cacheField name="ID" numFmtId="0">
      <sharedItems containsString="0" containsBlank="1" containsNumber="1" containsInteger="1" minValue="1" maxValue="131" count="13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m/>
      </sharedItems>
    </cacheField>
    <cacheField name="Aktivita" numFmtId="0">
      <sharedItems containsBlank="1" count="5">
        <s v="Aktivita 1"/>
        <s v="Aktivita 3"/>
        <s v="Aktivita 4"/>
        <s v="Aktivita 5"/>
        <m/>
      </sharedItems>
    </cacheField>
    <cacheField name="Podaktivita" numFmtId="0">
      <sharedItems containsBlank="1" count="20">
        <s v="Implementácia"/>
        <s v="Nasadenie"/>
        <s v="SP.R1.01"/>
        <s v="SP.R1.02"/>
        <s v="SP.R1.03"/>
        <s v="SP.R1.04"/>
        <s v="SP.R1.05"/>
        <s v="SP.R3.01"/>
        <s v="SP.R3.02"/>
        <s v="SP.R3.03"/>
        <s v="SP.R4.01"/>
        <s v="SP.R4.02"/>
        <s v="SP.R4.03"/>
        <s v="SP.R5.01"/>
        <s v="SP.R5.02"/>
        <s v="SP.R5.03"/>
        <s v="SP.R5.04"/>
        <s v="Testovanie"/>
        <s v="Žiadosť o NFP"/>
        <m/>
      </sharedItems>
    </cacheField>
    <cacheField name="Fáza" numFmtId="0">
      <sharedItems containsBlank="1" count="48">
        <s v="Analýza a design"/>
        <s v="Bezpečnostný projekt"/>
        <s v="Big picture MUSP"/>
        <s v="CDU DB"/>
        <s v="Certifikácia"/>
        <s v="DK"/>
        <s v="DNR IS MÚSP"/>
        <s v="DNR MUSP"/>
        <s v="Dodanie MUSP"/>
        <s v="Dokumentácia IS MÚSP"/>
        <s v="Dokumenty špecifikačné"/>
        <s v="Implementácia"/>
        <s v="Implementácia CDU"/>
        <s v="Implementácia DaMa"/>
        <s v="Implementácia DG"/>
        <s v="Implementácia DQ"/>
        <s v="Implementácia MDM"/>
        <s v="Implementácia WS"/>
        <s v="Interný predpis pre Data governance"/>
        <s v="Koncepcia dátového manažmentu SP a rámcový návrh IS MÚSP"/>
        <s v="MUSP boarding"/>
        <s v="MUSP reporting"/>
        <s v="MUSP Scope Statement"/>
        <s v="MUSP Talend PROD"/>
        <s v="MUSP Talend TEST"/>
        <s v="MUSP Use Cases"/>
        <s v="Nasadenie"/>
        <s v="Plán testov IS MÚSP"/>
        <s v="Plán testov MUSP"/>
        <s v="PM tím"/>
        <s v="Šablóny špecifikačné"/>
        <s v="Scenáre poiužitia"/>
        <s v="SOFTEC PvNGP"/>
        <s v="Správa o preskúšaní a akceptácií IS MÚSP"/>
        <s v="Správa o školení personálu IS MÚSP"/>
        <s v="Správa o ukončení projektu"/>
        <s v="Správa o ukončení vývoja IS MÚSP"/>
        <s v="Správa o vytvorení vývojového a testovacieho prostredia"/>
        <s v="Správa o získaných poznatkoch"/>
        <s v="Správa z FAT testovania"/>
        <s v="Správa z UAT testovania IS MÚSP"/>
        <s v="Talend"/>
        <s v="Talend DEV"/>
        <s v="Talend GIT"/>
        <s v="Testovacie scenáre MUSP"/>
        <s v="Testovanie"/>
        <s v="Záverečná správa pre Riadiaci výbor projektu"/>
        <m/>
      </sharedItems>
    </cacheField>
    <cacheField name="Nadradené &#10;ID" numFmtId="0">
      <sharedItems containsBlank="1" containsMixedTypes="1" containsNumber="1" containsInteger="1" minValue="4" maxValue="58" count="8">
        <n v="4"/>
        <n v="10"/>
        <n v="17"/>
        <n v="22"/>
        <n v="23"/>
        <n v="58"/>
        <s v="N/A"/>
        <m/>
      </sharedItems>
    </cacheField>
    <cacheField name="Stav" numFmtId="0">
      <sharedItems containsBlank="1" count="5">
        <s v="Budúca úloha"/>
        <s v="Dokončené"/>
        <s v="Podľa plánu"/>
        <s v="Zrušené"/>
        <m/>
      </sharedItems>
    </cacheField>
    <cacheField name="% Dokončenia" numFmtId="0">
      <sharedItems containsString="0" containsBlank="1" containsNumber="1" minValue="0" maxValue="1" count="10">
        <n v="0"/>
        <n v="0.15"/>
        <n v="0.2"/>
        <n v="0.25"/>
        <n v="0.5"/>
        <n v="0.6"/>
        <n v="0.75"/>
        <n v="0.8"/>
        <n v="1"/>
        <m/>
      </sharedItems>
    </cacheField>
    <cacheField name="Úloha" numFmtId="0">
      <sharedItems containsBlank="1" count="122">
        <s v="&quot;High level concept&quot; entít MUSP CDU DB - nakresliť diagram"/>
        <s v="&quot;High level concept&quot; riešenia MUSP CDU DB - nakresliť diagram"/>
        <s v="Aktualizácia CDÚ."/>
        <s v="Aktualizácia integrácie na referenčné registre VS."/>
        <s v="Aktualizácia návrhu a monitoringu prevádzkových kľúčových ukazovateľov výkonnosti (Key Performance Indicators - KPI)"/>
        <s v="Aktualizácia návrhu a monitoringu prevádzkových Kľúčových ukazovateľov výkonnosti (Key Performance Indicators - KPI) a návrhy na zlepšenie."/>
        <s v="Aktualizácia plánu migrácie."/>
        <s v="Aktualizovaná administrátorská a prevádzková dokumentácia."/>
        <s v="Analýza prostredia SP v rozsahu systémov a datasetov."/>
        <s v="Bezpečnostný projekt"/>
        <s v="Big picture MUSP - nakresliť diagram"/>
        <s v="Bol dodaný dokument &quot;Koncept merania DQ&quot;"/>
        <s v="Dať si schváliť riadiacim výborom (RV) MUSP časový horizont vyššie uvedený rozsah dodávky projektu MUSP."/>
        <s v="Detailná špecifikácia spôsobu využitia PaaS riešenia MDM vo vládnom cloude"/>
        <s v="Detailná špecifikácia spôsobu využitia PaaS riešenia MDM vo vládnom cloude spolu s návrhom integračných rozhraní integrujúcich systémy Sociálnej poisťovne (API pre integračnú platformu), do IS MÚSP pre jednotlivé zdrojové systémy."/>
        <s v="Detailný návrh riešenia IS MUSP"/>
        <s v="DNR treba doplniť o scenáre použitia"/>
        <s v="Dodanie novej verzie DNR so zapracovanými pripomienkami MIRRI QA"/>
        <s v="Dodať dizajn komunikačnej architektúry pre MUSP Talend DEV"/>
        <s v="Dodať dizajn komunikačnej architektúry pre MUSP Talend PROD"/>
        <s v="Dodať dizajn komunikačnej architektúry pre MUSP Talend TEST"/>
        <s v="Dodať požiadavky na doplnenie PM tímu"/>
        <s v="Dohodnúť celú komunikáciu/architektúru gCloud Talend DEV s NASES"/>
        <s v="Dohodnúť celú komunikáciu/architektúru gCloud Talend PROD s NASES"/>
        <s v="Dohodnúť celú komunikáciu/architektúru gCloud Talend TEST s NASES"/>
        <s v="Dokončiť vypracovať Use Cases"/>
        <s v="E3: Spustiť dátovú pumpu ISUP-&gt;CDU (PROD)"/>
        <s v="E3: Spustiť dátovú pumpu PvNGP-&gt;CDU (PROD)"/>
        <s v="E3: Spustiť Talend Joby ISUP DM-&gt;DQS (PROD)"/>
        <s v="E3: Spustiť Talend Joby PvNGP DM-&gt;DQS (PROD)"/>
        <s v="E3: Zriadiť CDUP (PROD)"/>
        <s v="E3: Zriadiť DB Link ISUP-&gt;CDU (PROD)"/>
        <s v="E3: Zriadiť DB Link PvNGP-&gt;CDU (PROD)"/>
        <s v="ETL pre datasety DP - implementácia"/>
        <s v="ETL pre datasety ISUP - implementácia"/>
        <s v="ETL pre datasety JVP - implementácia"/>
        <s v="ETL pre datasety NPaLPČ - implementácia"/>
        <s v="ETL pre datasety PvNaGP - implementácia"/>
        <s v="Implementácia CDU - vlna A"/>
        <s v="Implementácia CDU - vlna B"/>
        <s v="Implementácia jadra MUSP - DG - vlna A"/>
        <s v="Implementácia jadra MUSP - DG - vlna B"/>
        <s v="Implementácia jadra MUSP - DQ - vlna A"/>
        <s v="Implementácia jadra MUSP - DQ - vlna B"/>
        <s v="Implementácia jadra MUSP - MDM - vlna A"/>
        <s v="Implementácia jadra MUSP - MDM - vlna B"/>
        <s v="Implementácia riešenia MÚSP vo vládnom cloude."/>
        <s v="Integrácia systémov SP."/>
        <s v="Interný predpis pre Data governance"/>
        <s v="Koncepcia dátového manažmentu SP a rámcový návrh IS MÚSP"/>
        <s v="MUSP Scope Statement + TC template + UC template"/>
        <s v="Nakonfigurovať komunikáciu gCloud Talend DEV vs. nasadzovanie packages a updates z Talend na internete"/>
        <s v="Nakonfigurovať komunikáciu gCloud Talend PROD vs. nasadzovanie packages a updates z Talend na internete"/>
        <s v="Nakonfigurovať komunikáciu gCloud Talend TEST vs. nasadzovanie packages a updates z Talend na internete"/>
        <s v="Nakonfiurovať komunikáciu gCloud Talend DEV - gCloud vs. Socp"/>
        <s v="Nasadiť databázu CDU.MD (MD = master data = kmeňové údaje) - DEV, TEST, PROD"/>
        <s v="Naštudovať si a získať certifikáciu &quot;Talend API Developer&quot; (ESB)"/>
        <s v="Naštudovať si a získať certifikáciu &quot;Talend Cloud Administrator&quot;"/>
        <s v="Naštudovať si a získať certifikáciu &quot;Talend Data Catalog&quot;"/>
        <s v="Naštudovať si a získať certifikáciu &quot;Talend DI Administrator&quot;"/>
        <s v="Naštudovať si a získať certifikáciu &quot;Talend DI Developer&quot;"/>
        <s v="Naštudovať, oznámiť a zdokumentovať spôsob a účel použitia GIT v rámci platformy Talend"/>
        <s v="Návrh dátového modelu centrálneho úložiska údajov, konceptuálny a logický a fyzický dátový model CDB kmeňových údajov"/>
        <s v="Návrh dátového modelu centrálneho úložiska údajov, konceptuálny a logický a fyzický dátový model CDB kmeňových údajov, s návrhom toku dát medzi jednotlivými systémami SP a MÚSP."/>
        <s v="Návrh metodiky testovania a testovacích scenárov."/>
        <s v="Návrh plánu migrácie"/>
        <s v="Návrh plánu migrácie."/>
        <s v="Návrh prostredí (vývojové, testovacie a produkčné) v prostredí vládneho cloudu."/>
        <s v="Návrh realizácie manažmentu údajov a politík a pravidiel"/>
        <s v="Návrh realizácie manažmentu údajov a politík a pravidiel."/>
        <s v="Návrh spôsobu anonymizácie údajov."/>
        <s v="Návrhy na zlepšenie."/>
        <s v="Objekty merania DQ - dokument"/>
        <s v="Objekty merania DQ - template"/>
        <s v="Odovzdanie do prevádzky IS MÚSP."/>
        <s v="Plán testov IS MÚSP"/>
        <s v="Po nainštalované MUSP Talend DEV vývojári preveria funkčnosť inšatalácie"/>
        <s v="Posúdenie vplyvu ochrany údajov v súlade s požiadavkami GDPR (len všeobecné pravidlá, odkaz na BP)."/>
        <s v="Posúdenie vplyvu ochrany údajov v súlade s požiadavkami GDPR."/>
        <s v="Predloženie novej verzie DNR (so zapracovanými pripomienkami) na MIRRI QA"/>
        <s v="Prerobiť Talend joby ISUP DM-&gt;DQS"/>
        <s v="Prerobiť Talend joby PvNGP DM-&gt;DQS"/>
        <s v="Preveriť funkčnosť a kompletnosť dodávky WS (webservices) oproti IS CSRÚ"/>
        <s v="Preveriť správnosť inštalácie MUSP Talend DEV"/>
        <s v="Príprava anonymizovaných dát."/>
        <s v="Príprava podmienok ."/>
        <s v="Príprava podmienok a odovzdanie do prevádzky."/>
        <s v="Príprava systémov na testy."/>
        <s v="Pripraviť prezentáciu o MUSP &quot;Pre nového na MUSP&quot; (rôzne role)."/>
        <s v="Pripraviť prezentáciu o MUSP &quot;Pre RVP  MUSP a top manažment SP&quot; (rôzne role)."/>
        <s v="Rámcová ochrana údajov v súlade s požiadavkami GDPR (len všeobecné pravidlá)."/>
        <s v="Rámcová špecifikácia spôsobu využitia PaaS riešenia MDM vo vládnom cloude spolu s návrhom integračných rozhraní integrujúcich systémy Sociálnej poisťovne (API pre integračnú platformu), do IS MÚSP pre jednotlivé zdrojové systémy."/>
        <s v="Rámcový návrh spôsobu anonymizácie údajov."/>
        <s v="Realizácia unit testov."/>
        <s v="Školenia."/>
        <s v="SP.R4.02A Príručka administrátora IS MÚSP."/>
        <s v="SP.R4.02B Príručka dátového kurátora IS MÚSP."/>
        <s v="SP.R4.02C Príručka užívateľa IS MÚSP."/>
        <s v="Správa o preskúšaní a akceptácií IS MÚSP"/>
        <s v="Správa o školení personálu IS MÚSP"/>
        <s v="Správa o ukončení projektu"/>
        <s v="Správa o ukončení vývoja IS MÚSP"/>
        <s v="Správa o vytvorení vývojového a testovacieho prostredia"/>
        <s v="Správa o získaných poznatkoch"/>
        <s v="Správa z FAT testovania"/>
        <s v="Správa z UAT testovania IS MÚSP"/>
        <s v="Talend DI Admin certifikát - získanie"/>
        <s v="Vyhodnotenie prínosov riešenia po ukončení projektu."/>
        <s v="Vyhodnotenie prínosov riešenia."/>
        <s v="Vypracovanie plánu testov MUSP"/>
        <s v="Vypracovanie testovacích scenárov MUSP (vstup pre plán MUSP a plán testov MUSP)"/>
        <s v="Vypracovať fyzickú architektúru MUSP (pre prostredie PROD)"/>
        <s v="Vypracovať fyzickú architektúru MUSP (pre prostredie TEST)"/>
        <s v="Výstupy z funkčných a nefunkčných testov."/>
        <s v="Vytvorenie vývojového a testovacieho prostredia pre MÚSP vo vládnom cloude na technológii, ktorá je použitá pre Modul procesnej integrácie a integrácie údajov. Jedná sa o zmenu voči ŠU, ktorá bola urobená na základe písomného usmernenia ÚPVII."/>
        <s v="Webové služby pre CSRU - vlna A"/>
        <s v="Webové služby pre CSRU - vlna B"/>
        <s v="Začať personálne budovať DK"/>
        <s v="Záverečná správa pre Riadiaci výbor projektu"/>
        <s v="Získať pripomienky k DNR od MIRRI QA"/>
        <s v="Získať rozhodnutie SP ohľadom OS na Talend serveroch (TEST a PROD)"/>
        <m/>
      </sharedItems>
    </cacheField>
    <cacheField name="Priorita" numFmtId="0">
      <sharedItems containsString="0" containsBlank="1" containsNumber="1" containsInteger="1" minValue="0" maxValue="1" count="3">
        <n v="0"/>
        <n v="1"/>
        <m/>
      </sharedItems>
    </cacheField>
    <cacheField name="Výstup" numFmtId="0">
      <sharedItems containsBlank="1" count="56">
        <s v="Aktualizácia CDÚ."/>
        <s v="Aktualizácia integrácie na referenčné registre VS."/>
        <s v="Aktualizácia návrhu a monitoringu prevádzkových kľúčových ukazovateľov výkonnosti (Key Performance Indicators - KPI)"/>
        <s v="Aktualizácia návrhu a monitoringu prevádzkových Kľúčových ukazovateľov výkonnosti (Key Performance Indicators - KPI) a návrhy na zlepšenie."/>
        <s v="Aktualizácia plánu migrácie."/>
        <s v="Aktualizovaná administrátorská a prevádzková dokumentácia."/>
        <s v="Analýza prostredia SP v rozsahu systémov a datasetov."/>
        <s v="Bezpečnostný projekt"/>
        <s v="Detailná špecifikácia spôsobu využitia PaaS riešenia MDM vo vládnom cloude spolu s návrhom integračných rozhraní integrujúcich systémy Sociálnej poisťovne (API pre integračnú platformu), do IS MÚSP pre jednotlivé zdrojové systémy."/>
        <s v="Detailná špecifikácia spôsobu využitia PaaS riešenia MDM vo vládnom cloude spolu s návrhom integračných rozhraní integrujúcich systémy Sociálnej poisťovne (API pre integračnú platformu), do MUSP pre jednotlivé zdrojové systémy."/>
        <s v="Detailný návrh riešenia IS MUSP"/>
        <s v="Implementácia riešenia MÚSP vo vládnom cloude."/>
        <s v="Integrácia systémov SP."/>
        <s v="Interný predpis pre Data governance"/>
        <s v="Koncepcia dátového manažmentu SP a rámcový návrh IS MÚSP"/>
        <s v="N/A"/>
        <s v="Návrh dátového modelu centrálneho úložiska údajov, konceptuálny a logický a fyzický dátový model CDB kmeňových údajov, s návrhom toku dát medzi jednotlivými systémami SP a MÚSP."/>
        <s v="Návrh dátového modelu centrálneho úložiska údajov, konceptuálny a logický a fyzický dátový model CDB kmeňových údajov, so zahrnutím a integrovaním referenčných registrov RFO, RPO a RA do CDÚ a návrhom toku dát medzi jednotlivými systémami SP a MÚSP."/>
        <s v="Návrh metodiky testovania a testovacích scenárov."/>
        <s v="Návrh plánu migrácie"/>
        <s v="Návrh plánu migrácie."/>
        <s v="Návrh prostredí (vývojové, testovacie a produkčné) v prostredí vládneho cloudu."/>
        <s v="Návrh realizácie manažmentu údajov a politík a pravidiel"/>
        <s v="Návrh realizácie manažmentu údajov a politík a pravidiel."/>
        <s v="Návrh spôsobu anonymizácie údajov."/>
        <s v="Návrhy na zlepšenie."/>
        <s v="Odovzdanie do prevádzky IS MÚSP."/>
        <s v="Plán testov IS MÚSP"/>
        <s v="Posúdenie vplyvu ochrany údajov v súlade s požiadavkami GDPR (len všeobecné pravidlá, odkaz na BP)."/>
        <s v="Posúdenie vplyvu ochrany údajov v súlade s požiadavkami GDPR."/>
        <s v="Príprava anonymizovaných dát."/>
        <s v="Príprava podmienok ."/>
        <s v="Príprava podmienok a odovzdanie do prevádzky."/>
        <s v="Príprava systémov na testy."/>
        <s v="Rámcová ochrana údajov v súlade s požiadavkami GDPR (len všeobecné pravidlá)."/>
        <s v="Rámcová špecifikácia spôsobu využitia PaaS riešenia MDM vo vládnom cloude spolu s návrhom integračných rozhraní integrujúcich systémy Sociálnej poisťovne (API pre integračnú platformu), do IS MÚSP pre jednotlivé zdrojové systémy."/>
        <s v="Rámcový návrh spôsobu anonymizácie údajov."/>
        <s v="Realizácia unit testov."/>
        <s v="Školenia."/>
        <s v="SP.R4.02A Príručka administrátora IS MÚSP."/>
        <s v="SP.R4.02B Príručka dátového kurátora IS MÚSP."/>
        <s v="SP.R4.02C Príručka užívateľa IS MÚSP."/>
        <s v="Správa o preskúšaní a akceptácií IS MÚSP"/>
        <s v="Správa o školení personálu IS MÚSP"/>
        <s v="Správa o ukončení projektu"/>
        <s v="Správa o ukončení vývoja IS MÚSP"/>
        <s v="Správa o vytvorení vývojového a testovacieho prostredia"/>
        <s v="Správa o získaných poznatkoch"/>
        <s v="Správa z FAT testovania"/>
        <s v="Správa z UAT testovania IS MÚSP"/>
        <s v="Vyhodnotenie prínosov riešenia po ukončení projektu."/>
        <s v="Vyhodnotenie prínosov riešenia."/>
        <s v="Výstupy z funkčných a nefunkčných testov."/>
        <s v="Vytvorenie vývojového a testovacieho prostredia pre MÚSP vo vládnom cloude na technológii, ktorá je použitá pre Modul procesnej integrácie a integrácie údajov. Jedná sa o zmenu voči ŠU, ktorá bola urobená na základe písomného usmernenia ÚPVII."/>
        <s v="Záverečná správa pre Riadiaci výbor projektu"/>
        <m/>
      </sharedItems>
    </cacheField>
    <cacheField name="Má akceptovať &#10;SO/RO (MIRRI)" numFmtId="0">
      <sharedItems containsBlank="1" count="4">
        <s v="áno"/>
        <s v="N/A"/>
        <s v="nie"/>
        <m/>
      </sharedItems>
    </cacheField>
    <cacheField name="Riešiteľ" numFmtId="0">
      <sharedItems containsBlank="1" count="19">
        <s v="Bačko"/>
        <s v="Bartko"/>
        <s v="Berky A."/>
        <s v="Búcsai"/>
        <s v="Gajda"/>
        <s v="Hurák"/>
        <s v="Hutira"/>
        <s v="Karas"/>
        <s v="Koreň"/>
        <s v="Kormaňák"/>
        <s v="Krajčovič"/>
        <s v="Kušnirák"/>
        <s v="Modrák"/>
        <s v="N/A"/>
        <s v="Škubal"/>
        <s v="Szaras"/>
        <s v="Száraz"/>
        <s v="Vatter"/>
        <m/>
      </sharedItems>
    </cacheField>
    <cacheField name="Od &#10;pôvodný" numFmtId="0">
      <sharedItems containsDate="1" containsBlank="1" containsMixedTypes="1" minDate="2022-02-01T00:00:00" maxDate="2023-09-25T00:00:00" count="20">
        <d v="2022-02-01T00:00:00"/>
        <d v="2022-03-01T00:00:00"/>
        <d v="2022-05-02T00:00:00"/>
        <d v="2022-05-19T00:00:00"/>
        <d v="2022-06-30T00:00:00"/>
        <d v="2022-08-10T00:00:00"/>
        <d v="2022-09-30T00:00:00"/>
        <d v="2022-10-31T00:00:00"/>
        <d v="2022-11-30T00:00:00"/>
        <d v="2023-02-01T00:00:00"/>
        <d v="2023-02-06T00:00:00"/>
        <d v="2023-05-31T00:00:00"/>
        <d v="2023-06-01T00:00:00"/>
        <d v="2023-06-30T00:00:00"/>
        <d v="2023-07-01T00:00:00"/>
        <d v="2023-07-31T00:00:00"/>
        <d v="2023-08-31T00:00:00"/>
        <d v="2023-09-25T00:00:00"/>
        <s v="N/A"/>
        <m/>
      </sharedItems>
    </cacheField>
    <cacheField name="Od &#10;aktuálny" numFmtId="0">
      <sharedItems containsDate="1" containsBlank="1" containsMixedTypes="1" minDate="2022-02-01T00:00:00" maxDate="2023-09-25T00:00:00" count="19">
        <d v="2022-02-01T00:00:00"/>
        <d v="2022-03-01T00:00:00"/>
        <d v="2022-05-02T00:00:00"/>
        <d v="2022-05-19T00:00:00"/>
        <d v="2022-06-30T00:00:00"/>
        <d v="2022-08-10T00:00:00"/>
        <d v="2022-09-30T00:00:00"/>
        <d v="2022-10-31T00:00:00"/>
        <d v="2022-11-30T00:00:00"/>
        <d v="2023-02-06T00:00:00"/>
        <d v="2023-05-31T00:00:00"/>
        <d v="2023-06-01T00:00:00"/>
        <d v="2023-06-30T00:00:00"/>
        <d v="2023-07-01T00:00:00"/>
        <d v="2023-07-31T00:00:00"/>
        <d v="2023-08-31T00:00:00"/>
        <d v="2023-09-25T00:00:00"/>
        <s v="N/A"/>
        <m/>
      </sharedItems>
    </cacheField>
    <cacheField name="Do &#10;pôvodný" numFmtId="0">
      <sharedItems containsDate="1" containsBlank="1" containsMixedTypes="1" minDate="2022-05-16T00:00:00" maxDate="2023-10-15T00:00:00" count="44">
        <d v="2022-05-16T00:00:00"/>
        <d v="2022-05-19T00:00:00"/>
        <d v="2022-07-01T00:00:00"/>
        <d v="2022-07-11T00:00:00"/>
        <d v="2022-07-14T00:00:00"/>
        <d v="2022-07-15T00:00:00"/>
        <d v="2022-07-18T00:00:00"/>
        <d v="2022-07-19T00:00:00"/>
        <d v="2022-07-22T00:00:00"/>
        <d v="2022-07-29T00:00:00"/>
        <d v="2022-07-31T00:00:00"/>
        <d v="2022-08-15T00:00:00"/>
        <d v="2022-09-08T00:00:00"/>
        <d v="2022-09-30T00:00:00"/>
        <d v="2022-10-31T00:00:00"/>
        <d v="2022-11-30T00:00:00"/>
        <d v="2022-12-31T00:00:00"/>
        <d v="2023-01-17T00:00:00"/>
        <d v="2023-01-19T00:00:00"/>
        <d v="2023-01-23T00:00:00"/>
        <d v="2023-01-25T00:00:00"/>
        <d v="2023-01-26T00:00:00"/>
        <d v="2023-01-31T00:00:00"/>
        <d v="2023-02-01T00:00:00"/>
        <d v="2023-02-08T00:00:00"/>
        <d v="2023-02-15T00:00:00"/>
        <d v="2023-02-16T00:00:00"/>
        <d v="2023-02-17T00:00:00"/>
        <d v="2023-02-28T00:00:00"/>
        <d v="2023-03-31T00:00:00"/>
        <d v="2023-04-30T00:00:00"/>
        <d v="2023-05-31T00:00:00"/>
        <d v="2023-07-15T00:00:00"/>
        <d v="2023-07-31T00:00:00"/>
        <d v="2023-08-14T00:00:00"/>
        <d v="2023-08-31T00:00:00"/>
        <d v="2023-09-08T00:00:00"/>
        <d v="2023-09-14T00:00:00"/>
        <d v="2023-09-16T00:00:00"/>
        <d v="2023-09-18T00:00:00"/>
        <d v="2023-09-24T00:00:00"/>
        <d v="2023-10-15T00:00:00"/>
        <s v="N/A"/>
        <m/>
      </sharedItems>
    </cacheField>
    <cacheField name="Do &#10;aktuálny" numFmtId="0">
      <sharedItems containsDate="1" containsBlank="1" containsMixedTypes="1" minDate="2022-05-16T00:00:00" maxDate="2023-10-15T00:00:00" count="44">
        <d v="2022-05-16T00:00:00"/>
        <d v="2022-05-19T00:00:00"/>
        <d v="2022-07-01T00:00:00"/>
        <d v="2022-07-11T00:00:00"/>
        <d v="2022-07-14T00:00:00"/>
        <d v="2022-07-15T00:00:00"/>
        <d v="2022-07-18T00:00:00"/>
        <d v="2022-07-19T00:00:00"/>
        <d v="2022-07-22T00:00:00"/>
        <d v="2022-07-29T00:00:00"/>
        <d v="2022-07-31T00:00:00"/>
        <d v="2022-08-15T00:00:00"/>
        <d v="2022-09-08T00:00:00"/>
        <d v="2022-09-30T00:00:00"/>
        <d v="2022-11-30T00:00:00"/>
        <d v="2022-12-31T00:00:00"/>
        <d v="2023-01-17T00:00:00"/>
        <d v="2023-01-19T00:00:00"/>
        <d v="2023-01-23T00:00:00"/>
        <d v="2023-01-25T00:00:00"/>
        <d v="2023-01-26T00:00:00"/>
        <d v="2023-01-31T00:00:00"/>
        <d v="2023-02-01T00:00:00"/>
        <d v="2023-02-03T00:00:00"/>
        <d v="2023-02-08T00:00:00"/>
        <d v="2023-02-15T00:00:00"/>
        <d v="2023-02-16T00:00:00"/>
        <d v="2023-02-17T00:00:00"/>
        <d v="2023-02-28T00:00:00"/>
        <d v="2023-03-31T00:00:00"/>
        <d v="2023-04-30T00:00:00"/>
        <d v="2023-05-31T00:00:00"/>
        <d v="2023-07-15T00:00:00"/>
        <d v="2023-07-31T00:00:00"/>
        <d v="2023-08-14T00:00:00"/>
        <d v="2023-08-31T00:00:00"/>
        <d v="2023-09-08T00:00:00"/>
        <d v="2023-09-14T00:00:00"/>
        <d v="2023-09-16T00:00:00"/>
        <d v="2023-09-18T00:00:00"/>
        <d v="2023-09-24T00:00:00"/>
        <d v="2023-10-15T00:00:00"/>
        <s v="N/A"/>
        <m/>
      </sharedItems>
    </cacheField>
    <cacheField name="Poznámka" numFmtId="0">
      <sharedItems containsBlank="1" count="37">
        <s v="-"/>
        <s v="BP = bezpečnostný projekt"/>
        <s v="Bude súčasťou výstupu SP.R5.02 &quot;Správa o získaných poznatkoch&quot;"/>
        <s v="Bude to IaaS."/>
        <s v="Cez kontextové premenné"/>
        <s v="Dáta sa nebudú anonymizovať."/>
        <s v="Dáta sa nebudú migrovať."/>
        <s v="Duplicita (je to v rámci SP.R1.01)"/>
        <s v="Duplicita (je to v rámci SP.R1.02)"/>
        <s v="Duplicita (je to v rámci SP.R1.03)"/>
        <s v="Duplicita (je to v rámci SP.R1.04)"/>
        <s v="Duplicita s &quot;Plán testov IS MUSP&quot;"/>
        <s v="FAT = Factory Acceptance Testing. Dôraz bude kladený predovšetkým na UAT."/>
        <s v="Interný, nezverejňuje sa."/>
        <s v="Je to súčasťou DNR."/>
        <s v="Koncept merania DQ"/>
        <s v="MIRRI QA akceptovala DN R MUSP bez výhrad"/>
        <s v="Otestovať funkcionalitu"/>
        <s v="Pod pojmom &quot;testovacie scenáre&quot; (podľa metodiky &quot;&quot;test scenarios&quot;) budem chápať &quot;test cases&quot; (podľa metodiky &quot;testovacie prípady&quot;)"/>
        <s v="Pôvodne Bartko"/>
        <s v="Pôvodne Bene"/>
        <s v="Pôvodne Bene; Duplicita"/>
        <s v="Pôvodne Bene. Vlna A zlúčená s vlnou B."/>
        <s v="Pravidelna aktualizácia dat databaze v CDÚ, v ramci projektu MuSP."/>
        <s v="RedHat 8"/>
        <s v="Softec a Gratex vykonali na vzorove davce udaju kontrolu.&#10;Adam Szaras (SP) propvedl kontrolu s konstatovanim ze data jsou OK&#10;Full Load udaju do prostredi PROD neni v rozsahu projektu Softec PvNGP."/>
        <s v="Toto je DNR"/>
        <s v="V rámci RNR (Koncepcia MUSP)"/>
        <s v="V spolupráci s Bandžuch"/>
        <s v="Vlna A zlúčená s vlnou B."/>
        <s v="Vlna A: PvNGP, ISUP. Vlna A zlúčená s vlnou B."/>
        <s v="Vlna B: JVP, DP, NPaLPČ. Vlna A (ISUP, PvNGP) bola začlenená do vlny B."/>
        <s v="Vrátane workshopu s Hurák"/>
        <s v="Vstupy od Bartko boli dodané"/>
        <s v="Vykonanie unit testov sa neeviduje."/>
        <s v="Zrušené zo starny PM dňa 31.01.2023.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">
  <r>
    <x v="0"/>
    <x v="0"/>
    <x v="18"/>
    <x v="0"/>
    <x v="1"/>
    <x v="3"/>
    <x v="8"/>
    <x v="8"/>
    <x v="0"/>
    <x v="6"/>
    <x v="2"/>
    <x v="13"/>
    <x v="18"/>
    <x v="17"/>
    <x v="42"/>
    <x v="42"/>
    <x v="7"/>
  </r>
  <r>
    <x v="1"/>
    <x v="0"/>
    <x v="18"/>
    <x v="0"/>
    <x v="2"/>
    <x v="3"/>
    <x v="8"/>
    <x v="62"/>
    <x v="0"/>
    <x v="17"/>
    <x v="2"/>
    <x v="13"/>
    <x v="18"/>
    <x v="17"/>
    <x v="42"/>
    <x v="42"/>
    <x v="8"/>
  </r>
  <r>
    <x v="2"/>
    <x v="0"/>
    <x v="18"/>
    <x v="0"/>
    <x v="2"/>
    <x v="3"/>
    <x v="8"/>
    <x v="13"/>
    <x v="0"/>
    <x v="9"/>
    <x v="2"/>
    <x v="13"/>
    <x v="18"/>
    <x v="17"/>
    <x v="42"/>
    <x v="42"/>
    <x v="3"/>
  </r>
  <r>
    <x v="3"/>
    <x v="0"/>
    <x v="18"/>
    <x v="0"/>
    <x v="3"/>
    <x v="3"/>
    <x v="8"/>
    <x v="69"/>
    <x v="0"/>
    <x v="23"/>
    <x v="2"/>
    <x v="13"/>
    <x v="18"/>
    <x v="17"/>
    <x v="42"/>
    <x v="42"/>
    <x v="10"/>
  </r>
  <r>
    <x v="4"/>
    <x v="0"/>
    <x v="18"/>
    <x v="0"/>
    <x v="2"/>
    <x v="3"/>
    <x v="8"/>
    <x v="67"/>
    <x v="0"/>
    <x v="21"/>
    <x v="2"/>
    <x v="13"/>
    <x v="18"/>
    <x v="17"/>
    <x v="42"/>
    <x v="42"/>
    <x v="8"/>
  </r>
  <r>
    <x v="5"/>
    <x v="0"/>
    <x v="18"/>
    <x v="0"/>
    <x v="1"/>
    <x v="3"/>
    <x v="8"/>
    <x v="70"/>
    <x v="0"/>
    <x v="24"/>
    <x v="2"/>
    <x v="13"/>
    <x v="18"/>
    <x v="17"/>
    <x v="42"/>
    <x v="42"/>
    <x v="7"/>
  </r>
  <r>
    <x v="6"/>
    <x v="0"/>
    <x v="18"/>
    <x v="0"/>
    <x v="3"/>
    <x v="3"/>
    <x v="8"/>
    <x v="64"/>
    <x v="0"/>
    <x v="18"/>
    <x v="2"/>
    <x v="13"/>
    <x v="18"/>
    <x v="17"/>
    <x v="42"/>
    <x v="42"/>
    <x v="9"/>
  </r>
  <r>
    <x v="7"/>
    <x v="0"/>
    <x v="18"/>
    <x v="0"/>
    <x v="2"/>
    <x v="3"/>
    <x v="8"/>
    <x v="65"/>
    <x v="0"/>
    <x v="19"/>
    <x v="2"/>
    <x v="13"/>
    <x v="18"/>
    <x v="17"/>
    <x v="42"/>
    <x v="42"/>
    <x v="8"/>
  </r>
  <r>
    <x v="8"/>
    <x v="0"/>
    <x v="18"/>
    <x v="0"/>
    <x v="6"/>
    <x v="3"/>
    <x v="8"/>
    <x v="78"/>
    <x v="0"/>
    <x v="29"/>
    <x v="2"/>
    <x v="17"/>
    <x v="3"/>
    <x v="3"/>
    <x v="1"/>
    <x v="1"/>
    <x v="8"/>
  </r>
  <r>
    <x v="9"/>
    <x v="0"/>
    <x v="2"/>
    <x v="19"/>
    <x v="0"/>
    <x v="1"/>
    <x v="8"/>
    <x v="49"/>
    <x v="1"/>
    <x v="14"/>
    <x v="2"/>
    <x v="7"/>
    <x v="0"/>
    <x v="0"/>
    <x v="0"/>
    <x v="0"/>
    <x v="27"/>
  </r>
  <r>
    <x v="10"/>
    <x v="0"/>
    <x v="2"/>
    <x v="19"/>
    <x v="1"/>
    <x v="1"/>
    <x v="8"/>
    <x v="8"/>
    <x v="1"/>
    <x v="6"/>
    <x v="2"/>
    <x v="7"/>
    <x v="0"/>
    <x v="0"/>
    <x v="0"/>
    <x v="0"/>
    <x v="0"/>
  </r>
  <r>
    <x v="11"/>
    <x v="0"/>
    <x v="2"/>
    <x v="19"/>
    <x v="1"/>
    <x v="1"/>
    <x v="8"/>
    <x v="91"/>
    <x v="1"/>
    <x v="35"/>
    <x v="2"/>
    <x v="7"/>
    <x v="0"/>
    <x v="0"/>
    <x v="0"/>
    <x v="0"/>
    <x v="0"/>
  </r>
  <r>
    <x v="12"/>
    <x v="0"/>
    <x v="2"/>
    <x v="19"/>
    <x v="1"/>
    <x v="1"/>
    <x v="8"/>
    <x v="92"/>
    <x v="1"/>
    <x v="36"/>
    <x v="2"/>
    <x v="7"/>
    <x v="0"/>
    <x v="0"/>
    <x v="0"/>
    <x v="0"/>
    <x v="0"/>
  </r>
  <r>
    <x v="13"/>
    <x v="0"/>
    <x v="2"/>
    <x v="19"/>
    <x v="1"/>
    <x v="1"/>
    <x v="8"/>
    <x v="90"/>
    <x v="1"/>
    <x v="34"/>
    <x v="2"/>
    <x v="7"/>
    <x v="0"/>
    <x v="0"/>
    <x v="0"/>
    <x v="0"/>
    <x v="0"/>
  </r>
  <r>
    <x v="14"/>
    <x v="0"/>
    <x v="2"/>
    <x v="19"/>
    <x v="1"/>
    <x v="1"/>
    <x v="8"/>
    <x v="70"/>
    <x v="1"/>
    <x v="24"/>
    <x v="2"/>
    <x v="7"/>
    <x v="0"/>
    <x v="0"/>
    <x v="0"/>
    <x v="0"/>
    <x v="0"/>
  </r>
  <r>
    <x v="15"/>
    <x v="0"/>
    <x v="2"/>
    <x v="19"/>
    <x v="1"/>
    <x v="1"/>
    <x v="8"/>
    <x v="66"/>
    <x v="1"/>
    <x v="20"/>
    <x v="2"/>
    <x v="7"/>
    <x v="0"/>
    <x v="0"/>
    <x v="0"/>
    <x v="0"/>
    <x v="0"/>
  </r>
  <r>
    <x v="16"/>
    <x v="0"/>
    <x v="3"/>
    <x v="6"/>
    <x v="6"/>
    <x v="1"/>
    <x v="8"/>
    <x v="15"/>
    <x v="1"/>
    <x v="10"/>
    <x v="0"/>
    <x v="1"/>
    <x v="1"/>
    <x v="1"/>
    <x v="5"/>
    <x v="5"/>
    <x v="26"/>
  </r>
  <r>
    <x v="17"/>
    <x v="0"/>
    <x v="3"/>
    <x v="6"/>
    <x v="6"/>
    <x v="1"/>
    <x v="8"/>
    <x v="77"/>
    <x v="1"/>
    <x v="28"/>
    <x v="2"/>
    <x v="1"/>
    <x v="1"/>
    <x v="1"/>
    <x v="5"/>
    <x v="5"/>
    <x v="1"/>
  </r>
  <r>
    <x v="18"/>
    <x v="0"/>
    <x v="3"/>
    <x v="6"/>
    <x v="6"/>
    <x v="2"/>
    <x v="5"/>
    <x v="63"/>
    <x v="1"/>
    <x v="16"/>
    <x v="2"/>
    <x v="5"/>
    <x v="6"/>
    <x v="6"/>
    <x v="13"/>
    <x v="28"/>
    <x v="20"/>
  </r>
  <r>
    <x v="19"/>
    <x v="0"/>
    <x v="3"/>
    <x v="6"/>
    <x v="2"/>
    <x v="3"/>
    <x v="8"/>
    <x v="14"/>
    <x v="0"/>
    <x v="8"/>
    <x v="2"/>
    <x v="13"/>
    <x v="18"/>
    <x v="17"/>
    <x v="42"/>
    <x v="42"/>
    <x v="3"/>
  </r>
  <r>
    <x v="20"/>
    <x v="0"/>
    <x v="3"/>
    <x v="6"/>
    <x v="2"/>
    <x v="1"/>
    <x v="8"/>
    <x v="67"/>
    <x v="1"/>
    <x v="21"/>
    <x v="2"/>
    <x v="1"/>
    <x v="1"/>
    <x v="1"/>
    <x v="5"/>
    <x v="5"/>
    <x v="0"/>
  </r>
  <r>
    <x v="21"/>
    <x v="0"/>
    <x v="4"/>
    <x v="27"/>
    <x v="6"/>
    <x v="2"/>
    <x v="3"/>
    <x v="75"/>
    <x v="1"/>
    <x v="27"/>
    <x v="0"/>
    <x v="15"/>
    <x v="7"/>
    <x v="7"/>
    <x v="14"/>
    <x v="29"/>
    <x v="33"/>
  </r>
  <r>
    <x v="22"/>
    <x v="0"/>
    <x v="5"/>
    <x v="18"/>
    <x v="6"/>
    <x v="2"/>
    <x v="1"/>
    <x v="48"/>
    <x v="1"/>
    <x v="13"/>
    <x v="0"/>
    <x v="15"/>
    <x v="8"/>
    <x v="9"/>
    <x v="39"/>
    <x v="39"/>
    <x v="0"/>
  </r>
  <r>
    <x v="23"/>
    <x v="0"/>
    <x v="5"/>
    <x v="18"/>
    <x v="4"/>
    <x v="3"/>
    <x v="8"/>
    <x v="68"/>
    <x v="0"/>
    <x v="22"/>
    <x v="2"/>
    <x v="13"/>
    <x v="18"/>
    <x v="17"/>
    <x v="42"/>
    <x v="42"/>
    <x v="10"/>
  </r>
  <r>
    <x v="24"/>
    <x v="0"/>
    <x v="6"/>
    <x v="1"/>
    <x v="6"/>
    <x v="2"/>
    <x v="0"/>
    <x v="9"/>
    <x v="1"/>
    <x v="7"/>
    <x v="2"/>
    <x v="17"/>
    <x v="9"/>
    <x v="9"/>
    <x v="31"/>
    <x v="31"/>
    <x v="13"/>
  </r>
  <r>
    <x v="25"/>
    <x v="1"/>
    <x v="0"/>
    <x v="11"/>
    <x v="6"/>
    <x v="1"/>
    <x v="8"/>
    <x v="114"/>
    <x v="1"/>
    <x v="53"/>
    <x v="2"/>
    <x v="5"/>
    <x v="8"/>
    <x v="8"/>
    <x v="15"/>
    <x v="14"/>
    <x v="0"/>
  </r>
  <r>
    <x v="26"/>
    <x v="1"/>
    <x v="0"/>
    <x v="11"/>
    <x v="6"/>
    <x v="3"/>
    <x v="8"/>
    <x v="84"/>
    <x v="0"/>
    <x v="30"/>
    <x v="2"/>
    <x v="13"/>
    <x v="18"/>
    <x v="17"/>
    <x v="42"/>
    <x v="42"/>
    <x v="5"/>
  </r>
  <r>
    <x v="27"/>
    <x v="1"/>
    <x v="0"/>
    <x v="11"/>
    <x v="6"/>
    <x v="1"/>
    <x v="8"/>
    <x v="46"/>
    <x v="1"/>
    <x v="11"/>
    <x v="2"/>
    <x v="12"/>
    <x v="4"/>
    <x v="4"/>
    <x v="12"/>
    <x v="12"/>
    <x v="20"/>
  </r>
  <r>
    <x v="28"/>
    <x v="1"/>
    <x v="0"/>
    <x v="11"/>
    <x v="6"/>
    <x v="3"/>
    <x v="8"/>
    <x v="6"/>
    <x v="0"/>
    <x v="4"/>
    <x v="2"/>
    <x v="13"/>
    <x v="18"/>
    <x v="17"/>
    <x v="42"/>
    <x v="42"/>
    <x v="6"/>
  </r>
  <r>
    <x v="29"/>
    <x v="1"/>
    <x v="0"/>
    <x v="11"/>
    <x v="6"/>
    <x v="1"/>
    <x v="8"/>
    <x v="2"/>
    <x v="1"/>
    <x v="0"/>
    <x v="2"/>
    <x v="15"/>
    <x v="8"/>
    <x v="8"/>
    <x v="30"/>
    <x v="30"/>
    <x v="23"/>
  </r>
  <r>
    <x v="30"/>
    <x v="1"/>
    <x v="0"/>
    <x v="11"/>
    <x v="6"/>
    <x v="2"/>
    <x v="4"/>
    <x v="3"/>
    <x v="1"/>
    <x v="1"/>
    <x v="2"/>
    <x v="11"/>
    <x v="5"/>
    <x v="5"/>
    <x v="29"/>
    <x v="29"/>
    <x v="0"/>
  </r>
  <r>
    <x v="31"/>
    <x v="1"/>
    <x v="0"/>
    <x v="11"/>
    <x v="6"/>
    <x v="3"/>
    <x v="8"/>
    <x v="47"/>
    <x v="1"/>
    <x v="12"/>
    <x v="2"/>
    <x v="5"/>
    <x v="0"/>
    <x v="0"/>
    <x v="31"/>
    <x v="31"/>
    <x v="14"/>
  </r>
  <r>
    <x v="32"/>
    <x v="1"/>
    <x v="7"/>
    <x v="37"/>
    <x v="6"/>
    <x v="2"/>
    <x v="3"/>
    <x v="102"/>
    <x v="1"/>
    <x v="46"/>
    <x v="0"/>
    <x v="4"/>
    <x v="8"/>
    <x v="8"/>
    <x v="15"/>
    <x v="30"/>
    <x v="0"/>
  </r>
  <r>
    <x v="33"/>
    <x v="1"/>
    <x v="8"/>
    <x v="36"/>
    <x v="6"/>
    <x v="0"/>
    <x v="0"/>
    <x v="101"/>
    <x v="1"/>
    <x v="45"/>
    <x v="0"/>
    <x v="4"/>
    <x v="11"/>
    <x v="10"/>
    <x v="35"/>
    <x v="35"/>
    <x v="0"/>
  </r>
  <r>
    <x v="34"/>
    <x v="1"/>
    <x v="8"/>
    <x v="36"/>
    <x v="6"/>
    <x v="3"/>
    <x v="8"/>
    <x v="84"/>
    <x v="0"/>
    <x v="30"/>
    <x v="2"/>
    <x v="13"/>
    <x v="18"/>
    <x v="17"/>
    <x v="42"/>
    <x v="42"/>
    <x v="5"/>
  </r>
  <r>
    <x v="35"/>
    <x v="1"/>
    <x v="8"/>
    <x v="36"/>
    <x v="6"/>
    <x v="0"/>
    <x v="0"/>
    <x v="46"/>
    <x v="1"/>
    <x v="11"/>
    <x v="2"/>
    <x v="5"/>
    <x v="11"/>
    <x v="10"/>
    <x v="35"/>
    <x v="35"/>
    <x v="0"/>
  </r>
  <r>
    <x v="36"/>
    <x v="1"/>
    <x v="8"/>
    <x v="36"/>
    <x v="6"/>
    <x v="3"/>
    <x v="8"/>
    <x v="6"/>
    <x v="0"/>
    <x v="4"/>
    <x v="2"/>
    <x v="13"/>
    <x v="18"/>
    <x v="17"/>
    <x v="42"/>
    <x v="42"/>
    <x v="6"/>
  </r>
  <r>
    <x v="37"/>
    <x v="1"/>
    <x v="8"/>
    <x v="36"/>
    <x v="6"/>
    <x v="0"/>
    <x v="0"/>
    <x v="2"/>
    <x v="1"/>
    <x v="0"/>
    <x v="2"/>
    <x v="15"/>
    <x v="11"/>
    <x v="10"/>
    <x v="35"/>
    <x v="35"/>
    <x v="0"/>
  </r>
  <r>
    <x v="38"/>
    <x v="1"/>
    <x v="8"/>
    <x v="36"/>
    <x v="6"/>
    <x v="0"/>
    <x v="0"/>
    <x v="3"/>
    <x v="1"/>
    <x v="1"/>
    <x v="2"/>
    <x v="11"/>
    <x v="11"/>
    <x v="10"/>
    <x v="35"/>
    <x v="35"/>
    <x v="0"/>
  </r>
  <r>
    <x v="39"/>
    <x v="1"/>
    <x v="8"/>
    <x v="36"/>
    <x v="6"/>
    <x v="0"/>
    <x v="0"/>
    <x v="47"/>
    <x v="1"/>
    <x v="12"/>
    <x v="2"/>
    <x v="5"/>
    <x v="11"/>
    <x v="10"/>
    <x v="35"/>
    <x v="35"/>
    <x v="0"/>
  </r>
  <r>
    <x v="40"/>
    <x v="1"/>
    <x v="9"/>
    <x v="39"/>
    <x v="6"/>
    <x v="3"/>
    <x v="8"/>
    <x v="104"/>
    <x v="1"/>
    <x v="48"/>
    <x v="2"/>
    <x v="4"/>
    <x v="13"/>
    <x v="12"/>
    <x v="34"/>
    <x v="34"/>
    <x v="12"/>
  </r>
  <r>
    <x v="41"/>
    <x v="2"/>
    <x v="17"/>
    <x v="45"/>
    <x v="6"/>
    <x v="0"/>
    <x v="0"/>
    <x v="87"/>
    <x v="1"/>
    <x v="33"/>
    <x v="2"/>
    <x v="4"/>
    <x v="15"/>
    <x v="14"/>
    <x v="32"/>
    <x v="32"/>
    <x v="0"/>
  </r>
  <r>
    <x v="42"/>
    <x v="2"/>
    <x v="17"/>
    <x v="45"/>
    <x v="6"/>
    <x v="3"/>
    <x v="8"/>
    <x v="93"/>
    <x v="1"/>
    <x v="37"/>
    <x v="2"/>
    <x v="4"/>
    <x v="1"/>
    <x v="1"/>
    <x v="31"/>
    <x v="31"/>
    <x v="34"/>
  </r>
  <r>
    <x v="43"/>
    <x v="2"/>
    <x v="17"/>
    <x v="45"/>
    <x v="6"/>
    <x v="0"/>
    <x v="0"/>
    <x v="113"/>
    <x v="1"/>
    <x v="52"/>
    <x v="2"/>
    <x v="4"/>
    <x v="10"/>
    <x v="9"/>
    <x v="32"/>
    <x v="32"/>
    <x v="0"/>
  </r>
  <r>
    <x v="44"/>
    <x v="2"/>
    <x v="17"/>
    <x v="45"/>
    <x v="6"/>
    <x v="0"/>
    <x v="0"/>
    <x v="7"/>
    <x v="1"/>
    <x v="5"/>
    <x v="2"/>
    <x v="3"/>
    <x v="12"/>
    <x v="11"/>
    <x v="33"/>
    <x v="33"/>
    <x v="0"/>
  </r>
  <r>
    <x v="45"/>
    <x v="2"/>
    <x v="17"/>
    <x v="45"/>
    <x v="6"/>
    <x v="0"/>
    <x v="0"/>
    <x v="94"/>
    <x v="1"/>
    <x v="38"/>
    <x v="2"/>
    <x v="8"/>
    <x v="14"/>
    <x v="13"/>
    <x v="36"/>
    <x v="36"/>
    <x v="0"/>
  </r>
  <r>
    <x v="46"/>
    <x v="2"/>
    <x v="10"/>
    <x v="40"/>
    <x v="6"/>
    <x v="0"/>
    <x v="0"/>
    <x v="105"/>
    <x v="1"/>
    <x v="49"/>
    <x v="2"/>
    <x v="4"/>
    <x v="15"/>
    <x v="14"/>
    <x v="38"/>
    <x v="38"/>
    <x v="0"/>
  </r>
  <r>
    <x v="47"/>
    <x v="2"/>
    <x v="11"/>
    <x v="9"/>
    <x v="6"/>
    <x v="0"/>
    <x v="0"/>
    <x v="95"/>
    <x v="1"/>
    <x v="39"/>
    <x v="2"/>
    <x v="3"/>
    <x v="15"/>
    <x v="14"/>
    <x v="33"/>
    <x v="33"/>
    <x v="0"/>
  </r>
  <r>
    <x v="48"/>
    <x v="2"/>
    <x v="11"/>
    <x v="9"/>
    <x v="6"/>
    <x v="0"/>
    <x v="0"/>
    <x v="96"/>
    <x v="1"/>
    <x v="40"/>
    <x v="2"/>
    <x v="3"/>
    <x v="15"/>
    <x v="14"/>
    <x v="33"/>
    <x v="33"/>
    <x v="0"/>
  </r>
  <r>
    <x v="49"/>
    <x v="2"/>
    <x v="11"/>
    <x v="9"/>
    <x v="6"/>
    <x v="0"/>
    <x v="0"/>
    <x v="97"/>
    <x v="1"/>
    <x v="41"/>
    <x v="2"/>
    <x v="3"/>
    <x v="15"/>
    <x v="14"/>
    <x v="33"/>
    <x v="33"/>
    <x v="0"/>
  </r>
  <r>
    <x v="50"/>
    <x v="2"/>
    <x v="12"/>
    <x v="34"/>
    <x v="6"/>
    <x v="0"/>
    <x v="0"/>
    <x v="99"/>
    <x v="1"/>
    <x v="43"/>
    <x v="2"/>
    <x v="8"/>
    <x v="15"/>
    <x v="14"/>
    <x v="33"/>
    <x v="33"/>
    <x v="0"/>
  </r>
  <r>
    <x v="51"/>
    <x v="3"/>
    <x v="1"/>
    <x v="26"/>
    <x v="6"/>
    <x v="0"/>
    <x v="0"/>
    <x v="86"/>
    <x v="1"/>
    <x v="32"/>
    <x v="2"/>
    <x v="4"/>
    <x v="16"/>
    <x v="15"/>
    <x v="35"/>
    <x v="35"/>
    <x v="0"/>
  </r>
  <r>
    <x v="52"/>
    <x v="3"/>
    <x v="1"/>
    <x v="26"/>
    <x v="6"/>
    <x v="0"/>
    <x v="0"/>
    <x v="5"/>
    <x v="1"/>
    <x v="3"/>
    <x v="2"/>
    <x v="5"/>
    <x v="16"/>
    <x v="15"/>
    <x v="35"/>
    <x v="35"/>
    <x v="36"/>
  </r>
  <r>
    <x v="53"/>
    <x v="3"/>
    <x v="1"/>
    <x v="26"/>
    <x v="6"/>
    <x v="0"/>
    <x v="0"/>
    <x v="107"/>
    <x v="1"/>
    <x v="50"/>
    <x v="2"/>
    <x v="4"/>
    <x v="16"/>
    <x v="15"/>
    <x v="35"/>
    <x v="35"/>
    <x v="0"/>
  </r>
  <r>
    <x v="54"/>
    <x v="3"/>
    <x v="13"/>
    <x v="33"/>
    <x v="6"/>
    <x v="0"/>
    <x v="0"/>
    <x v="98"/>
    <x v="1"/>
    <x v="42"/>
    <x v="0"/>
    <x v="4"/>
    <x v="16"/>
    <x v="15"/>
    <x v="35"/>
    <x v="35"/>
    <x v="0"/>
  </r>
  <r>
    <x v="55"/>
    <x v="3"/>
    <x v="13"/>
    <x v="33"/>
    <x v="6"/>
    <x v="0"/>
    <x v="0"/>
    <x v="85"/>
    <x v="1"/>
    <x v="31"/>
    <x v="2"/>
    <x v="4"/>
    <x v="16"/>
    <x v="15"/>
    <x v="35"/>
    <x v="35"/>
    <x v="36"/>
  </r>
  <r>
    <x v="56"/>
    <x v="3"/>
    <x v="13"/>
    <x v="33"/>
    <x v="6"/>
    <x v="0"/>
    <x v="0"/>
    <x v="74"/>
    <x v="1"/>
    <x v="26"/>
    <x v="2"/>
    <x v="4"/>
    <x v="16"/>
    <x v="15"/>
    <x v="35"/>
    <x v="35"/>
    <x v="0"/>
  </r>
  <r>
    <x v="57"/>
    <x v="3"/>
    <x v="14"/>
    <x v="38"/>
    <x v="6"/>
    <x v="0"/>
    <x v="0"/>
    <x v="103"/>
    <x v="1"/>
    <x v="47"/>
    <x v="0"/>
    <x v="4"/>
    <x v="14"/>
    <x v="13"/>
    <x v="37"/>
    <x v="37"/>
    <x v="0"/>
  </r>
  <r>
    <x v="58"/>
    <x v="3"/>
    <x v="14"/>
    <x v="38"/>
    <x v="5"/>
    <x v="3"/>
    <x v="8"/>
    <x v="4"/>
    <x v="0"/>
    <x v="2"/>
    <x v="0"/>
    <x v="13"/>
    <x v="18"/>
    <x v="17"/>
    <x v="42"/>
    <x v="42"/>
    <x v="2"/>
  </r>
  <r>
    <x v="59"/>
    <x v="3"/>
    <x v="14"/>
    <x v="38"/>
    <x v="5"/>
    <x v="3"/>
    <x v="8"/>
    <x v="71"/>
    <x v="0"/>
    <x v="25"/>
    <x v="2"/>
    <x v="13"/>
    <x v="18"/>
    <x v="17"/>
    <x v="42"/>
    <x v="42"/>
    <x v="2"/>
  </r>
  <r>
    <x v="60"/>
    <x v="3"/>
    <x v="14"/>
    <x v="38"/>
    <x v="5"/>
    <x v="3"/>
    <x v="8"/>
    <x v="108"/>
    <x v="0"/>
    <x v="51"/>
    <x v="2"/>
    <x v="13"/>
    <x v="18"/>
    <x v="17"/>
    <x v="42"/>
    <x v="42"/>
    <x v="2"/>
  </r>
  <r>
    <x v="61"/>
    <x v="3"/>
    <x v="15"/>
    <x v="35"/>
    <x v="6"/>
    <x v="0"/>
    <x v="0"/>
    <x v="100"/>
    <x v="1"/>
    <x v="44"/>
    <x v="0"/>
    <x v="4"/>
    <x v="16"/>
    <x v="15"/>
    <x v="40"/>
    <x v="40"/>
    <x v="0"/>
  </r>
  <r>
    <x v="62"/>
    <x v="3"/>
    <x v="16"/>
    <x v="46"/>
    <x v="6"/>
    <x v="0"/>
    <x v="0"/>
    <x v="118"/>
    <x v="1"/>
    <x v="54"/>
    <x v="0"/>
    <x v="4"/>
    <x v="17"/>
    <x v="16"/>
    <x v="41"/>
    <x v="41"/>
    <x v="0"/>
  </r>
  <r>
    <x v="63"/>
    <x v="1"/>
    <x v="0"/>
    <x v="31"/>
    <x v="6"/>
    <x v="1"/>
    <x v="8"/>
    <x v="16"/>
    <x v="0"/>
    <x v="15"/>
    <x v="1"/>
    <x v="1"/>
    <x v="2"/>
    <x v="2"/>
    <x v="2"/>
    <x v="2"/>
    <x v="0"/>
  </r>
  <r>
    <x v="64"/>
    <x v="1"/>
    <x v="0"/>
    <x v="42"/>
    <x v="6"/>
    <x v="1"/>
    <x v="8"/>
    <x v="18"/>
    <x v="0"/>
    <x v="15"/>
    <x v="1"/>
    <x v="12"/>
    <x v="2"/>
    <x v="2"/>
    <x v="10"/>
    <x v="10"/>
    <x v="0"/>
  </r>
  <r>
    <x v="65"/>
    <x v="1"/>
    <x v="0"/>
    <x v="42"/>
    <x v="6"/>
    <x v="1"/>
    <x v="8"/>
    <x v="51"/>
    <x v="0"/>
    <x v="15"/>
    <x v="1"/>
    <x v="5"/>
    <x v="2"/>
    <x v="2"/>
    <x v="10"/>
    <x v="10"/>
    <x v="0"/>
  </r>
  <r>
    <x v="66"/>
    <x v="1"/>
    <x v="0"/>
    <x v="42"/>
    <x v="6"/>
    <x v="1"/>
    <x v="8"/>
    <x v="76"/>
    <x v="0"/>
    <x v="15"/>
    <x v="1"/>
    <x v="10"/>
    <x v="2"/>
    <x v="2"/>
    <x v="10"/>
    <x v="10"/>
    <x v="0"/>
  </r>
  <r>
    <x v="67"/>
    <x v="1"/>
    <x v="0"/>
    <x v="42"/>
    <x v="6"/>
    <x v="1"/>
    <x v="8"/>
    <x v="22"/>
    <x v="0"/>
    <x v="15"/>
    <x v="1"/>
    <x v="4"/>
    <x v="2"/>
    <x v="2"/>
    <x v="10"/>
    <x v="10"/>
    <x v="0"/>
  </r>
  <r>
    <x v="68"/>
    <x v="1"/>
    <x v="0"/>
    <x v="42"/>
    <x v="6"/>
    <x v="1"/>
    <x v="8"/>
    <x v="54"/>
    <x v="0"/>
    <x v="15"/>
    <x v="1"/>
    <x v="12"/>
    <x v="2"/>
    <x v="2"/>
    <x v="10"/>
    <x v="10"/>
    <x v="0"/>
  </r>
  <r>
    <x v="69"/>
    <x v="1"/>
    <x v="0"/>
    <x v="42"/>
    <x v="6"/>
    <x v="1"/>
    <x v="8"/>
    <x v="83"/>
    <x v="0"/>
    <x v="15"/>
    <x v="1"/>
    <x v="1"/>
    <x v="2"/>
    <x v="2"/>
    <x v="10"/>
    <x v="10"/>
    <x v="0"/>
  </r>
  <r>
    <x v="70"/>
    <x v="1"/>
    <x v="0"/>
    <x v="7"/>
    <x v="6"/>
    <x v="1"/>
    <x v="8"/>
    <x v="119"/>
    <x v="0"/>
    <x v="15"/>
    <x v="1"/>
    <x v="4"/>
    <x v="2"/>
    <x v="2"/>
    <x v="3"/>
    <x v="3"/>
    <x v="0"/>
  </r>
  <r>
    <x v="71"/>
    <x v="1"/>
    <x v="0"/>
    <x v="7"/>
    <x v="6"/>
    <x v="1"/>
    <x v="8"/>
    <x v="17"/>
    <x v="0"/>
    <x v="15"/>
    <x v="1"/>
    <x v="1"/>
    <x v="2"/>
    <x v="2"/>
    <x v="6"/>
    <x v="6"/>
    <x v="0"/>
  </r>
  <r>
    <x v="72"/>
    <x v="1"/>
    <x v="0"/>
    <x v="7"/>
    <x v="6"/>
    <x v="1"/>
    <x v="8"/>
    <x v="79"/>
    <x v="0"/>
    <x v="15"/>
    <x v="1"/>
    <x v="4"/>
    <x v="2"/>
    <x v="2"/>
    <x v="7"/>
    <x v="7"/>
    <x v="16"/>
  </r>
  <r>
    <x v="73"/>
    <x v="1"/>
    <x v="0"/>
    <x v="22"/>
    <x v="6"/>
    <x v="1"/>
    <x v="8"/>
    <x v="50"/>
    <x v="0"/>
    <x v="15"/>
    <x v="1"/>
    <x v="1"/>
    <x v="2"/>
    <x v="2"/>
    <x v="4"/>
    <x v="4"/>
    <x v="0"/>
  </r>
  <r>
    <x v="74"/>
    <x v="1"/>
    <x v="0"/>
    <x v="44"/>
    <x v="6"/>
    <x v="1"/>
    <x v="8"/>
    <x v="110"/>
    <x v="0"/>
    <x v="15"/>
    <x v="1"/>
    <x v="1"/>
    <x v="2"/>
    <x v="2"/>
    <x v="11"/>
    <x v="11"/>
    <x v="18"/>
  </r>
  <r>
    <x v="75"/>
    <x v="1"/>
    <x v="0"/>
    <x v="13"/>
    <x v="6"/>
    <x v="1"/>
    <x v="8"/>
    <x v="34"/>
    <x v="0"/>
    <x v="15"/>
    <x v="1"/>
    <x v="10"/>
    <x v="2"/>
    <x v="2"/>
    <x v="16"/>
    <x v="15"/>
    <x v="0"/>
  </r>
  <r>
    <x v="76"/>
    <x v="1"/>
    <x v="0"/>
    <x v="17"/>
    <x v="6"/>
    <x v="1"/>
    <x v="8"/>
    <x v="115"/>
    <x v="0"/>
    <x v="15"/>
    <x v="1"/>
    <x v="11"/>
    <x v="2"/>
    <x v="2"/>
    <x v="28"/>
    <x v="28"/>
    <x v="17"/>
  </r>
  <r>
    <x v="77"/>
    <x v="1"/>
    <x v="0"/>
    <x v="13"/>
    <x v="6"/>
    <x v="1"/>
    <x v="8"/>
    <x v="34"/>
    <x v="0"/>
    <x v="15"/>
    <x v="1"/>
    <x v="10"/>
    <x v="2"/>
    <x v="2"/>
    <x v="13"/>
    <x v="13"/>
    <x v="0"/>
  </r>
  <r>
    <x v="78"/>
    <x v="1"/>
    <x v="0"/>
    <x v="13"/>
    <x v="6"/>
    <x v="1"/>
    <x v="8"/>
    <x v="37"/>
    <x v="0"/>
    <x v="15"/>
    <x v="1"/>
    <x v="10"/>
    <x v="2"/>
    <x v="2"/>
    <x v="17"/>
    <x v="16"/>
    <x v="0"/>
  </r>
  <r>
    <x v="79"/>
    <x v="1"/>
    <x v="0"/>
    <x v="17"/>
    <x v="6"/>
    <x v="1"/>
    <x v="8"/>
    <x v="116"/>
    <x v="0"/>
    <x v="15"/>
    <x v="1"/>
    <x v="11"/>
    <x v="2"/>
    <x v="2"/>
    <x v="31"/>
    <x v="31"/>
    <x v="17"/>
  </r>
  <r>
    <x v="80"/>
    <x v="1"/>
    <x v="0"/>
    <x v="43"/>
    <x v="6"/>
    <x v="1"/>
    <x v="8"/>
    <x v="61"/>
    <x v="0"/>
    <x v="15"/>
    <x v="1"/>
    <x v="12"/>
    <x v="2"/>
    <x v="2"/>
    <x v="26"/>
    <x v="26"/>
    <x v="20"/>
  </r>
  <r>
    <x v="81"/>
    <x v="1"/>
    <x v="0"/>
    <x v="25"/>
    <x v="6"/>
    <x v="1"/>
    <x v="8"/>
    <x v="25"/>
    <x v="0"/>
    <x v="15"/>
    <x v="1"/>
    <x v="16"/>
    <x v="2"/>
    <x v="2"/>
    <x v="8"/>
    <x v="8"/>
    <x v="0"/>
  </r>
  <r>
    <x v="82"/>
    <x v="1"/>
    <x v="0"/>
    <x v="30"/>
    <x v="6"/>
    <x v="1"/>
    <x v="8"/>
    <x v="73"/>
    <x v="0"/>
    <x v="15"/>
    <x v="1"/>
    <x v="1"/>
    <x v="2"/>
    <x v="2"/>
    <x v="8"/>
    <x v="8"/>
    <x v="15"/>
  </r>
  <r>
    <x v="83"/>
    <x v="1"/>
    <x v="0"/>
    <x v="10"/>
    <x v="6"/>
    <x v="1"/>
    <x v="8"/>
    <x v="72"/>
    <x v="0"/>
    <x v="15"/>
    <x v="1"/>
    <x v="1"/>
    <x v="2"/>
    <x v="2"/>
    <x v="15"/>
    <x v="14"/>
    <x v="15"/>
  </r>
  <r>
    <x v="84"/>
    <x v="1"/>
    <x v="0"/>
    <x v="2"/>
    <x v="6"/>
    <x v="1"/>
    <x v="8"/>
    <x v="10"/>
    <x v="0"/>
    <x v="15"/>
    <x v="1"/>
    <x v="1"/>
    <x v="2"/>
    <x v="2"/>
    <x v="9"/>
    <x v="9"/>
    <x v="0"/>
  </r>
  <r>
    <x v="85"/>
    <x v="1"/>
    <x v="0"/>
    <x v="3"/>
    <x v="6"/>
    <x v="1"/>
    <x v="8"/>
    <x v="1"/>
    <x v="0"/>
    <x v="15"/>
    <x v="1"/>
    <x v="1"/>
    <x v="2"/>
    <x v="2"/>
    <x v="9"/>
    <x v="9"/>
    <x v="0"/>
  </r>
  <r>
    <x v="86"/>
    <x v="1"/>
    <x v="0"/>
    <x v="3"/>
    <x v="6"/>
    <x v="1"/>
    <x v="8"/>
    <x v="0"/>
    <x v="0"/>
    <x v="15"/>
    <x v="1"/>
    <x v="1"/>
    <x v="2"/>
    <x v="2"/>
    <x v="9"/>
    <x v="9"/>
    <x v="0"/>
  </r>
  <r>
    <x v="87"/>
    <x v="1"/>
    <x v="0"/>
    <x v="32"/>
    <x v="6"/>
    <x v="1"/>
    <x v="8"/>
    <x v="81"/>
    <x v="0"/>
    <x v="15"/>
    <x v="1"/>
    <x v="10"/>
    <x v="2"/>
    <x v="2"/>
    <x v="18"/>
    <x v="17"/>
    <x v="4"/>
  </r>
  <r>
    <x v="88"/>
    <x v="1"/>
    <x v="0"/>
    <x v="32"/>
    <x v="6"/>
    <x v="1"/>
    <x v="8"/>
    <x v="80"/>
    <x v="0"/>
    <x v="15"/>
    <x v="1"/>
    <x v="10"/>
    <x v="2"/>
    <x v="2"/>
    <x v="18"/>
    <x v="17"/>
    <x v="4"/>
  </r>
  <r>
    <x v="89"/>
    <x v="1"/>
    <x v="0"/>
    <x v="17"/>
    <x v="6"/>
    <x v="1"/>
    <x v="8"/>
    <x v="82"/>
    <x v="0"/>
    <x v="15"/>
    <x v="1"/>
    <x v="4"/>
    <x v="2"/>
    <x v="2"/>
    <x v="24"/>
    <x v="24"/>
    <x v="36"/>
  </r>
  <r>
    <x v="90"/>
    <x v="1"/>
    <x v="0"/>
    <x v="5"/>
    <x v="6"/>
    <x v="1"/>
    <x v="8"/>
    <x v="117"/>
    <x v="0"/>
    <x v="15"/>
    <x v="1"/>
    <x v="4"/>
    <x v="2"/>
    <x v="2"/>
    <x v="28"/>
    <x v="28"/>
    <x v="0"/>
  </r>
  <r>
    <x v="91"/>
    <x v="1"/>
    <x v="0"/>
    <x v="15"/>
    <x v="6"/>
    <x v="1"/>
    <x v="8"/>
    <x v="11"/>
    <x v="0"/>
    <x v="15"/>
    <x v="1"/>
    <x v="14"/>
    <x v="2"/>
    <x v="2"/>
    <x v="19"/>
    <x v="18"/>
    <x v="0"/>
  </r>
  <r>
    <x v="92"/>
    <x v="1"/>
    <x v="0"/>
    <x v="28"/>
    <x v="6"/>
    <x v="3"/>
    <x v="8"/>
    <x v="109"/>
    <x v="0"/>
    <x v="15"/>
    <x v="1"/>
    <x v="9"/>
    <x v="2"/>
    <x v="2"/>
    <x v="28"/>
    <x v="28"/>
    <x v="11"/>
  </r>
  <r>
    <x v="93"/>
    <x v="1"/>
    <x v="0"/>
    <x v="4"/>
    <x v="6"/>
    <x v="3"/>
    <x v="8"/>
    <x v="106"/>
    <x v="0"/>
    <x v="15"/>
    <x v="1"/>
    <x v="2"/>
    <x v="2"/>
    <x v="2"/>
    <x v="28"/>
    <x v="28"/>
    <x v="21"/>
  </r>
  <r>
    <x v="94"/>
    <x v="1"/>
    <x v="0"/>
    <x v="15"/>
    <x v="6"/>
    <x v="3"/>
    <x v="8"/>
    <x v="42"/>
    <x v="1"/>
    <x v="15"/>
    <x v="1"/>
    <x v="1"/>
    <x v="2"/>
    <x v="2"/>
    <x v="29"/>
    <x v="29"/>
    <x v="29"/>
  </r>
  <r>
    <x v="95"/>
    <x v="1"/>
    <x v="0"/>
    <x v="12"/>
    <x v="6"/>
    <x v="3"/>
    <x v="8"/>
    <x v="38"/>
    <x v="1"/>
    <x v="15"/>
    <x v="1"/>
    <x v="6"/>
    <x v="2"/>
    <x v="2"/>
    <x v="28"/>
    <x v="28"/>
    <x v="22"/>
  </r>
  <r>
    <x v="96"/>
    <x v="1"/>
    <x v="0"/>
    <x v="16"/>
    <x v="6"/>
    <x v="3"/>
    <x v="8"/>
    <x v="44"/>
    <x v="1"/>
    <x v="15"/>
    <x v="1"/>
    <x v="6"/>
    <x v="2"/>
    <x v="2"/>
    <x v="28"/>
    <x v="28"/>
    <x v="22"/>
  </r>
  <r>
    <x v="97"/>
    <x v="1"/>
    <x v="0"/>
    <x v="14"/>
    <x v="6"/>
    <x v="3"/>
    <x v="8"/>
    <x v="40"/>
    <x v="1"/>
    <x v="15"/>
    <x v="1"/>
    <x v="1"/>
    <x v="2"/>
    <x v="2"/>
    <x v="29"/>
    <x v="29"/>
    <x v="30"/>
  </r>
  <r>
    <x v="98"/>
    <x v="1"/>
    <x v="0"/>
    <x v="13"/>
    <x v="6"/>
    <x v="2"/>
    <x v="0"/>
    <x v="33"/>
    <x v="1"/>
    <x v="15"/>
    <x v="1"/>
    <x v="4"/>
    <x v="2"/>
    <x v="2"/>
    <x v="29"/>
    <x v="29"/>
    <x v="0"/>
  </r>
  <r>
    <x v="99"/>
    <x v="1"/>
    <x v="0"/>
    <x v="13"/>
    <x v="6"/>
    <x v="2"/>
    <x v="0"/>
    <x v="35"/>
    <x v="1"/>
    <x v="15"/>
    <x v="1"/>
    <x v="4"/>
    <x v="2"/>
    <x v="2"/>
    <x v="29"/>
    <x v="29"/>
    <x v="0"/>
  </r>
  <r>
    <x v="100"/>
    <x v="1"/>
    <x v="0"/>
    <x v="13"/>
    <x v="6"/>
    <x v="2"/>
    <x v="0"/>
    <x v="36"/>
    <x v="1"/>
    <x v="15"/>
    <x v="1"/>
    <x v="4"/>
    <x v="2"/>
    <x v="2"/>
    <x v="29"/>
    <x v="29"/>
    <x v="0"/>
  </r>
  <r>
    <x v="101"/>
    <x v="1"/>
    <x v="0"/>
    <x v="12"/>
    <x v="6"/>
    <x v="2"/>
    <x v="0"/>
    <x v="39"/>
    <x v="1"/>
    <x v="15"/>
    <x v="1"/>
    <x v="15"/>
    <x v="2"/>
    <x v="2"/>
    <x v="31"/>
    <x v="31"/>
    <x v="20"/>
  </r>
  <r>
    <x v="102"/>
    <x v="1"/>
    <x v="0"/>
    <x v="16"/>
    <x v="6"/>
    <x v="2"/>
    <x v="0"/>
    <x v="45"/>
    <x v="1"/>
    <x v="15"/>
    <x v="1"/>
    <x v="15"/>
    <x v="2"/>
    <x v="2"/>
    <x v="31"/>
    <x v="31"/>
    <x v="20"/>
  </r>
  <r>
    <x v="103"/>
    <x v="1"/>
    <x v="0"/>
    <x v="12"/>
    <x v="6"/>
    <x v="2"/>
    <x v="1"/>
    <x v="41"/>
    <x v="1"/>
    <x v="15"/>
    <x v="1"/>
    <x v="0"/>
    <x v="2"/>
    <x v="2"/>
    <x v="31"/>
    <x v="31"/>
    <x v="31"/>
  </r>
  <r>
    <x v="104"/>
    <x v="1"/>
    <x v="0"/>
    <x v="15"/>
    <x v="6"/>
    <x v="2"/>
    <x v="1"/>
    <x v="43"/>
    <x v="1"/>
    <x v="15"/>
    <x v="1"/>
    <x v="15"/>
    <x v="2"/>
    <x v="2"/>
    <x v="31"/>
    <x v="31"/>
    <x v="0"/>
  </r>
  <r>
    <x v="105"/>
    <x v="1"/>
    <x v="0"/>
    <x v="24"/>
    <x v="6"/>
    <x v="2"/>
    <x v="6"/>
    <x v="112"/>
    <x v="1"/>
    <x v="15"/>
    <x v="1"/>
    <x v="5"/>
    <x v="2"/>
    <x v="2"/>
    <x v="22"/>
    <x v="30"/>
    <x v="0"/>
  </r>
  <r>
    <x v="106"/>
    <x v="1"/>
    <x v="0"/>
    <x v="24"/>
    <x v="6"/>
    <x v="1"/>
    <x v="8"/>
    <x v="24"/>
    <x v="1"/>
    <x v="15"/>
    <x v="1"/>
    <x v="4"/>
    <x v="2"/>
    <x v="2"/>
    <x v="22"/>
    <x v="21"/>
    <x v="0"/>
  </r>
  <r>
    <x v="107"/>
    <x v="1"/>
    <x v="0"/>
    <x v="24"/>
    <x v="6"/>
    <x v="2"/>
    <x v="0"/>
    <x v="20"/>
    <x v="1"/>
    <x v="15"/>
    <x v="1"/>
    <x v="5"/>
    <x v="2"/>
    <x v="2"/>
    <x v="22"/>
    <x v="30"/>
    <x v="20"/>
  </r>
  <r>
    <x v="108"/>
    <x v="1"/>
    <x v="0"/>
    <x v="24"/>
    <x v="6"/>
    <x v="2"/>
    <x v="7"/>
    <x v="53"/>
    <x v="1"/>
    <x v="15"/>
    <x v="1"/>
    <x v="12"/>
    <x v="2"/>
    <x v="2"/>
    <x v="22"/>
    <x v="30"/>
    <x v="20"/>
  </r>
  <r>
    <x v="109"/>
    <x v="1"/>
    <x v="0"/>
    <x v="23"/>
    <x v="6"/>
    <x v="2"/>
    <x v="4"/>
    <x v="111"/>
    <x v="1"/>
    <x v="15"/>
    <x v="1"/>
    <x v="5"/>
    <x v="2"/>
    <x v="2"/>
    <x v="28"/>
    <x v="28"/>
    <x v="0"/>
  </r>
  <r>
    <x v="110"/>
    <x v="1"/>
    <x v="0"/>
    <x v="23"/>
    <x v="6"/>
    <x v="1"/>
    <x v="8"/>
    <x v="23"/>
    <x v="1"/>
    <x v="15"/>
    <x v="1"/>
    <x v="4"/>
    <x v="2"/>
    <x v="2"/>
    <x v="28"/>
    <x v="28"/>
    <x v="0"/>
  </r>
  <r>
    <x v="111"/>
    <x v="1"/>
    <x v="0"/>
    <x v="23"/>
    <x v="6"/>
    <x v="2"/>
    <x v="0"/>
    <x v="19"/>
    <x v="1"/>
    <x v="15"/>
    <x v="1"/>
    <x v="5"/>
    <x v="2"/>
    <x v="2"/>
    <x v="28"/>
    <x v="28"/>
    <x v="20"/>
  </r>
  <r>
    <x v="112"/>
    <x v="1"/>
    <x v="0"/>
    <x v="23"/>
    <x v="6"/>
    <x v="2"/>
    <x v="0"/>
    <x v="52"/>
    <x v="1"/>
    <x v="15"/>
    <x v="1"/>
    <x v="12"/>
    <x v="2"/>
    <x v="2"/>
    <x v="28"/>
    <x v="28"/>
    <x v="0"/>
  </r>
  <r>
    <x v="113"/>
    <x v="1"/>
    <x v="0"/>
    <x v="4"/>
    <x v="6"/>
    <x v="3"/>
    <x v="8"/>
    <x v="59"/>
    <x v="0"/>
    <x v="15"/>
    <x v="1"/>
    <x v="2"/>
    <x v="2"/>
    <x v="2"/>
    <x v="28"/>
    <x v="28"/>
    <x v="20"/>
  </r>
  <r>
    <x v="114"/>
    <x v="1"/>
    <x v="0"/>
    <x v="4"/>
    <x v="6"/>
    <x v="3"/>
    <x v="8"/>
    <x v="57"/>
    <x v="0"/>
    <x v="15"/>
    <x v="1"/>
    <x v="2"/>
    <x v="2"/>
    <x v="2"/>
    <x v="28"/>
    <x v="28"/>
    <x v="20"/>
  </r>
  <r>
    <x v="115"/>
    <x v="1"/>
    <x v="0"/>
    <x v="4"/>
    <x v="6"/>
    <x v="3"/>
    <x v="8"/>
    <x v="56"/>
    <x v="0"/>
    <x v="15"/>
    <x v="1"/>
    <x v="10"/>
    <x v="2"/>
    <x v="2"/>
    <x v="28"/>
    <x v="28"/>
    <x v="0"/>
  </r>
  <r>
    <x v="116"/>
    <x v="1"/>
    <x v="0"/>
    <x v="4"/>
    <x v="6"/>
    <x v="3"/>
    <x v="8"/>
    <x v="60"/>
    <x v="0"/>
    <x v="15"/>
    <x v="1"/>
    <x v="16"/>
    <x v="2"/>
    <x v="2"/>
    <x v="25"/>
    <x v="25"/>
    <x v="0"/>
  </r>
  <r>
    <x v="117"/>
    <x v="1"/>
    <x v="0"/>
    <x v="20"/>
    <x v="6"/>
    <x v="3"/>
    <x v="8"/>
    <x v="88"/>
    <x v="0"/>
    <x v="15"/>
    <x v="1"/>
    <x v="5"/>
    <x v="2"/>
    <x v="2"/>
    <x v="28"/>
    <x v="28"/>
    <x v="0"/>
  </r>
  <r>
    <x v="118"/>
    <x v="1"/>
    <x v="0"/>
    <x v="21"/>
    <x v="6"/>
    <x v="3"/>
    <x v="8"/>
    <x v="89"/>
    <x v="0"/>
    <x v="15"/>
    <x v="1"/>
    <x v="5"/>
    <x v="2"/>
    <x v="2"/>
    <x v="28"/>
    <x v="28"/>
    <x v="0"/>
  </r>
  <r>
    <x v="119"/>
    <x v="1"/>
    <x v="0"/>
    <x v="4"/>
    <x v="6"/>
    <x v="3"/>
    <x v="8"/>
    <x v="58"/>
    <x v="0"/>
    <x v="15"/>
    <x v="1"/>
    <x v="6"/>
    <x v="2"/>
    <x v="2"/>
    <x v="28"/>
    <x v="28"/>
    <x v="19"/>
  </r>
  <r>
    <x v="120"/>
    <x v="1"/>
    <x v="0"/>
    <x v="32"/>
    <x v="6"/>
    <x v="1"/>
    <x v="8"/>
    <x v="30"/>
    <x v="1"/>
    <x v="15"/>
    <x v="1"/>
    <x v="5"/>
    <x v="2"/>
    <x v="2"/>
    <x v="20"/>
    <x v="19"/>
    <x v="0"/>
  </r>
  <r>
    <x v="121"/>
    <x v="1"/>
    <x v="0"/>
    <x v="32"/>
    <x v="6"/>
    <x v="1"/>
    <x v="8"/>
    <x v="32"/>
    <x v="1"/>
    <x v="15"/>
    <x v="1"/>
    <x v="5"/>
    <x v="2"/>
    <x v="2"/>
    <x v="21"/>
    <x v="20"/>
    <x v="0"/>
  </r>
  <r>
    <x v="122"/>
    <x v="1"/>
    <x v="0"/>
    <x v="32"/>
    <x v="6"/>
    <x v="1"/>
    <x v="8"/>
    <x v="27"/>
    <x v="1"/>
    <x v="15"/>
    <x v="1"/>
    <x v="5"/>
    <x v="2"/>
    <x v="2"/>
    <x v="22"/>
    <x v="21"/>
    <x v="0"/>
  </r>
  <r>
    <x v="123"/>
    <x v="1"/>
    <x v="0"/>
    <x v="32"/>
    <x v="6"/>
    <x v="1"/>
    <x v="8"/>
    <x v="31"/>
    <x v="1"/>
    <x v="15"/>
    <x v="1"/>
    <x v="5"/>
    <x v="2"/>
    <x v="2"/>
    <x v="21"/>
    <x v="20"/>
    <x v="0"/>
  </r>
  <r>
    <x v="124"/>
    <x v="1"/>
    <x v="0"/>
    <x v="32"/>
    <x v="6"/>
    <x v="1"/>
    <x v="8"/>
    <x v="26"/>
    <x v="1"/>
    <x v="15"/>
    <x v="1"/>
    <x v="10"/>
    <x v="2"/>
    <x v="2"/>
    <x v="22"/>
    <x v="21"/>
    <x v="28"/>
  </r>
  <r>
    <x v="125"/>
    <x v="1"/>
    <x v="0"/>
    <x v="32"/>
    <x v="6"/>
    <x v="1"/>
    <x v="0"/>
    <x v="29"/>
    <x v="1"/>
    <x v="15"/>
    <x v="1"/>
    <x v="16"/>
    <x v="2"/>
    <x v="2"/>
    <x v="23"/>
    <x v="22"/>
    <x v="25"/>
  </r>
  <r>
    <x v="126"/>
    <x v="1"/>
    <x v="0"/>
    <x v="32"/>
    <x v="6"/>
    <x v="1"/>
    <x v="8"/>
    <x v="28"/>
    <x v="1"/>
    <x v="15"/>
    <x v="1"/>
    <x v="16"/>
    <x v="2"/>
    <x v="2"/>
    <x v="23"/>
    <x v="22"/>
    <x v="0"/>
  </r>
  <r>
    <x v="127"/>
    <x v="1"/>
    <x v="0"/>
    <x v="41"/>
    <x v="6"/>
    <x v="1"/>
    <x v="8"/>
    <x v="120"/>
    <x v="1"/>
    <x v="15"/>
    <x v="1"/>
    <x v="4"/>
    <x v="2"/>
    <x v="2"/>
    <x v="21"/>
    <x v="23"/>
    <x v="24"/>
  </r>
  <r>
    <x v="128"/>
    <x v="1"/>
    <x v="0"/>
    <x v="29"/>
    <x v="6"/>
    <x v="3"/>
    <x v="8"/>
    <x v="21"/>
    <x v="0"/>
    <x v="15"/>
    <x v="1"/>
    <x v="4"/>
    <x v="2"/>
    <x v="2"/>
    <x v="22"/>
    <x v="21"/>
    <x v="0"/>
  </r>
  <r>
    <x v="129"/>
    <x v="1"/>
    <x v="0"/>
    <x v="3"/>
    <x v="6"/>
    <x v="2"/>
    <x v="2"/>
    <x v="55"/>
    <x v="1"/>
    <x v="15"/>
    <x v="1"/>
    <x v="5"/>
    <x v="2"/>
    <x v="2"/>
    <x v="30"/>
    <x v="30"/>
    <x v="32"/>
  </r>
  <r>
    <x v="130"/>
    <x v="1"/>
    <x v="0"/>
    <x v="8"/>
    <x v="6"/>
    <x v="3"/>
    <x v="8"/>
    <x v="12"/>
    <x v="1"/>
    <x v="15"/>
    <x v="1"/>
    <x v="4"/>
    <x v="2"/>
    <x v="2"/>
    <x v="27"/>
    <x v="27"/>
    <x v="35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B4:W23" firstHeaderRow="1" firstDataRow="2" firstDataCol="2"/>
  <pivotFields count="17">
    <pivotField compact="0" showAll="0"/>
    <pivotField axis="axisRow" compact="0" showAll="0">
      <items count="6">
        <item x="0"/>
        <item x="1"/>
        <item x="2"/>
        <item x="3"/>
        <item x="4"/>
        <item t="default"/>
      </items>
    </pivotField>
    <pivotField compact="0" showAll="0"/>
    <pivotField compact="0" showAll="0"/>
    <pivotField compact="0" showAll="0"/>
    <pivotField axis="axisRow" dataField="1" compact="0" showAll="0">
      <items count="6">
        <item x="0"/>
        <item x="1"/>
        <item x="2"/>
        <item x="3"/>
        <item x="4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</pivotFields>
  <rowFields count="2">
    <field x="1"/>
    <field x="5"/>
  </rowFields>
  <colFields count="1">
    <field x="11"/>
  </colFields>
  <dataFields count="1">
    <dataField name="Count of Stav" fld="5" subtotal="count" numFmtId="164"/>
  </dataFields>
  <pivotTableStyleInfo name="PivotStyleMedium2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4" ySplit="7" topLeftCell="E111" activePane="bottomRight" state="frozen"/>
      <selection pane="topLeft" activeCell="A1" activeCellId="0" sqref="A1"/>
      <selection pane="topRight" activeCell="E1" activeCellId="0" sqref="E1"/>
      <selection pane="bottomLeft" activeCell="A111" activeCellId="0" sqref="A111"/>
      <selection pane="bottomRight" activeCell="A7" activeCellId="0" sqref="A7"/>
    </sheetView>
  </sheetViews>
  <sheetFormatPr defaultColWidth="9.34375" defaultRowHeight="11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2" width="9.16"/>
    <col collapsed="false" customWidth="true" hidden="false" outlineLevel="0" max="4" min="3" style="2" width="11.84"/>
    <col collapsed="false" customWidth="true" hidden="false" outlineLevel="0" max="5" min="5" style="3" width="11.66"/>
    <col collapsed="false" customWidth="true" hidden="false" outlineLevel="0" max="6" min="6" style="4" width="10.5"/>
    <col collapsed="false" customWidth="true" hidden="false" outlineLevel="0" max="7" min="7" style="5" width="13.17"/>
    <col collapsed="false" customWidth="true" hidden="false" outlineLevel="0" max="8" min="8" style="2" width="30.66"/>
    <col collapsed="false" customWidth="true" hidden="false" outlineLevel="0" max="9" min="9" style="2" width="9"/>
    <col collapsed="false" customWidth="true" hidden="false" outlineLevel="0" max="10" min="10" style="2" width="30.66"/>
    <col collapsed="false" customWidth="true" hidden="false" outlineLevel="0" max="11" min="11" style="2" width="14.66"/>
    <col collapsed="false" customWidth="true" hidden="false" outlineLevel="0" max="12" min="12" style="2" width="10.33"/>
    <col collapsed="false" customWidth="true" hidden="false" outlineLevel="0" max="16" min="13" style="6" width="10"/>
    <col collapsed="false" customWidth="true" hidden="false" outlineLevel="0" max="17" min="17" style="2" width="25.67"/>
    <col collapsed="false" customWidth="false" hidden="false" outlineLevel="0" max="1024" min="18" style="2" width="9.33"/>
  </cols>
  <sheetData>
    <row r="1" customFormat="false" ht="13" hidden="false" customHeight="false" outlineLevel="0" collapsed="false">
      <c r="A1" s="7" t="s">
        <v>0</v>
      </c>
      <c r="B1" s="8" t="n">
        <v>44971</v>
      </c>
      <c r="D1" s="9" t="n">
        <f aca="false">SUM(D2:D6)</f>
        <v>131</v>
      </c>
      <c r="E1" s="10"/>
      <c r="F1" s="11" t="s">
        <v>1</v>
      </c>
      <c r="G1" s="12"/>
      <c r="I1" s="13"/>
      <c r="J1" s="14" t="s">
        <v>2</v>
      </c>
    </row>
    <row r="2" customFormat="false" ht="12" hidden="false" customHeight="false" outlineLevel="0" collapsed="false">
      <c r="D2" s="15" t="n">
        <f aca="false">COUNTIF($F$8:$F$1048576,F2)</f>
        <v>23</v>
      </c>
      <c r="E2" s="16" t="s">
        <v>3</v>
      </c>
      <c r="F2" s="17" t="s">
        <v>4</v>
      </c>
      <c r="G2" s="18"/>
      <c r="I2" s="19" t="n">
        <v>0</v>
      </c>
      <c r="J2" s="20" t="s">
        <v>5</v>
      </c>
    </row>
    <row r="3" customFormat="false" ht="13" hidden="false" customHeight="false" outlineLevel="0" collapsed="false">
      <c r="B3" s="21" t="n">
        <f aca="true">TODAY()</f>
        <v>44979</v>
      </c>
      <c r="D3" s="15" t="n">
        <f aca="false">COUNTIF($F$8:$F$1048576,F3)</f>
        <v>20</v>
      </c>
      <c r="E3" s="16" t="s">
        <v>6</v>
      </c>
      <c r="F3" s="17" t="s">
        <v>7</v>
      </c>
      <c r="G3" s="18"/>
      <c r="I3" s="22" t="n">
        <v>1</v>
      </c>
      <c r="J3" s="20" t="s">
        <v>8</v>
      </c>
    </row>
    <row r="4" customFormat="false" ht="12" hidden="false" customHeight="false" outlineLevel="0" collapsed="false">
      <c r="D4" s="15" t="n">
        <f aca="false">COUNTIF($F$8:$F$1048576,F4)</f>
        <v>52</v>
      </c>
      <c r="E4" s="23" t="s">
        <v>9</v>
      </c>
      <c r="F4" s="17" t="s">
        <v>10</v>
      </c>
      <c r="G4" s="18"/>
      <c r="I4" s="22" t="n">
        <v>2</v>
      </c>
      <c r="J4" s="20" t="s">
        <v>11</v>
      </c>
      <c r="K4" s="24" t="s">
        <v>12</v>
      </c>
      <c r="L4" s="25" t="n">
        <f aca="false">COUNTIF($K$8:$K$1048576,K4)</f>
        <v>10</v>
      </c>
    </row>
    <row r="5" customFormat="false" ht="12" hidden="false" customHeight="false" outlineLevel="0" collapsed="false">
      <c r="D5" s="15" t="n">
        <f aca="false">COUNTIF($F$8:$F$1048576,F5)</f>
        <v>0</v>
      </c>
      <c r="E5" s="16" t="s">
        <v>13</v>
      </c>
      <c r="F5" s="17" t="s">
        <v>14</v>
      </c>
      <c r="G5" s="18"/>
      <c r="I5" s="22" t="n">
        <v>3</v>
      </c>
      <c r="J5" s="20" t="s">
        <v>15</v>
      </c>
      <c r="K5" s="26" t="s">
        <v>16</v>
      </c>
      <c r="L5" s="27" t="n">
        <f aca="false">COUNTIF($K$8:$K$1048576,K5)</f>
        <v>53</v>
      </c>
    </row>
    <row r="6" customFormat="false" ht="13" hidden="false" customHeight="false" outlineLevel="0" collapsed="false">
      <c r="D6" s="28" t="n">
        <f aca="false">COUNTIF($F$8:$F$1048576,F6)</f>
        <v>36</v>
      </c>
      <c r="E6" s="16" t="s">
        <v>17</v>
      </c>
      <c r="F6" s="17" t="s">
        <v>18</v>
      </c>
      <c r="G6" s="18"/>
      <c r="I6" s="29" t="n">
        <v>4</v>
      </c>
      <c r="J6" s="30" t="s">
        <v>19</v>
      </c>
      <c r="K6" s="31" t="s">
        <v>20</v>
      </c>
      <c r="L6" s="32" t="n">
        <f aca="false">COUNTIF($K$8:$K$1048576,K6)</f>
        <v>68</v>
      </c>
    </row>
    <row r="7" s="37" customFormat="true" ht="24" hidden="false" customHeight="false" outlineLevel="0" collapsed="false">
      <c r="A7" s="33" t="s">
        <v>21</v>
      </c>
      <c r="B7" s="33" t="s">
        <v>22</v>
      </c>
      <c r="C7" s="33" t="s">
        <v>23</v>
      </c>
      <c r="D7" s="34" t="s">
        <v>24</v>
      </c>
      <c r="E7" s="34" t="s">
        <v>25</v>
      </c>
      <c r="F7" s="34" t="s">
        <v>26</v>
      </c>
      <c r="G7" s="35" t="s">
        <v>27</v>
      </c>
      <c r="H7" s="34" t="s">
        <v>28</v>
      </c>
      <c r="I7" s="34" t="s">
        <v>29</v>
      </c>
      <c r="J7" s="34" t="s">
        <v>30</v>
      </c>
      <c r="K7" s="34" t="s">
        <v>31</v>
      </c>
      <c r="L7" s="34" t="s">
        <v>32</v>
      </c>
      <c r="M7" s="36" t="s">
        <v>33</v>
      </c>
      <c r="N7" s="36" t="s">
        <v>34</v>
      </c>
      <c r="O7" s="36" t="s">
        <v>35</v>
      </c>
      <c r="P7" s="36" t="s">
        <v>36</v>
      </c>
      <c r="Q7" s="33" t="s">
        <v>37</v>
      </c>
    </row>
    <row r="8" customFormat="false" ht="24" hidden="false" customHeight="false" outlineLevel="0" collapsed="false">
      <c r="A8" s="38" t="n">
        <v>1</v>
      </c>
      <c r="B8" s="39" t="s">
        <v>38</v>
      </c>
      <c r="C8" s="39" t="s">
        <v>39</v>
      </c>
      <c r="D8" s="39" t="s">
        <v>40</v>
      </c>
      <c r="E8" s="40" t="n">
        <f aca="false">$A$17</f>
        <v>10</v>
      </c>
      <c r="F8" s="41" t="s">
        <v>18</v>
      </c>
      <c r="G8" s="42" t="n">
        <v>1</v>
      </c>
      <c r="H8" s="39" t="s">
        <v>41</v>
      </c>
      <c r="I8" s="39" t="n">
        <v>0</v>
      </c>
      <c r="J8" s="39" t="s">
        <v>41</v>
      </c>
      <c r="K8" s="39" t="s">
        <v>16</v>
      </c>
      <c r="L8" s="41" t="s">
        <v>20</v>
      </c>
      <c r="M8" s="43" t="s">
        <v>20</v>
      </c>
      <c r="N8" s="43" t="str">
        <f aca="false">M8</f>
        <v>N/A</v>
      </c>
      <c r="O8" s="43" t="s">
        <v>20</v>
      </c>
      <c r="P8" s="43" t="str">
        <f aca="false">O8</f>
        <v>N/A</v>
      </c>
      <c r="Q8" s="41" t="s">
        <v>42</v>
      </c>
    </row>
    <row r="9" customFormat="false" ht="72" hidden="false" customHeight="false" outlineLevel="0" collapsed="false">
      <c r="A9" s="38" t="n">
        <f aca="false">A8+1</f>
        <v>2</v>
      </c>
      <c r="B9" s="39" t="s">
        <v>38</v>
      </c>
      <c r="C9" s="39" t="s">
        <v>39</v>
      </c>
      <c r="D9" s="39" t="s">
        <v>40</v>
      </c>
      <c r="E9" s="40" t="n">
        <f aca="false">$A$24</f>
        <v>17</v>
      </c>
      <c r="F9" s="41" t="s">
        <v>18</v>
      </c>
      <c r="G9" s="42" t="n">
        <v>1</v>
      </c>
      <c r="H9" s="39" t="s">
        <v>43</v>
      </c>
      <c r="I9" s="39" t="n">
        <v>0</v>
      </c>
      <c r="J9" s="39" t="s">
        <v>44</v>
      </c>
      <c r="K9" s="39" t="s">
        <v>16</v>
      </c>
      <c r="L9" s="41" t="s">
        <v>20</v>
      </c>
      <c r="M9" s="43" t="s">
        <v>20</v>
      </c>
      <c r="N9" s="43" t="str">
        <f aca="false">M9</f>
        <v>N/A</v>
      </c>
      <c r="O9" s="43" t="s">
        <v>20</v>
      </c>
      <c r="P9" s="43" t="str">
        <f aca="false">O9</f>
        <v>N/A</v>
      </c>
      <c r="Q9" s="41" t="s">
        <v>45</v>
      </c>
    </row>
    <row r="10" customFormat="false" ht="60" hidden="false" customHeight="false" outlineLevel="0" collapsed="false">
      <c r="A10" s="38" t="n">
        <f aca="false">A9+1</f>
        <v>3</v>
      </c>
      <c r="B10" s="39" t="s">
        <v>38</v>
      </c>
      <c r="C10" s="39" t="s">
        <v>39</v>
      </c>
      <c r="D10" s="39" t="s">
        <v>40</v>
      </c>
      <c r="E10" s="40" t="n">
        <f aca="false">$A$24</f>
        <v>17</v>
      </c>
      <c r="F10" s="41" t="s">
        <v>18</v>
      </c>
      <c r="G10" s="42" t="n">
        <v>1</v>
      </c>
      <c r="H10" s="39" t="s">
        <v>46</v>
      </c>
      <c r="I10" s="39" t="n">
        <v>0</v>
      </c>
      <c r="J10" s="39" t="s">
        <v>47</v>
      </c>
      <c r="K10" s="39" t="s">
        <v>16</v>
      </c>
      <c r="L10" s="41" t="s">
        <v>20</v>
      </c>
      <c r="M10" s="43" t="s">
        <v>20</v>
      </c>
      <c r="N10" s="43" t="str">
        <f aca="false">M10</f>
        <v>N/A</v>
      </c>
      <c r="O10" s="43" t="s">
        <v>20</v>
      </c>
      <c r="P10" s="43" t="str">
        <f aca="false">O10</f>
        <v>N/A</v>
      </c>
      <c r="Q10" s="41" t="s">
        <v>48</v>
      </c>
    </row>
    <row r="11" customFormat="false" ht="24" hidden="false" customHeight="false" outlineLevel="0" collapsed="false">
      <c r="A11" s="38" t="n">
        <f aca="false">A10+1</f>
        <v>4</v>
      </c>
      <c r="B11" s="39" t="s">
        <v>38</v>
      </c>
      <c r="C11" s="39" t="s">
        <v>39</v>
      </c>
      <c r="D11" s="39" t="s">
        <v>40</v>
      </c>
      <c r="E11" s="40" t="n">
        <f aca="false">$A$29</f>
        <v>22</v>
      </c>
      <c r="F11" s="41" t="s">
        <v>18</v>
      </c>
      <c r="G11" s="42" t="n">
        <v>1</v>
      </c>
      <c r="H11" s="39" t="s">
        <v>49</v>
      </c>
      <c r="I11" s="39" t="n">
        <v>0</v>
      </c>
      <c r="J11" s="39" t="s">
        <v>49</v>
      </c>
      <c r="K11" s="39" t="s">
        <v>16</v>
      </c>
      <c r="L11" s="41" t="s">
        <v>20</v>
      </c>
      <c r="M11" s="43" t="s">
        <v>20</v>
      </c>
      <c r="N11" s="43" t="str">
        <f aca="false">M11</f>
        <v>N/A</v>
      </c>
      <c r="O11" s="43" t="s">
        <v>20</v>
      </c>
      <c r="P11" s="43" t="str">
        <f aca="false">O11</f>
        <v>N/A</v>
      </c>
      <c r="Q11" s="41" t="s">
        <v>50</v>
      </c>
    </row>
    <row r="12" customFormat="false" ht="24" hidden="false" customHeight="false" outlineLevel="0" collapsed="false">
      <c r="A12" s="38" t="n">
        <f aca="false">A11+1</f>
        <v>5</v>
      </c>
      <c r="B12" s="39" t="s">
        <v>38</v>
      </c>
      <c r="C12" s="39" t="s">
        <v>39</v>
      </c>
      <c r="D12" s="39" t="s">
        <v>40</v>
      </c>
      <c r="E12" s="40" t="n">
        <f aca="false">$A$24</f>
        <v>17</v>
      </c>
      <c r="F12" s="41" t="s">
        <v>18</v>
      </c>
      <c r="G12" s="42" t="n">
        <v>1</v>
      </c>
      <c r="H12" s="39" t="s">
        <v>51</v>
      </c>
      <c r="I12" s="39" t="n">
        <v>0</v>
      </c>
      <c r="J12" s="39" t="s">
        <v>51</v>
      </c>
      <c r="K12" s="39" t="s">
        <v>16</v>
      </c>
      <c r="L12" s="41" t="s">
        <v>20</v>
      </c>
      <c r="M12" s="43" t="s">
        <v>20</v>
      </c>
      <c r="N12" s="43" t="str">
        <f aca="false">M12</f>
        <v>N/A</v>
      </c>
      <c r="O12" s="43" t="s">
        <v>20</v>
      </c>
      <c r="P12" s="43" t="str">
        <f aca="false">O12</f>
        <v>N/A</v>
      </c>
      <c r="Q12" s="41" t="s">
        <v>45</v>
      </c>
    </row>
    <row r="13" customFormat="false" ht="12" hidden="false" customHeight="false" outlineLevel="0" collapsed="false">
      <c r="A13" s="38" t="n">
        <f aca="false">A12+1</f>
        <v>6</v>
      </c>
      <c r="B13" s="39" t="s">
        <v>38</v>
      </c>
      <c r="C13" s="39" t="s">
        <v>39</v>
      </c>
      <c r="D13" s="39" t="s">
        <v>40</v>
      </c>
      <c r="E13" s="40" t="n">
        <f aca="false">$A$17</f>
        <v>10</v>
      </c>
      <c r="F13" s="41" t="s">
        <v>18</v>
      </c>
      <c r="G13" s="42" t="n">
        <v>1</v>
      </c>
      <c r="H13" s="39" t="s">
        <v>52</v>
      </c>
      <c r="I13" s="39" t="n">
        <v>0</v>
      </c>
      <c r="J13" s="39" t="s">
        <v>52</v>
      </c>
      <c r="K13" s="39" t="s">
        <v>16</v>
      </c>
      <c r="L13" s="41" t="s">
        <v>20</v>
      </c>
      <c r="M13" s="43" t="s">
        <v>20</v>
      </c>
      <c r="N13" s="43" t="str">
        <f aca="false">M13</f>
        <v>N/A</v>
      </c>
      <c r="O13" s="43" t="s">
        <v>20</v>
      </c>
      <c r="P13" s="43" t="str">
        <f aca="false">O13</f>
        <v>N/A</v>
      </c>
      <c r="Q13" s="41" t="s">
        <v>42</v>
      </c>
    </row>
    <row r="14" customFormat="false" ht="12" hidden="false" customHeight="false" outlineLevel="0" collapsed="false">
      <c r="A14" s="38" t="n">
        <f aca="false">A13+1</f>
        <v>7</v>
      </c>
      <c r="B14" s="39" t="s">
        <v>38</v>
      </c>
      <c r="C14" s="39" t="s">
        <v>39</v>
      </c>
      <c r="D14" s="39" t="s">
        <v>40</v>
      </c>
      <c r="E14" s="40" t="n">
        <f aca="false">$A$29</f>
        <v>22</v>
      </c>
      <c r="F14" s="41" t="s">
        <v>18</v>
      </c>
      <c r="G14" s="42" t="n">
        <v>1</v>
      </c>
      <c r="H14" s="39" t="s">
        <v>53</v>
      </c>
      <c r="I14" s="39" t="n">
        <v>0</v>
      </c>
      <c r="J14" s="39" t="s">
        <v>53</v>
      </c>
      <c r="K14" s="39" t="s">
        <v>16</v>
      </c>
      <c r="L14" s="41" t="s">
        <v>20</v>
      </c>
      <c r="M14" s="43" t="s">
        <v>20</v>
      </c>
      <c r="N14" s="43" t="str">
        <f aca="false">M14</f>
        <v>N/A</v>
      </c>
      <c r="O14" s="43" t="s">
        <v>20</v>
      </c>
      <c r="P14" s="43" t="str">
        <f aca="false">O14</f>
        <v>N/A</v>
      </c>
      <c r="Q14" s="41" t="s">
        <v>54</v>
      </c>
    </row>
    <row r="15" customFormat="false" ht="12" hidden="false" customHeight="false" outlineLevel="0" collapsed="false">
      <c r="A15" s="38" t="n">
        <f aca="false">A14+1</f>
        <v>8</v>
      </c>
      <c r="B15" s="39" t="s">
        <v>38</v>
      </c>
      <c r="C15" s="39" t="s">
        <v>39</v>
      </c>
      <c r="D15" s="39" t="s">
        <v>40</v>
      </c>
      <c r="E15" s="40" t="n">
        <f aca="false">$A$24</f>
        <v>17</v>
      </c>
      <c r="F15" s="41" t="s">
        <v>18</v>
      </c>
      <c r="G15" s="42" t="n">
        <v>1</v>
      </c>
      <c r="H15" s="39" t="s">
        <v>55</v>
      </c>
      <c r="I15" s="39" t="n">
        <v>0</v>
      </c>
      <c r="J15" s="39" t="s">
        <v>55</v>
      </c>
      <c r="K15" s="39" t="s">
        <v>16</v>
      </c>
      <c r="L15" s="41" t="s">
        <v>20</v>
      </c>
      <c r="M15" s="43" t="s">
        <v>20</v>
      </c>
      <c r="N15" s="43" t="str">
        <f aca="false">M15</f>
        <v>N/A</v>
      </c>
      <c r="O15" s="43" t="s">
        <v>20</v>
      </c>
      <c r="P15" s="43" t="str">
        <f aca="false">O15</f>
        <v>N/A</v>
      </c>
      <c r="Q15" s="41" t="s">
        <v>45</v>
      </c>
    </row>
    <row r="16" customFormat="false" ht="24" hidden="false" customHeight="false" outlineLevel="0" collapsed="false">
      <c r="A16" s="38" t="n">
        <f aca="false">A15+1</f>
        <v>9</v>
      </c>
      <c r="B16" s="39" t="s">
        <v>38</v>
      </c>
      <c r="C16" s="39" t="s">
        <v>39</v>
      </c>
      <c r="D16" s="39" t="s">
        <v>40</v>
      </c>
      <c r="E16" s="44" t="s">
        <v>20</v>
      </c>
      <c r="F16" s="41" t="s">
        <v>18</v>
      </c>
      <c r="G16" s="42" t="n">
        <v>1</v>
      </c>
      <c r="H16" s="39" t="s">
        <v>56</v>
      </c>
      <c r="I16" s="39" t="n">
        <v>0</v>
      </c>
      <c r="J16" s="39" t="s">
        <v>56</v>
      </c>
      <c r="K16" s="39" t="s">
        <v>16</v>
      </c>
      <c r="L16" s="41" t="s">
        <v>57</v>
      </c>
      <c r="M16" s="43" t="n">
        <v>44700</v>
      </c>
      <c r="N16" s="43" t="n">
        <f aca="false">M16</f>
        <v>44700</v>
      </c>
      <c r="O16" s="43" t="n">
        <v>44700</v>
      </c>
      <c r="P16" s="43" t="n">
        <f aca="false">O16</f>
        <v>44700</v>
      </c>
      <c r="Q16" s="41" t="s">
        <v>45</v>
      </c>
    </row>
    <row r="17" customFormat="false" ht="60" hidden="false" customHeight="false" outlineLevel="0" collapsed="false">
      <c r="A17" s="38" t="n">
        <f aca="false">A16+1</f>
        <v>10</v>
      </c>
      <c r="B17" s="39" t="s">
        <v>38</v>
      </c>
      <c r="C17" s="39" t="s">
        <v>58</v>
      </c>
      <c r="D17" s="39" t="s">
        <v>59</v>
      </c>
      <c r="E17" s="44" t="n">
        <v>4</v>
      </c>
      <c r="F17" s="41" t="s">
        <v>10</v>
      </c>
      <c r="G17" s="42" t="n">
        <v>1</v>
      </c>
      <c r="H17" s="39" t="s">
        <v>59</v>
      </c>
      <c r="I17" s="39" t="n">
        <v>1</v>
      </c>
      <c r="J17" s="39" t="s">
        <v>59</v>
      </c>
      <c r="K17" s="39" t="s">
        <v>16</v>
      </c>
      <c r="L17" s="41" t="s">
        <v>60</v>
      </c>
      <c r="M17" s="43" t="n">
        <v>44593</v>
      </c>
      <c r="N17" s="43" t="n">
        <f aca="false">M17</f>
        <v>44593</v>
      </c>
      <c r="O17" s="43" t="n">
        <v>44697</v>
      </c>
      <c r="P17" s="43" t="n">
        <f aca="false">O17</f>
        <v>44697</v>
      </c>
      <c r="Q17" s="41" t="s">
        <v>61</v>
      </c>
    </row>
    <row r="18" customFormat="false" ht="60" hidden="false" customHeight="false" outlineLevel="0" collapsed="false">
      <c r="A18" s="38" t="n">
        <f aca="false">A17+1</f>
        <v>11</v>
      </c>
      <c r="B18" s="39" t="s">
        <v>38</v>
      </c>
      <c r="C18" s="39" t="s">
        <v>58</v>
      </c>
      <c r="D18" s="39" t="s">
        <v>59</v>
      </c>
      <c r="E18" s="40" t="n">
        <f aca="false">$A$17</f>
        <v>10</v>
      </c>
      <c r="F18" s="41" t="s">
        <v>10</v>
      </c>
      <c r="G18" s="42" t="n">
        <v>1</v>
      </c>
      <c r="H18" s="39" t="s">
        <v>41</v>
      </c>
      <c r="I18" s="39" t="n">
        <v>1</v>
      </c>
      <c r="J18" s="39" t="s">
        <v>41</v>
      </c>
      <c r="K18" s="39" t="s">
        <v>16</v>
      </c>
      <c r="L18" s="41" t="s">
        <v>60</v>
      </c>
      <c r="M18" s="43" t="n">
        <v>44593</v>
      </c>
      <c r="N18" s="43" t="n">
        <f aca="false">M18</f>
        <v>44593</v>
      </c>
      <c r="O18" s="43" t="n">
        <v>44697</v>
      </c>
      <c r="P18" s="43" t="n">
        <f aca="false">O18</f>
        <v>44697</v>
      </c>
      <c r="Q18" s="41" t="s">
        <v>62</v>
      </c>
    </row>
    <row r="19" customFormat="false" ht="60" hidden="false" customHeight="false" outlineLevel="0" collapsed="false">
      <c r="A19" s="38" t="n">
        <f aca="false">A18+1</f>
        <v>12</v>
      </c>
      <c r="B19" s="39" t="s">
        <v>38</v>
      </c>
      <c r="C19" s="39" t="s">
        <v>58</v>
      </c>
      <c r="D19" s="39" t="s">
        <v>59</v>
      </c>
      <c r="E19" s="40" t="n">
        <f aca="false">$A$17</f>
        <v>10</v>
      </c>
      <c r="F19" s="41" t="s">
        <v>10</v>
      </c>
      <c r="G19" s="42" t="n">
        <v>1</v>
      </c>
      <c r="H19" s="39" t="s">
        <v>63</v>
      </c>
      <c r="I19" s="39" t="n">
        <v>1</v>
      </c>
      <c r="J19" s="39" t="s">
        <v>63</v>
      </c>
      <c r="K19" s="39" t="s">
        <v>16</v>
      </c>
      <c r="L19" s="41" t="s">
        <v>60</v>
      </c>
      <c r="M19" s="43" t="n">
        <v>44593</v>
      </c>
      <c r="N19" s="43" t="n">
        <f aca="false">M19</f>
        <v>44593</v>
      </c>
      <c r="O19" s="43" t="n">
        <v>44697</v>
      </c>
      <c r="P19" s="43" t="n">
        <f aca="false">O19</f>
        <v>44697</v>
      </c>
      <c r="Q19" s="41" t="s">
        <v>62</v>
      </c>
    </row>
    <row r="20" customFormat="false" ht="60" hidden="false" customHeight="false" outlineLevel="0" collapsed="false">
      <c r="A20" s="38" t="n">
        <f aca="false">A19+1</f>
        <v>13</v>
      </c>
      <c r="B20" s="39" t="s">
        <v>38</v>
      </c>
      <c r="C20" s="39" t="s">
        <v>58</v>
      </c>
      <c r="D20" s="39" t="s">
        <v>59</v>
      </c>
      <c r="E20" s="40" t="n">
        <f aca="false">$A$17</f>
        <v>10</v>
      </c>
      <c r="F20" s="41" t="s">
        <v>10</v>
      </c>
      <c r="G20" s="42" t="n">
        <v>1</v>
      </c>
      <c r="H20" s="39" t="s">
        <v>64</v>
      </c>
      <c r="I20" s="39" t="n">
        <v>1</v>
      </c>
      <c r="J20" s="39" t="s">
        <v>64</v>
      </c>
      <c r="K20" s="39" t="s">
        <v>16</v>
      </c>
      <c r="L20" s="41" t="s">
        <v>60</v>
      </c>
      <c r="M20" s="43" t="n">
        <v>44593</v>
      </c>
      <c r="N20" s="43" t="n">
        <f aca="false">M20</f>
        <v>44593</v>
      </c>
      <c r="O20" s="43" t="n">
        <v>44697</v>
      </c>
      <c r="P20" s="43" t="n">
        <f aca="false">O20</f>
        <v>44697</v>
      </c>
      <c r="Q20" s="41" t="s">
        <v>62</v>
      </c>
    </row>
    <row r="21" customFormat="false" ht="60" hidden="false" customHeight="false" outlineLevel="0" collapsed="false">
      <c r="A21" s="38" t="n">
        <f aca="false">A20+1</f>
        <v>14</v>
      </c>
      <c r="B21" s="39" t="s">
        <v>38</v>
      </c>
      <c r="C21" s="39" t="s">
        <v>58</v>
      </c>
      <c r="D21" s="39" t="s">
        <v>59</v>
      </c>
      <c r="E21" s="40" t="n">
        <f aca="false">$A$17</f>
        <v>10</v>
      </c>
      <c r="F21" s="41" t="s">
        <v>10</v>
      </c>
      <c r="G21" s="42" t="n">
        <v>1</v>
      </c>
      <c r="H21" s="39" t="s">
        <v>65</v>
      </c>
      <c r="I21" s="39" t="n">
        <v>1</v>
      </c>
      <c r="J21" s="39" t="s">
        <v>65</v>
      </c>
      <c r="K21" s="39" t="s">
        <v>16</v>
      </c>
      <c r="L21" s="41" t="s">
        <v>60</v>
      </c>
      <c r="M21" s="43" t="n">
        <v>44593</v>
      </c>
      <c r="N21" s="43" t="n">
        <f aca="false">M21</f>
        <v>44593</v>
      </c>
      <c r="O21" s="43" t="n">
        <v>44697</v>
      </c>
      <c r="P21" s="43" t="n">
        <f aca="false">O21</f>
        <v>44697</v>
      </c>
      <c r="Q21" s="41" t="s">
        <v>62</v>
      </c>
    </row>
    <row r="22" customFormat="false" ht="60" hidden="false" customHeight="false" outlineLevel="0" collapsed="false">
      <c r="A22" s="38" t="n">
        <f aca="false">A21+1</f>
        <v>15</v>
      </c>
      <c r="B22" s="39" t="s">
        <v>38</v>
      </c>
      <c r="C22" s="39" t="s">
        <v>58</v>
      </c>
      <c r="D22" s="39" t="s">
        <v>59</v>
      </c>
      <c r="E22" s="40" t="n">
        <f aca="false">$A$17</f>
        <v>10</v>
      </c>
      <c r="F22" s="41" t="s">
        <v>10</v>
      </c>
      <c r="G22" s="42" t="n">
        <v>1</v>
      </c>
      <c r="H22" s="39" t="s">
        <v>52</v>
      </c>
      <c r="I22" s="39" t="n">
        <v>1</v>
      </c>
      <c r="J22" s="39" t="s">
        <v>52</v>
      </c>
      <c r="K22" s="39" t="s">
        <v>16</v>
      </c>
      <c r="L22" s="41" t="s">
        <v>60</v>
      </c>
      <c r="M22" s="43" t="n">
        <v>44593</v>
      </c>
      <c r="N22" s="43" t="n">
        <f aca="false">M22</f>
        <v>44593</v>
      </c>
      <c r="O22" s="43" t="n">
        <v>44697</v>
      </c>
      <c r="P22" s="43" t="n">
        <f aca="false">O22</f>
        <v>44697</v>
      </c>
      <c r="Q22" s="41" t="s">
        <v>62</v>
      </c>
    </row>
    <row r="23" customFormat="false" ht="60" hidden="false" customHeight="false" outlineLevel="0" collapsed="false">
      <c r="A23" s="38" t="n">
        <f aca="false">A22+1</f>
        <v>16</v>
      </c>
      <c r="B23" s="39" t="s">
        <v>38</v>
      </c>
      <c r="C23" s="39" t="s">
        <v>58</v>
      </c>
      <c r="D23" s="39" t="s">
        <v>59</v>
      </c>
      <c r="E23" s="40" t="n">
        <f aca="false">$A$17</f>
        <v>10</v>
      </c>
      <c r="F23" s="41" t="s">
        <v>10</v>
      </c>
      <c r="G23" s="42" t="n">
        <v>1</v>
      </c>
      <c r="H23" s="39" t="s">
        <v>66</v>
      </c>
      <c r="I23" s="39" t="n">
        <v>1</v>
      </c>
      <c r="J23" s="39" t="s">
        <v>66</v>
      </c>
      <c r="K23" s="39" t="s">
        <v>16</v>
      </c>
      <c r="L23" s="41" t="s">
        <v>60</v>
      </c>
      <c r="M23" s="43" t="n">
        <v>44593</v>
      </c>
      <c r="N23" s="43" t="n">
        <f aca="false">M23</f>
        <v>44593</v>
      </c>
      <c r="O23" s="43" t="n">
        <v>44697</v>
      </c>
      <c r="P23" s="43" t="n">
        <f aca="false">O23</f>
        <v>44697</v>
      </c>
      <c r="Q23" s="41" t="s">
        <v>62</v>
      </c>
    </row>
    <row r="24" customFormat="false" ht="12" hidden="false" customHeight="false" outlineLevel="0" collapsed="false">
      <c r="A24" s="38" t="n">
        <f aca="false">A23+1</f>
        <v>17</v>
      </c>
      <c r="B24" s="39" t="s">
        <v>38</v>
      </c>
      <c r="C24" s="39" t="s">
        <v>67</v>
      </c>
      <c r="D24" s="39" t="s">
        <v>68</v>
      </c>
      <c r="E24" s="44" t="s">
        <v>20</v>
      </c>
      <c r="F24" s="41" t="s">
        <v>10</v>
      </c>
      <c r="G24" s="42" t="n">
        <v>1</v>
      </c>
      <c r="H24" s="39" t="s">
        <v>69</v>
      </c>
      <c r="I24" s="39" t="n">
        <v>1</v>
      </c>
      <c r="J24" s="39" t="s">
        <v>69</v>
      </c>
      <c r="K24" s="39" t="s">
        <v>12</v>
      </c>
      <c r="L24" s="41" t="s">
        <v>70</v>
      </c>
      <c r="M24" s="43" t="n">
        <v>44621</v>
      </c>
      <c r="N24" s="43" t="n">
        <f aca="false">M24</f>
        <v>44621</v>
      </c>
      <c r="O24" s="43" t="n">
        <v>44757</v>
      </c>
      <c r="P24" s="43" t="n">
        <f aca="false">O24</f>
        <v>44757</v>
      </c>
      <c r="Q24" s="41" t="s">
        <v>71</v>
      </c>
    </row>
    <row r="25" customFormat="false" ht="36" hidden="false" customHeight="false" outlineLevel="0" collapsed="false">
      <c r="A25" s="38" t="n">
        <f aca="false">A24+1</f>
        <v>18</v>
      </c>
      <c r="B25" s="39" t="s">
        <v>38</v>
      </c>
      <c r="C25" s="39" t="s">
        <v>67</v>
      </c>
      <c r="D25" s="39" t="s">
        <v>68</v>
      </c>
      <c r="E25" s="44" t="s">
        <v>20</v>
      </c>
      <c r="F25" s="41" t="s">
        <v>10</v>
      </c>
      <c r="G25" s="42" t="n">
        <v>1</v>
      </c>
      <c r="H25" s="39" t="s">
        <v>72</v>
      </c>
      <c r="I25" s="39" t="n">
        <v>1</v>
      </c>
      <c r="J25" s="39" t="s">
        <v>72</v>
      </c>
      <c r="K25" s="39" t="s">
        <v>16</v>
      </c>
      <c r="L25" s="41" t="s">
        <v>70</v>
      </c>
      <c r="M25" s="43" t="n">
        <v>44621</v>
      </c>
      <c r="N25" s="43" t="n">
        <f aca="false">M25</f>
        <v>44621</v>
      </c>
      <c r="O25" s="43" t="n">
        <v>44757</v>
      </c>
      <c r="P25" s="43" t="n">
        <f aca="false">O25</f>
        <v>44757</v>
      </c>
      <c r="Q25" s="41" t="s">
        <v>73</v>
      </c>
    </row>
    <row r="26" customFormat="false" ht="48" hidden="false" customHeight="false" outlineLevel="0" collapsed="false">
      <c r="A26" s="38" t="n">
        <f aca="false">A25+1</f>
        <v>19</v>
      </c>
      <c r="B26" s="39" t="s">
        <v>38</v>
      </c>
      <c r="C26" s="39" t="s">
        <v>67</v>
      </c>
      <c r="D26" s="39" t="s">
        <v>68</v>
      </c>
      <c r="E26" s="44" t="s">
        <v>20</v>
      </c>
      <c r="F26" s="41" t="s">
        <v>7</v>
      </c>
      <c r="G26" s="42" t="n">
        <v>0.6</v>
      </c>
      <c r="H26" s="39" t="s">
        <v>74</v>
      </c>
      <c r="I26" s="39" t="n">
        <v>1</v>
      </c>
      <c r="J26" s="39" t="s">
        <v>74</v>
      </c>
      <c r="K26" s="39" t="s">
        <v>16</v>
      </c>
      <c r="L26" s="41" t="s">
        <v>75</v>
      </c>
      <c r="M26" s="43" t="n">
        <v>44834</v>
      </c>
      <c r="N26" s="43" t="n">
        <f aca="false">M26</f>
        <v>44834</v>
      </c>
      <c r="O26" s="43" t="n">
        <v>44834</v>
      </c>
      <c r="P26" s="43" t="n">
        <v>44985</v>
      </c>
      <c r="Q26" s="41" t="s">
        <v>76</v>
      </c>
    </row>
    <row r="27" customFormat="false" ht="60" hidden="false" customHeight="false" outlineLevel="0" collapsed="false">
      <c r="A27" s="38" t="n">
        <f aca="false">A26+1</f>
        <v>20</v>
      </c>
      <c r="B27" s="39" t="s">
        <v>38</v>
      </c>
      <c r="C27" s="39" t="s">
        <v>67</v>
      </c>
      <c r="D27" s="39" t="s">
        <v>68</v>
      </c>
      <c r="E27" s="40" t="n">
        <f aca="false">$A$24</f>
        <v>17</v>
      </c>
      <c r="F27" s="41" t="s">
        <v>18</v>
      </c>
      <c r="G27" s="42" t="n">
        <v>1</v>
      </c>
      <c r="H27" s="39" t="s">
        <v>77</v>
      </c>
      <c r="I27" s="39" t="n">
        <v>0</v>
      </c>
      <c r="J27" s="39" t="s">
        <v>77</v>
      </c>
      <c r="K27" s="39" t="s">
        <v>16</v>
      </c>
      <c r="L27" s="41" t="s">
        <v>20</v>
      </c>
      <c r="M27" s="43" t="s">
        <v>20</v>
      </c>
      <c r="N27" s="43" t="str">
        <f aca="false">M27</f>
        <v>N/A</v>
      </c>
      <c r="O27" s="43" t="s">
        <v>20</v>
      </c>
      <c r="P27" s="43" t="str">
        <f aca="false">O27</f>
        <v>N/A</v>
      </c>
      <c r="Q27" s="41" t="s">
        <v>48</v>
      </c>
    </row>
    <row r="28" customFormat="false" ht="24" hidden="false" customHeight="false" outlineLevel="0" collapsed="false">
      <c r="A28" s="38" t="n">
        <f aca="false">A27+1</f>
        <v>21</v>
      </c>
      <c r="B28" s="39" t="s">
        <v>38</v>
      </c>
      <c r="C28" s="39" t="s">
        <v>67</v>
      </c>
      <c r="D28" s="39" t="s">
        <v>68</v>
      </c>
      <c r="E28" s="40" t="n">
        <f aca="false">$A$24</f>
        <v>17</v>
      </c>
      <c r="F28" s="41" t="s">
        <v>10</v>
      </c>
      <c r="G28" s="42" t="n">
        <v>1</v>
      </c>
      <c r="H28" s="39" t="s">
        <v>51</v>
      </c>
      <c r="I28" s="39" t="n">
        <v>1</v>
      </c>
      <c r="J28" s="39" t="s">
        <v>51</v>
      </c>
      <c r="K28" s="39" t="s">
        <v>16</v>
      </c>
      <c r="L28" s="41" t="s">
        <v>70</v>
      </c>
      <c r="M28" s="43" t="n">
        <v>44621</v>
      </c>
      <c r="N28" s="43" t="n">
        <f aca="false">M28</f>
        <v>44621</v>
      </c>
      <c r="O28" s="43" t="n">
        <v>44757</v>
      </c>
      <c r="P28" s="43" t="n">
        <f aca="false">O28</f>
        <v>44757</v>
      </c>
      <c r="Q28" s="41" t="s">
        <v>62</v>
      </c>
    </row>
    <row r="29" customFormat="false" ht="24" hidden="false" customHeight="false" outlineLevel="0" collapsed="false">
      <c r="A29" s="38" t="n">
        <f aca="false">A28+1</f>
        <v>22</v>
      </c>
      <c r="B29" s="39" t="s">
        <v>38</v>
      </c>
      <c r="C29" s="39" t="s">
        <v>78</v>
      </c>
      <c r="D29" s="39" t="s">
        <v>79</v>
      </c>
      <c r="E29" s="44" t="s">
        <v>20</v>
      </c>
      <c r="F29" s="41" t="s">
        <v>7</v>
      </c>
      <c r="G29" s="42" t="n">
        <v>0.25</v>
      </c>
      <c r="H29" s="39" t="s">
        <v>79</v>
      </c>
      <c r="I29" s="39" t="n">
        <v>1</v>
      </c>
      <c r="J29" s="39" t="s">
        <v>79</v>
      </c>
      <c r="K29" s="39" t="s">
        <v>12</v>
      </c>
      <c r="L29" s="41" t="s">
        <v>80</v>
      </c>
      <c r="M29" s="43" t="n">
        <v>44865</v>
      </c>
      <c r="N29" s="43" t="n">
        <f aca="false">M29</f>
        <v>44865</v>
      </c>
      <c r="O29" s="43" t="n">
        <v>44865</v>
      </c>
      <c r="P29" s="43" t="n">
        <v>45016</v>
      </c>
      <c r="Q29" s="41" t="s">
        <v>81</v>
      </c>
    </row>
    <row r="30" customFormat="false" ht="24" hidden="false" customHeight="false" outlineLevel="0" collapsed="false">
      <c r="A30" s="38" t="n">
        <f aca="false">A29+1</f>
        <v>23</v>
      </c>
      <c r="B30" s="39" t="s">
        <v>38</v>
      </c>
      <c r="C30" s="39" t="s">
        <v>82</v>
      </c>
      <c r="D30" s="39" t="s">
        <v>83</v>
      </c>
      <c r="E30" s="44" t="s">
        <v>20</v>
      </c>
      <c r="F30" s="41" t="s">
        <v>7</v>
      </c>
      <c r="G30" s="42" t="n">
        <v>0.15</v>
      </c>
      <c r="H30" s="39" t="s">
        <v>83</v>
      </c>
      <c r="I30" s="39" t="n">
        <v>1</v>
      </c>
      <c r="J30" s="39" t="s">
        <v>83</v>
      </c>
      <c r="K30" s="39" t="s">
        <v>12</v>
      </c>
      <c r="L30" s="41" t="s">
        <v>80</v>
      </c>
      <c r="M30" s="43" t="n">
        <v>44895</v>
      </c>
      <c r="N30" s="43" t="n">
        <v>44963</v>
      </c>
      <c r="O30" s="43" t="n">
        <v>45187</v>
      </c>
      <c r="P30" s="43" t="n">
        <f aca="false">O30</f>
        <v>45187</v>
      </c>
      <c r="Q30" s="41" t="s">
        <v>62</v>
      </c>
    </row>
    <row r="31" customFormat="false" ht="24" hidden="false" customHeight="false" outlineLevel="0" collapsed="false">
      <c r="A31" s="38" t="n">
        <f aca="false">A30+1</f>
        <v>24</v>
      </c>
      <c r="B31" s="39" t="s">
        <v>38</v>
      </c>
      <c r="C31" s="39" t="s">
        <v>82</v>
      </c>
      <c r="D31" s="39" t="s">
        <v>83</v>
      </c>
      <c r="E31" s="40" t="n">
        <f aca="false">A30</f>
        <v>23</v>
      </c>
      <c r="F31" s="41" t="s">
        <v>18</v>
      </c>
      <c r="G31" s="42" t="n">
        <v>1</v>
      </c>
      <c r="H31" s="39" t="s">
        <v>84</v>
      </c>
      <c r="I31" s="39" t="n">
        <v>0</v>
      </c>
      <c r="J31" s="39" t="s">
        <v>84</v>
      </c>
      <c r="K31" s="39" t="s">
        <v>16</v>
      </c>
      <c r="L31" s="41" t="s">
        <v>20</v>
      </c>
      <c r="M31" s="43" t="s">
        <v>20</v>
      </c>
      <c r="N31" s="43" t="str">
        <f aca="false">M31</f>
        <v>N/A</v>
      </c>
      <c r="O31" s="43" t="s">
        <v>20</v>
      </c>
      <c r="P31" s="43" t="str">
        <f aca="false">O31</f>
        <v>N/A</v>
      </c>
      <c r="Q31" s="41" t="s">
        <v>50</v>
      </c>
    </row>
    <row r="32" customFormat="false" ht="24" hidden="false" customHeight="false" outlineLevel="0" collapsed="false">
      <c r="A32" s="38" t="n">
        <f aca="false">A31+1</f>
        <v>25</v>
      </c>
      <c r="B32" s="39" t="s">
        <v>38</v>
      </c>
      <c r="C32" s="41" t="s">
        <v>85</v>
      </c>
      <c r="D32" s="41" t="s">
        <v>86</v>
      </c>
      <c r="E32" s="45" t="s">
        <v>20</v>
      </c>
      <c r="F32" s="41" t="s">
        <v>7</v>
      </c>
      <c r="G32" s="42" t="n">
        <v>0</v>
      </c>
      <c r="H32" s="41" t="s">
        <v>86</v>
      </c>
      <c r="I32" s="41" t="n">
        <v>1</v>
      </c>
      <c r="J32" s="41" t="s">
        <v>86</v>
      </c>
      <c r="K32" s="39" t="s">
        <v>16</v>
      </c>
      <c r="L32" s="41" t="s">
        <v>57</v>
      </c>
      <c r="M32" s="43" t="n">
        <v>44958</v>
      </c>
      <c r="N32" s="43" t="n">
        <v>44963</v>
      </c>
      <c r="O32" s="43" t="n">
        <v>45077</v>
      </c>
      <c r="P32" s="43" t="n">
        <f aca="false">O32</f>
        <v>45077</v>
      </c>
      <c r="Q32" s="41" t="s">
        <v>87</v>
      </c>
    </row>
    <row r="33" customFormat="false" ht="60" hidden="false" customHeight="false" outlineLevel="0" collapsed="false">
      <c r="A33" s="38" t="n">
        <f aca="false">A32+1</f>
        <v>26</v>
      </c>
      <c r="B33" s="41" t="s">
        <v>88</v>
      </c>
      <c r="C33" s="41" t="s">
        <v>89</v>
      </c>
      <c r="D33" s="41" t="s">
        <v>89</v>
      </c>
      <c r="E33" s="45" t="s">
        <v>20</v>
      </c>
      <c r="F33" s="41" t="s">
        <v>10</v>
      </c>
      <c r="G33" s="42" t="n">
        <v>1</v>
      </c>
      <c r="H33" s="41" t="s">
        <v>90</v>
      </c>
      <c r="I33" s="41" t="n">
        <v>1</v>
      </c>
      <c r="J33" s="41" t="s">
        <v>90</v>
      </c>
      <c r="K33" s="39" t="s">
        <v>16</v>
      </c>
      <c r="L33" s="41" t="s">
        <v>75</v>
      </c>
      <c r="M33" s="43" t="n">
        <v>44895</v>
      </c>
      <c r="N33" s="43" t="n">
        <f aca="false">M33</f>
        <v>44895</v>
      </c>
      <c r="O33" s="43" t="n">
        <v>44895</v>
      </c>
      <c r="P33" s="43" t="n">
        <f aca="false">O33</f>
        <v>44895</v>
      </c>
      <c r="Q33" s="41" t="s">
        <v>62</v>
      </c>
    </row>
    <row r="34" customFormat="false" ht="12" hidden="false" customHeight="false" outlineLevel="0" collapsed="false">
      <c r="A34" s="38" t="n">
        <f aca="false">A33+1</f>
        <v>27</v>
      </c>
      <c r="B34" s="41" t="s">
        <v>88</v>
      </c>
      <c r="C34" s="41" t="s">
        <v>89</v>
      </c>
      <c r="D34" s="41" t="s">
        <v>89</v>
      </c>
      <c r="E34" s="45" t="s">
        <v>20</v>
      </c>
      <c r="F34" s="41" t="s">
        <v>18</v>
      </c>
      <c r="G34" s="42" t="n">
        <v>1</v>
      </c>
      <c r="H34" s="41" t="s">
        <v>91</v>
      </c>
      <c r="I34" s="41" t="n">
        <v>0</v>
      </c>
      <c r="J34" s="41" t="s">
        <v>91</v>
      </c>
      <c r="K34" s="39" t="s">
        <v>16</v>
      </c>
      <c r="L34" s="41" t="s">
        <v>20</v>
      </c>
      <c r="M34" s="43" t="s">
        <v>20</v>
      </c>
      <c r="N34" s="43" t="str">
        <f aca="false">M34</f>
        <v>N/A</v>
      </c>
      <c r="O34" s="43" t="s">
        <v>20</v>
      </c>
      <c r="P34" s="43" t="str">
        <f aca="false">O34</f>
        <v>N/A</v>
      </c>
      <c r="Q34" s="41" t="s">
        <v>92</v>
      </c>
    </row>
    <row r="35" customFormat="false" ht="12" hidden="false" customHeight="false" outlineLevel="0" collapsed="false">
      <c r="A35" s="38" t="n">
        <f aca="false">A34+1</f>
        <v>28</v>
      </c>
      <c r="B35" s="41" t="s">
        <v>88</v>
      </c>
      <c r="C35" s="41" t="s">
        <v>89</v>
      </c>
      <c r="D35" s="41" t="s">
        <v>89</v>
      </c>
      <c r="E35" s="45" t="s">
        <v>20</v>
      </c>
      <c r="F35" s="41" t="s">
        <v>10</v>
      </c>
      <c r="G35" s="42" t="n">
        <v>1</v>
      </c>
      <c r="H35" s="41" t="s">
        <v>93</v>
      </c>
      <c r="I35" s="41" t="n">
        <v>1</v>
      </c>
      <c r="J35" s="41" t="s">
        <v>93</v>
      </c>
      <c r="K35" s="39" t="s">
        <v>16</v>
      </c>
      <c r="L35" s="41" t="s">
        <v>94</v>
      </c>
      <c r="M35" s="43" t="n">
        <v>44742</v>
      </c>
      <c r="N35" s="43" t="n">
        <f aca="false">M35</f>
        <v>44742</v>
      </c>
      <c r="O35" s="43" t="n">
        <v>44812</v>
      </c>
      <c r="P35" s="43" t="n">
        <f aca="false">O35</f>
        <v>44812</v>
      </c>
      <c r="Q35" s="41" t="s">
        <v>76</v>
      </c>
    </row>
    <row r="36" customFormat="false" ht="12" hidden="false" customHeight="false" outlineLevel="0" collapsed="false">
      <c r="A36" s="38" t="n">
        <f aca="false">A35+1</f>
        <v>29</v>
      </c>
      <c r="B36" s="41" t="s">
        <v>88</v>
      </c>
      <c r="C36" s="41" t="s">
        <v>89</v>
      </c>
      <c r="D36" s="41" t="s">
        <v>89</v>
      </c>
      <c r="E36" s="45" t="s">
        <v>20</v>
      </c>
      <c r="F36" s="41" t="s">
        <v>18</v>
      </c>
      <c r="G36" s="42" t="n">
        <v>1</v>
      </c>
      <c r="H36" s="41" t="s">
        <v>95</v>
      </c>
      <c r="I36" s="41" t="n">
        <v>0</v>
      </c>
      <c r="J36" s="41" t="s">
        <v>95</v>
      </c>
      <c r="K36" s="39" t="s">
        <v>16</v>
      </c>
      <c r="L36" s="41" t="s">
        <v>20</v>
      </c>
      <c r="M36" s="43" t="s">
        <v>20</v>
      </c>
      <c r="N36" s="43" t="str">
        <f aca="false">M36</f>
        <v>N/A</v>
      </c>
      <c r="O36" s="43" t="s">
        <v>20</v>
      </c>
      <c r="P36" s="43" t="str">
        <f aca="false">O36</f>
        <v>N/A</v>
      </c>
      <c r="Q36" s="41" t="s">
        <v>96</v>
      </c>
    </row>
    <row r="37" customFormat="false" ht="24" hidden="false" customHeight="false" outlineLevel="0" collapsed="false">
      <c r="A37" s="38" t="n">
        <f aca="false">A36+1</f>
        <v>30</v>
      </c>
      <c r="B37" s="41" t="s">
        <v>88</v>
      </c>
      <c r="C37" s="41" t="s">
        <v>89</v>
      </c>
      <c r="D37" s="41" t="s">
        <v>89</v>
      </c>
      <c r="E37" s="45" t="s">
        <v>20</v>
      </c>
      <c r="F37" s="41" t="s">
        <v>10</v>
      </c>
      <c r="G37" s="42" t="n">
        <v>1</v>
      </c>
      <c r="H37" s="41" t="s">
        <v>97</v>
      </c>
      <c r="I37" s="41" t="n">
        <v>1</v>
      </c>
      <c r="J37" s="41" t="s">
        <v>97</v>
      </c>
      <c r="K37" s="39" t="s">
        <v>16</v>
      </c>
      <c r="L37" s="41" t="s">
        <v>80</v>
      </c>
      <c r="M37" s="43" t="n">
        <v>44895</v>
      </c>
      <c r="N37" s="43" t="n">
        <f aca="false">M37</f>
        <v>44895</v>
      </c>
      <c r="O37" s="43" t="n">
        <v>45046</v>
      </c>
      <c r="P37" s="43" t="n">
        <f aca="false">O37</f>
        <v>45046</v>
      </c>
      <c r="Q37" s="41" t="s">
        <v>98</v>
      </c>
    </row>
    <row r="38" customFormat="false" ht="12" hidden="false" customHeight="false" outlineLevel="0" collapsed="false">
      <c r="A38" s="38" t="n">
        <f aca="false">A37+1</f>
        <v>31</v>
      </c>
      <c r="B38" s="41" t="s">
        <v>88</v>
      </c>
      <c r="C38" s="41" t="s">
        <v>89</v>
      </c>
      <c r="D38" s="41" t="s">
        <v>89</v>
      </c>
      <c r="E38" s="45" t="s">
        <v>20</v>
      </c>
      <c r="F38" s="41" t="s">
        <v>7</v>
      </c>
      <c r="G38" s="42" t="n">
        <v>0.5</v>
      </c>
      <c r="H38" s="41" t="s">
        <v>99</v>
      </c>
      <c r="I38" s="41" t="n">
        <v>1</v>
      </c>
      <c r="J38" s="41" t="s">
        <v>99</v>
      </c>
      <c r="K38" s="39" t="s">
        <v>16</v>
      </c>
      <c r="L38" s="41" t="s">
        <v>100</v>
      </c>
      <c r="M38" s="43" t="n">
        <v>44783</v>
      </c>
      <c r="N38" s="43" t="n">
        <f aca="false">M38</f>
        <v>44783</v>
      </c>
      <c r="O38" s="43" t="n">
        <v>45016</v>
      </c>
      <c r="P38" s="43" t="n">
        <f aca="false">O38</f>
        <v>45016</v>
      </c>
      <c r="Q38" s="41" t="s">
        <v>62</v>
      </c>
    </row>
    <row r="39" customFormat="false" ht="12" hidden="false" customHeight="false" outlineLevel="0" collapsed="false">
      <c r="A39" s="38" t="n">
        <f aca="false">A38+1</f>
        <v>32</v>
      </c>
      <c r="B39" s="41" t="s">
        <v>88</v>
      </c>
      <c r="C39" s="41" t="s">
        <v>89</v>
      </c>
      <c r="D39" s="41" t="s">
        <v>89</v>
      </c>
      <c r="E39" s="45" t="s">
        <v>20</v>
      </c>
      <c r="F39" s="41" t="s">
        <v>18</v>
      </c>
      <c r="G39" s="42" t="n">
        <v>1</v>
      </c>
      <c r="H39" s="41" t="s">
        <v>101</v>
      </c>
      <c r="I39" s="41" t="n">
        <v>1</v>
      </c>
      <c r="J39" s="41" t="s">
        <v>101</v>
      </c>
      <c r="K39" s="39" t="s">
        <v>16</v>
      </c>
      <c r="L39" s="41" t="s">
        <v>75</v>
      </c>
      <c r="M39" s="43" t="n">
        <v>44593</v>
      </c>
      <c r="N39" s="43" t="n">
        <f aca="false">M39</f>
        <v>44593</v>
      </c>
      <c r="O39" s="43" t="n">
        <v>45077</v>
      </c>
      <c r="P39" s="43" t="n">
        <f aca="false">O39</f>
        <v>45077</v>
      </c>
      <c r="Q39" s="41" t="s">
        <v>102</v>
      </c>
    </row>
    <row r="40" customFormat="false" ht="48" hidden="false" customHeight="false" outlineLevel="0" collapsed="false">
      <c r="A40" s="38" t="n">
        <f aca="false">A39+1</f>
        <v>33</v>
      </c>
      <c r="B40" s="41" t="s">
        <v>88</v>
      </c>
      <c r="C40" s="41" t="s">
        <v>103</v>
      </c>
      <c r="D40" s="41" t="s">
        <v>104</v>
      </c>
      <c r="E40" s="45" t="s">
        <v>20</v>
      </c>
      <c r="F40" s="41" t="s">
        <v>7</v>
      </c>
      <c r="G40" s="42" t="n">
        <v>0.25</v>
      </c>
      <c r="H40" s="41" t="s">
        <v>104</v>
      </c>
      <c r="I40" s="41" t="n">
        <v>1</v>
      </c>
      <c r="J40" s="41" t="s">
        <v>104</v>
      </c>
      <c r="K40" s="39" t="s">
        <v>12</v>
      </c>
      <c r="L40" s="41" t="s">
        <v>105</v>
      </c>
      <c r="M40" s="43" t="n">
        <v>44895</v>
      </c>
      <c r="N40" s="43" t="n">
        <f aca="false">M40</f>
        <v>44895</v>
      </c>
      <c r="O40" s="43" t="n">
        <v>44895</v>
      </c>
      <c r="P40" s="43" t="n">
        <v>45046</v>
      </c>
      <c r="Q40" s="41" t="s">
        <v>62</v>
      </c>
    </row>
    <row r="41" customFormat="false" ht="24" hidden="false" customHeight="false" outlineLevel="0" collapsed="false">
      <c r="A41" s="38" t="n">
        <f aca="false">A40+1</f>
        <v>34</v>
      </c>
      <c r="B41" s="41" t="s">
        <v>88</v>
      </c>
      <c r="C41" s="41" t="s">
        <v>106</v>
      </c>
      <c r="D41" s="41" t="s">
        <v>107</v>
      </c>
      <c r="E41" s="45" t="s">
        <v>20</v>
      </c>
      <c r="F41" s="41" t="s">
        <v>4</v>
      </c>
      <c r="G41" s="42" t="n">
        <v>0</v>
      </c>
      <c r="H41" s="41" t="s">
        <v>107</v>
      </c>
      <c r="I41" s="41" t="n">
        <v>1</v>
      </c>
      <c r="J41" s="41" t="s">
        <v>107</v>
      </c>
      <c r="K41" s="39" t="s">
        <v>12</v>
      </c>
      <c r="L41" s="41" t="s">
        <v>105</v>
      </c>
      <c r="M41" s="43" t="n">
        <v>45077</v>
      </c>
      <c r="N41" s="43" t="n">
        <f aca="false">M41</f>
        <v>45077</v>
      </c>
      <c r="O41" s="43" t="n">
        <v>45169</v>
      </c>
      <c r="P41" s="43" t="n">
        <f aca="false">O41</f>
        <v>45169</v>
      </c>
      <c r="Q41" s="41" t="s">
        <v>62</v>
      </c>
    </row>
    <row r="42" customFormat="false" ht="24" hidden="false" customHeight="false" outlineLevel="0" collapsed="false">
      <c r="A42" s="38" t="n">
        <f aca="false">A41+1</f>
        <v>35</v>
      </c>
      <c r="B42" s="41" t="s">
        <v>88</v>
      </c>
      <c r="C42" s="41" t="s">
        <v>106</v>
      </c>
      <c r="D42" s="41" t="s">
        <v>107</v>
      </c>
      <c r="E42" s="45" t="s">
        <v>20</v>
      </c>
      <c r="F42" s="41" t="s">
        <v>18</v>
      </c>
      <c r="G42" s="42" t="n">
        <v>1</v>
      </c>
      <c r="H42" s="41" t="s">
        <v>91</v>
      </c>
      <c r="I42" s="41" t="n">
        <v>0</v>
      </c>
      <c r="J42" s="41" t="s">
        <v>91</v>
      </c>
      <c r="K42" s="39" t="s">
        <v>16</v>
      </c>
      <c r="L42" s="41" t="s">
        <v>20</v>
      </c>
      <c r="M42" s="43" t="s">
        <v>20</v>
      </c>
      <c r="N42" s="43" t="str">
        <f aca="false">M42</f>
        <v>N/A</v>
      </c>
      <c r="O42" s="43" t="s">
        <v>20</v>
      </c>
      <c r="P42" s="43" t="str">
        <f aca="false">O42</f>
        <v>N/A</v>
      </c>
      <c r="Q42" s="41" t="s">
        <v>92</v>
      </c>
    </row>
    <row r="43" customFormat="false" ht="24" hidden="false" customHeight="false" outlineLevel="0" collapsed="false">
      <c r="A43" s="38" t="n">
        <f aca="false">A42+1</f>
        <v>36</v>
      </c>
      <c r="B43" s="41" t="s">
        <v>88</v>
      </c>
      <c r="C43" s="41" t="s">
        <v>106</v>
      </c>
      <c r="D43" s="41" t="s">
        <v>107</v>
      </c>
      <c r="E43" s="45" t="s">
        <v>20</v>
      </c>
      <c r="F43" s="41" t="s">
        <v>4</v>
      </c>
      <c r="G43" s="42" t="n">
        <v>0</v>
      </c>
      <c r="H43" s="41" t="s">
        <v>93</v>
      </c>
      <c r="I43" s="41" t="n">
        <v>1</v>
      </c>
      <c r="J43" s="41" t="s">
        <v>93</v>
      </c>
      <c r="K43" s="39" t="s">
        <v>16</v>
      </c>
      <c r="L43" s="41" t="s">
        <v>75</v>
      </c>
      <c r="M43" s="43" t="n">
        <v>45077</v>
      </c>
      <c r="N43" s="43" t="n">
        <f aca="false">M43</f>
        <v>45077</v>
      </c>
      <c r="O43" s="43" t="n">
        <v>45169</v>
      </c>
      <c r="P43" s="43" t="n">
        <f aca="false">O43</f>
        <v>45169</v>
      </c>
      <c r="Q43" s="41" t="s">
        <v>62</v>
      </c>
    </row>
    <row r="44" customFormat="false" ht="24" hidden="false" customHeight="false" outlineLevel="0" collapsed="false">
      <c r="A44" s="38" t="n">
        <f aca="false">A43+1</f>
        <v>37</v>
      </c>
      <c r="B44" s="41" t="s">
        <v>88</v>
      </c>
      <c r="C44" s="41" t="s">
        <v>106</v>
      </c>
      <c r="D44" s="41" t="s">
        <v>107</v>
      </c>
      <c r="E44" s="45" t="s">
        <v>20</v>
      </c>
      <c r="F44" s="41" t="s">
        <v>18</v>
      </c>
      <c r="G44" s="42" t="n">
        <v>1</v>
      </c>
      <c r="H44" s="41" t="s">
        <v>95</v>
      </c>
      <c r="I44" s="41" t="n">
        <v>0</v>
      </c>
      <c r="J44" s="41" t="s">
        <v>95</v>
      </c>
      <c r="K44" s="39" t="s">
        <v>16</v>
      </c>
      <c r="L44" s="41" t="s">
        <v>20</v>
      </c>
      <c r="M44" s="43" t="s">
        <v>20</v>
      </c>
      <c r="N44" s="43" t="str">
        <f aca="false">M44</f>
        <v>N/A</v>
      </c>
      <c r="O44" s="43" t="s">
        <v>20</v>
      </c>
      <c r="P44" s="43" t="str">
        <f aca="false">O44</f>
        <v>N/A</v>
      </c>
      <c r="Q44" s="41" t="s">
        <v>96</v>
      </c>
    </row>
    <row r="45" customFormat="false" ht="24" hidden="false" customHeight="false" outlineLevel="0" collapsed="false">
      <c r="A45" s="38" t="n">
        <f aca="false">A44+1</f>
        <v>38</v>
      </c>
      <c r="B45" s="41" t="s">
        <v>88</v>
      </c>
      <c r="C45" s="41" t="s">
        <v>106</v>
      </c>
      <c r="D45" s="41" t="s">
        <v>107</v>
      </c>
      <c r="E45" s="45" t="s">
        <v>20</v>
      </c>
      <c r="F45" s="41" t="s">
        <v>4</v>
      </c>
      <c r="G45" s="42" t="n">
        <v>0</v>
      </c>
      <c r="H45" s="41" t="s">
        <v>97</v>
      </c>
      <c r="I45" s="41" t="n">
        <v>1</v>
      </c>
      <c r="J45" s="41" t="s">
        <v>97</v>
      </c>
      <c r="K45" s="39" t="s">
        <v>16</v>
      </c>
      <c r="L45" s="41" t="s">
        <v>80</v>
      </c>
      <c r="M45" s="43" t="n">
        <v>45077</v>
      </c>
      <c r="N45" s="43" t="n">
        <f aca="false">M45</f>
        <v>45077</v>
      </c>
      <c r="O45" s="43" t="n">
        <v>45169</v>
      </c>
      <c r="P45" s="43" t="n">
        <f aca="false">O45</f>
        <v>45169</v>
      </c>
      <c r="Q45" s="41" t="s">
        <v>62</v>
      </c>
    </row>
    <row r="46" customFormat="false" ht="24" hidden="false" customHeight="false" outlineLevel="0" collapsed="false">
      <c r="A46" s="38" t="n">
        <f aca="false">A45+1</f>
        <v>39</v>
      </c>
      <c r="B46" s="41" t="s">
        <v>88</v>
      </c>
      <c r="C46" s="41" t="s">
        <v>106</v>
      </c>
      <c r="D46" s="41" t="s">
        <v>107</v>
      </c>
      <c r="E46" s="45" t="s">
        <v>20</v>
      </c>
      <c r="F46" s="41" t="s">
        <v>4</v>
      </c>
      <c r="G46" s="42" t="n">
        <v>0</v>
      </c>
      <c r="H46" s="41" t="s">
        <v>99</v>
      </c>
      <c r="I46" s="41" t="n">
        <v>1</v>
      </c>
      <c r="J46" s="41" t="s">
        <v>99</v>
      </c>
      <c r="K46" s="39" t="s">
        <v>16</v>
      </c>
      <c r="L46" s="41" t="s">
        <v>100</v>
      </c>
      <c r="M46" s="43" t="n">
        <v>45077</v>
      </c>
      <c r="N46" s="43" t="n">
        <f aca="false">M46</f>
        <v>45077</v>
      </c>
      <c r="O46" s="43" t="n">
        <v>45169</v>
      </c>
      <c r="P46" s="43" t="n">
        <f aca="false">O46</f>
        <v>45169</v>
      </c>
      <c r="Q46" s="41" t="s">
        <v>62</v>
      </c>
    </row>
    <row r="47" customFormat="false" ht="24" hidden="false" customHeight="false" outlineLevel="0" collapsed="false">
      <c r="A47" s="38" t="n">
        <f aca="false">A46+1</f>
        <v>40</v>
      </c>
      <c r="B47" s="41" t="s">
        <v>88</v>
      </c>
      <c r="C47" s="41" t="s">
        <v>106</v>
      </c>
      <c r="D47" s="41" t="s">
        <v>107</v>
      </c>
      <c r="E47" s="45" t="s">
        <v>20</v>
      </c>
      <c r="F47" s="41" t="s">
        <v>4</v>
      </c>
      <c r="G47" s="42" t="n">
        <v>0</v>
      </c>
      <c r="H47" s="41" t="s">
        <v>101</v>
      </c>
      <c r="I47" s="41" t="n">
        <v>1</v>
      </c>
      <c r="J47" s="41" t="s">
        <v>101</v>
      </c>
      <c r="K47" s="39" t="s">
        <v>16</v>
      </c>
      <c r="L47" s="41" t="s">
        <v>75</v>
      </c>
      <c r="M47" s="43" t="n">
        <v>45077</v>
      </c>
      <c r="N47" s="43" t="n">
        <f aca="false">M47</f>
        <v>45077</v>
      </c>
      <c r="O47" s="43" t="n">
        <v>45169</v>
      </c>
      <c r="P47" s="43" t="n">
        <f aca="false">O47</f>
        <v>45169</v>
      </c>
      <c r="Q47" s="41" t="s">
        <v>62</v>
      </c>
    </row>
    <row r="48" customFormat="false" ht="24" hidden="false" customHeight="false" outlineLevel="0" collapsed="false">
      <c r="A48" s="38" t="n">
        <f aca="false">A47+1</f>
        <v>41</v>
      </c>
      <c r="B48" s="41" t="s">
        <v>88</v>
      </c>
      <c r="C48" s="41" t="s">
        <v>108</v>
      </c>
      <c r="D48" s="41" t="s">
        <v>109</v>
      </c>
      <c r="E48" s="45" t="s">
        <v>20</v>
      </c>
      <c r="F48" s="41" t="s">
        <v>18</v>
      </c>
      <c r="G48" s="42" t="n">
        <v>1</v>
      </c>
      <c r="H48" s="41" t="s">
        <v>109</v>
      </c>
      <c r="I48" s="41" t="n">
        <v>1</v>
      </c>
      <c r="J48" s="41" t="s">
        <v>109</v>
      </c>
      <c r="K48" s="39" t="s">
        <v>16</v>
      </c>
      <c r="L48" s="41" t="s">
        <v>105</v>
      </c>
      <c r="M48" s="43" t="n">
        <v>45107</v>
      </c>
      <c r="N48" s="43" t="n">
        <f aca="false">M48</f>
        <v>45107</v>
      </c>
      <c r="O48" s="43" t="n">
        <v>45152</v>
      </c>
      <c r="P48" s="43" t="n">
        <f aca="false">O48</f>
        <v>45152</v>
      </c>
      <c r="Q48" s="41" t="s">
        <v>110</v>
      </c>
    </row>
    <row r="49" customFormat="false" ht="12" hidden="false" customHeight="false" outlineLevel="0" collapsed="false">
      <c r="A49" s="38" t="n">
        <f aca="false">A48+1</f>
        <v>42</v>
      </c>
      <c r="B49" s="41" t="s">
        <v>111</v>
      </c>
      <c r="C49" s="41" t="s">
        <v>112</v>
      </c>
      <c r="D49" s="41" t="s">
        <v>112</v>
      </c>
      <c r="E49" s="45" t="s">
        <v>20</v>
      </c>
      <c r="F49" s="41" t="s">
        <v>4</v>
      </c>
      <c r="G49" s="42" t="n">
        <v>0</v>
      </c>
      <c r="H49" s="41" t="s">
        <v>113</v>
      </c>
      <c r="I49" s="41" t="n">
        <v>1</v>
      </c>
      <c r="J49" s="41" t="s">
        <v>113</v>
      </c>
      <c r="K49" s="39" t="s">
        <v>16</v>
      </c>
      <c r="L49" s="41" t="s">
        <v>105</v>
      </c>
      <c r="M49" s="43" t="n">
        <v>45138</v>
      </c>
      <c r="N49" s="43" t="n">
        <f aca="false">M49</f>
        <v>45138</v>
      </c>
      <c r="O49" s="43" t="n">
        <v>45122</v>
      </c>
      <c r="P49" s="43" t="n">
        <f aca="false">O49</f>
        <v>45122</v>
      </c>
      <c r="Q49" s="41" t="s">
        <v>62</v>
      </c>
    </row>
    <row r="50" customFormat="false" ht="12" hidden="false" customHeight="false" outlineLevel="0" collapsed="false">
      <c r="A50" s="38" t="n">
        <f aca="false">A49+1</f>
        <v>43</v>
      </c>
      <c r="B50" s="41" t="s">
        <v>111</v>
      </c>
      <c r="C50" s="41" t="s">
        <v>112</v>
      </c>
      <c r="D50" s="41" t="s">
        <v>112</v>
      </c>
      <c r="E50" s="45" t="s">
        <v>20</v>
      </c>
      <c r="F50" s="41" t="s">
        <v>18</v>
      </c>
      <c r="G50" s="42" t="n">
        <v>1</v>
      </c>
      <c r="H50" s="41" t="s">
        <v>114</v>
      </c>
      <c r="I50" s="41" t="n">
        <v>1</v>
      </c>
      <c r="J50" s="41" t="s">
        <v>114</v>
      </c>
      <c r="K50" s="39" t="s">
        <v>16</v>
      </c>
      <c r="L50" s="41" t="s">
        <v>105</v>
      </c>
      <c r="M50" s="43" t="n">
        <v>44621</v>
      </c>
      <c r="N50" s="43" t="n">
        <f aca="false">M50</f>
        <v>44621</v>
      </c>
      <c r="O50" s="43" t="n">
        <v>45077</v>
      </c>
      <c r="P50" s="43" t="n">
        <f aca="false">O50</f>
        <v>45077</v>
      </c>
      <c r="Q50" s="41" t="s">
        <v>115</v>
      </c>
    </row>
    <row r="51" customFormat="false" ht="12" hidden="false" customHeight="false" outlineLevel="0" collapsed="false">
      <c r="A51" s="38" t="n">
        <f aca="false">A50+1</f>
        <v>44</v>
      </c>
      <c r="B51" s="41" t="s">
        <v>111</v>
      </c>
      <c r="C51" s="41" t="s">
        <v>112</v>
      </c>
      <c r="D51" s="41" t="s">
        <v>112</v>
      </c>
      <c r="E51" s="45" t="s">
        <v>20</v>
      </c>
      <c r="F51" s="41" t="s">
        <v>4</v>
      </c>
      <c r="G51" s="42" t="n">
        <v>0</v>
      </c>
      <c r="H51" s="41" t="s">
        <v>116</v>
      </c>
      <c r="I51" s="41" t="n">
        <v>1</v>
      </c>
      <c r="J51" s="41" t="s">
        <v>116</v>
      </c>
      <c r="K51" s="39" t="s">
        <v>16</v>
      </c>
      <c r="L51" s="41" t="s">
        <v>105</v>
      </c>
      <c r="M51" s="43" t="n">
        <v>44963</v>
      </c>
      <c r="N51" s="43" t="n">
        <f aca="false">M51</f>
        <v>44963</v>
      </c>
      <c r="O51" s="43" t="n">
        <v>45122</v>
      </c>
      <c r="P51" s="43" t="n">
        <f aca="false">O51</f>
        <v>45122</v>
      </c>
      <c r="Q51" s="41" t="s">
        <v>62</v>
      </c>
    </row>
    <row r="52" customFormat="false" ht="24" hidden="false" customHeight="false" outlineLevel="0" collapsed="false">
      <c r="A52" s="38" t="n">
        <f aca="false">A51+1</f>
        <v>45</v>
      </c>
      <c r="B52" s="41" t="s">
        <v>111</v>
      </c>
      <c r="C52" s="41" t="s">
        <v>112</v>
      </c>
      <c r="D52" s="41" t="s">
        <v>112</v>
      </c>
      <c r="E52" s="45" t="s">
        <v>20</v>
      </c>
      <c r="F52" s="41" t="s">
        <v>4</v>
      </c>
      <c r="G52" s="42" t="n">
        <v>0</v>
      </c>
      <c r="H52" s="41" t="s">
        <v>117</v>
      </c>
      <c r="I52" s="41" t="n">
        <v>1</v>
      </c>
      <c r="J52" s="41" t="s">
        <v>117</v>
      </c>
      <c r="K52" s="39" t="s">
        <v>16</v>
      </c>
      <c r="L52" s="41" t="s">
        <v>118</v>
      </c>
      <c r="M52" s="43" t="n">
        <v>45078</v>
      </c>
      <c r="N52" s="43" t="n">
        <f aca="false">M52</f>
        <v>45078</v>
      </c>
      <c r="O52" s="43" t="n">
        <v>45138</v>
      </c>
      <c r="P52" s="43" t="n">
        <f aca="false">O52</f>
        <v>45138</v>
      </c>
      <c r="Q52" s="41" t="s">
        <v>62</v>
      </c>
    </row>
    <row r="53" customFormat="false" ht="12" hidden="false" customHeight="false" outlineLevel="0" collapsed="false">
      <c r="A53" s="38" t="n">
        <f aca="false">A52+1</f>
        <v>46</v>
      </c>
      <c r="B53" s="41" t="s">
        <v>111</v>
      </c>
      <c r="C53" s="41" t="s">
        <v>112</v>
      </c>
      <c r="D53" s="41" t="s">
        <v>112</v>
      </c>
      <c r="E53" s="45" t="s">
        <v>20</v>
      </c>
      <c r="F53" s="41" t="s">
        <v>4</v>
      </c>
      <c r="G53" s="42" t="n">
        <v>0</v>
      </c>
      <c r="H53" s="41" t="s">
        <v>119</v>
      </c>
      <c r="I53" s="41" t="n">
        <v>1</v>
      </c>
      <c r="J53" s="41" t="s">
        <v>119</v>
      </c>
      <c r="K53" s="39" t="s">
        <v>16</v>
      </c>
      <c r="L53" s="41" t="s">
        <v>120</v>
      </c>
      <c r="M53" s="43" t="n">
        <v>45108</v>
      </c>
      <c r="N53" s="43" t="n">
        <f aca="false">M53</f>
        <v>45108</v>
      </c>
      <c r="O53" s="43" t="n">
        <v>45177</v>
      </c>
      <c r="P53" s="43" t="n">
        <f aca="false">O53</f>
        <v>45177</v>
      </c>
      <c r="Q53" s="41" t="s">
        <v>62</v>
      </c>
    </row>
    <row r="54" customFormat="false" ht="36" hidden="false" customHeight="false" outlineLevel="0" collapsed="false">
      <c r="A54" s="38" t="n">
        <f aca="false">A53+1</f>
        <v>47</v>
      </c>
      <c r="B54" s="41" t="s">
        <v>111</v>
      </c>
      <c r="C54" s="41" t="s">
        <v>121</v>
      </c>
      <c r="D54" s="41" t="s">
        <v>122</v>
      </c>
      <c r="E54" s="45" t="s">
        <v>20</v>
      </c>
      <c r="F54" s="41" t="s">
        <v>4</v>
      </c>
      <c r="G54" s="42" t="n">
        <v>0</v>
      </c>
      <c r="H54" s="41" t="s">
        <v>122</v>
      </c>
      <c r="I54" s="41" t="n">
        <v>1</v>
      </c>
      <c r="J54" s="41" t="s">
        <v>122</v>
      </c>
      <c r="K54" s="39" t="s">
        <v>16</v>
      </c>
      <c r="L54" s="41" t="s">
        <v>105</v>
      </c>
      <c r="M54" s="43" t="n">
        <v>45138</v>
      </c>
      <c r="N54" s="43" t="n">
        <f aca="false">M54</f>
        <v>45138</v>
      </c>
      <c r="O54" s="43" t="n">
        <v>45185</v>
      </c>
      <c r="P54" s="43" t="n">
        <f aca="false">O54</f>
        <v>45185</v>
      </c>
      <c r="Q54" s="41" t="s">
        <v>62</v>
      </c>
    </row>
    <row r="55" customFormat="false" ht="24" hidden="false" customHeight="false" outlineLevel="0" collapsed="false">
      <c r="A55" s="38" t="n">
        <f aca="false">A54+1</f>
        <v>48</v>
      </c>
      <c r="B55" s="41" t="s">
        <v>111</v>
      </c>
      <c r="C55" s="41" t="s">
        <v>123</v>
      </c>
      <c r="D55" s="41" t="s">
        <v>124</v>
      </c>
      <c r="E55" s="45" t="s">
        <v>20</v>
      </c>
      <c r="F55" s="41" t="s">
        <v>4</v>
      </c>
      <c r="G55" s="42" t="n">
        <v>0</v>
      </c>
      <c r="H55" s="41" t="s">
        <v>125</v>
      </c>
      <c r="I55" s="41" t="n">
        <v>1</v>
      </c>
      <c r="J55" s="41" t="s">
        <v>125</v>
      </c>
      <c r="K55" s="39" t="s">
        <v>16</v>
      </c>
      <c r="L55" s="41" t="s">
        <v>118</v>
      </c>
      <c r="M55" s="43" t="n">
        <v>45138</v>
      </c>
      <c r="N55" s="43" t="n">
        <f aca="false">M55</f>
        <v>45138</v>
      </c>
      <c r="O55" s="43" t="n">
        <v>45138</v>
      </c>
      <c r="P55" s="43" t="n">
        <f aca="false">O55</f>
        <v>45138</v>
      </c>
      <c r="Q55" s="41" t="s">
        <v>62</v>
      </c>
    </row>
    <row r="56" customFormat="false" ht="24" hidden="false" customHeight="false" outlineLevel="0" collapsed="false">
      <c r="A56" s="38" t="n">
        <f aca="false">A55+1</f>
        <v>49</v>
      </c>
      <c r="B56" s="41" t="s">
        <v>111</v>
      </c>
      <c r="C56" s="41" t="s">
        <v>123</v>
      </c>
      <c r="D56" s="41" t="s">
        <v>124</v>
      </c>
      <c r="E56" s="45" t="s">
        <v>20</v>
      </c>
      <c r="F56" s="41" t="s">
        <v>4</v>
      </c>
      <c r="G56" s="42" t="n">
        <v>0</v>
      </c>
      <c r="H56" s="41" t="s">
        <v>126</v>
      </c>
      <c r="I56" s="41" t="n">
        <v>1</v>
      </c>
      <c r="J56" s="41" t="s">
        <v>126</v>
      </c>
      <c r="K56" s="39" t="s">
        <v>16</v>
      </c>
      <c r="L56" s="41" t="s">
        <v>118</v>
      </c>
      <c r="M56" s="43" t="n">
        <v>45138</v>
      </c>
      <c r="N56" s="43" t="n">
        <f aca="false">M56</f>
        <v>45138</v>
      </c>
      <c r="O56" s="43" t="n">
        <v>45138</v>
      </c>
      <c r="P56" s="43" t="n">
        <f aca="false">O56</f>
        <v>45138</v>
      </c>
      <c r="Q56" s="41" t="s">
        <v>62</v>
      </c>
    </row>
    <row r="57" customFormat="false" ht="24" hidden="false" customHeight="false" outlineLevel="0" collapsed="false">
      <c r="A57" s="38" t="n">
        <f aca="false">A56+1</f>
        <v>50</v>
      </c>
      <c r="B57" s="41" t="s">
        <v>111</v>
      </c>
      <c r="C57" s="41" t="s">
        <v>123</v>
      </c>
      <c r="D57" s="41" t="s">
        <v>124</v>
      </c>
      <c r="E57" s="45" t="s">
        <v>20</v>
      </c>
      <c r="F57" s="41" t="s">
        <v>4</v>
      </c>
      <c r="G57" s="42" t="n">
        <v>0</v>
      </c>
      <c r="H57" s="41" t="s">
        <v>127</v>
      </c>
      <c r="I57" s="41" t="n">
        <v>1</v>
      </c>
      <c r="J57" s="41" t="s">
        <v>127</v>
      </c>
      <c r="K57" s="39" t="s">
        <v>16</v>
      </c>
      <c r="L57" s="41" t="s">
        <v>118</v>
      </c>
      <c r="M57" s="43" t="n">
        <v>45138</v>
      </c>
      <c r="N57" s="43" t="n">
        <f aca="false">M57</f>
        <v>45138</v>
      </c>
      <c r="O57" s="43" t="n">
        <v>45138</v>
      </c>
      <c r="P57" s="43" t="n">
        <f aca="false">O57</f>
        <v>45138</v>
      </c>
      <c r="Q57" s="41" t="s">
        <v>62</v>
      </c>
    </row>
    <row r="58" customFormat="false" ht="36" hidden="false" customHeight="false" outlineLevel="0" collapsed="false">
      <c r="A58" s="38" t="n">
        <f aca="false">A57+1</f>
        <v>51</v>
      </c>
      <c r="B58" s="41" t="s">
        <v>111</v>
      </c>
      <c r="C58" s="41" t="s">
        <v>128</v>
      </c>
      <c r="D58" s="41" t="s">
        <v>129</v>
      </c>
      <c r="E58" s="45" t="s">
        <v>20</v>
      </c>
      <c r="F58" s="41" t="s">
        <v>4</v>
      </c>
      <c r="G58" s="42" t="n">
        <v>0</v>
      </c>
      <c r="H58" s="41" t="s">
        <v>129</v>
      </c>
      <c r="I58" s="41" t="n">
        <v>1</v>
      </c>
      <c r="J58" s="41" t="s">
        <v>129</v>
      </c>
      <c r="K58" s="39" t="s">
        <v>16</v>
      </c>
      <c r="L58" s="41" t="s">
        <v>120</v>
      </c>
      <c r="M58" s="43" t="n">
        <v>45138</v>
      </c>
      <c r="N58" s="43" t="n">
        <f aca="false">M58</f>
        <v>45138</v>
      </c>
      <c r="O58" s="43" t="n">
        <v>45138</v>
      </c>
      <c r="P58" s="43" t="n">
        <f aca="false">O58</f>
        <v>45138</v>
      </c>
      <c r="Q58" s="41" t="s">
        <v>62</v>
      </c>
    </row>
    <row r="59" customFormat="false" ht="12" hidden="false" customHeight="false" outlineLevel="0" collapsed="false">
      <c r="A59" s="38" t="n">
        <f aca="false">A58+1</f>
        <v>52</v>
      </c>
      <c r="B59" s="41" t="s">
        <v>130</v>
      </c>
      <c r="C59" s="41" t="s">
        <v>131</v>
      </c>
      <c r="D59" s="41" t="s">
        <v>131</v>
      </c>
      <c r="E59" s="45" t="s">
        <v>20</v>
      </c>
      <c r="F59" s="41" t="s">
        <v>4</v>
      </c>
      <c r="G59" s="42" t="n">
        <v>0</v>
      </c>
      <c r="H59" s="41" t="s">
        <v>132</v>
      </c>
      <c r="I59" s="41" t="n">
        <v>1</v>
      </c>
      <c r="J59" s="41" t="s">
        <v>132</v>
      </c>
      <c r="K59" s="39" t="s">
        <v>16</v>
      </c>
      <c r="L59" s="41" t="s">
        <v>105</v>
      </c>
      <c r="M59" s="43" t="n">
        <v>45169</v>
      </c>
      <c r="N59" s="43" t="n">
        <f aca="false">M59</f>
        <v>45169</v>
      </c>
      <c r="O59" s="43" t="n">
        <v>45169</v>
      </c>
      <c r="P59" s="43" t="n">
        <f aca="false">O59</f>
        <v>45169</v>
      </c>
      <c r="Q59" s="41" t="s">
        <v>62</v>
      </c>
    </row>
    <row r="60" customFormat="false" ht="36" hidden="false" customHeight="false" outlineLevel="0" collapsed="false">
      <c r="A60" s="38" t="n">
        <f aca="false">A59+1</f>
        <v>53</v>
      </c>
      <c r="B60" s="41" t="s">
        <v>130</v>
      </c>
      <c r="C60" s="41" t="s">
        <v>131</v>
      </c>
      <c r="D60" s="41" t="s">
        <v>131</v>
      </c>
      <c r="E60" s="45" t="s">
        <v>20</v>
      </c>
      <c r="F60" s="41" t="s">
        <v>4</v>
      </c>
      <c r="G60" s="42" t="n">
        <v>0</v>
      </c>
      <c r="H60" s="39" t="s">
        <v>133</v>
      </c>
      <c r="I60" s="39" t="n">
        <v>1</v>
      </c>
      <c r="J60" s="39" t="s">
        <v>133</v>
      </c>
      <c r="K60" s="39" t="s">
        <v>16</v>
      </c>
      <c r="L60" s="41" t="s">
        <v>75</v>
      </c>
      <c r="M60" s="43" t="n">
        <v>45169</v>
      </c>
      <c r="N60" s="43" t="n">
        <f aca="false">M60</f>
        <v>45169</v>
      </c>
      <c r="O60" s="43" t="n">
        <v>45169</v>
      </c>
      <c r="P60" s="43" t="n">
        <f aca="false">O60</f>
        <v>45169</v>
      </c>
      <c r="Q60" s="41"/>
    </row>
    <row r="61" customFormat="false" ht="12" hidden="false" customHeight="false" outlineLevel="0" collapsed="false">
      <c r="A61" s="38" t="n">
        <f aca="false">A60+1</f>
        <v>54</v>
      </c>
      <c r="B61" s="41" t="s">
        <v>130</v>
      </c>
      <c r="C61" s="41" t="s">
        <v>131</v>
      </c>
      <c r="D61" s="41" t="s">
        <v>131</v>
      </c>
      <c r="E61" s="45" t="s">
        <v>20</v>
      </c>
      <c r="F61" s="41" t="s">
        <v>4</v>
      </c>
      <c r="G61" s="42" t="n">
        <v>0</v>
      </c>
      <c r="H61" s="39" t="s">
        <v>134</v>
      </c>
      <c r="I61" s="39" t="n">
        <v>1</v>
      </c>
      <c r="J61" s="39" t="s">
        <v>134</v>
      </c>
      <c r="K61" s="39" t="s">
        <v>16</v>
      </c>
      <c r="L61" s="41" t="s">
        <v>105</v>
      </c>
      <c r="M61" s="43" t="n">
        <v>45169</v>
      </c>
      <c r="N61" s="43" t="n">
        <f aca="false">M61</f>
        <v>45169</v>
      </c>
      <c r="O61" s="43" t="n">
        <v>45169</v>
      </c>
      <c r="P61" s="43" t="n">
        <f aca="false">O61</f>
        <v>45169</v>
      </c>
      <c r="Q61" s="41" t="s">
        <v>62</v>
      </c>
    </row>
    <row r="62" customFormat="false" ht="48" hidden="false" customHeight="false" outlineLevel="0" collapsed="false">
      <c r="A62" s="38" t="n">
        <f aca="false">A61+1</f>
        <v>55</v>
      </c>
      <c r="B62" s="41" t="s">
        <v>130</v>
      </c>
      <c r="C62" s="39" t="s">
        <v>135</v>
      </c>
      <c r="D62" s="39" t="s">
        <v>136</v>
      </c>
      <c r="E62" s="45" t="s">
        <v>20</v>
      </c>
      <c r="F62" s="41" t="s">
        <v>4</v>
      </c>
      <c r="G62" s="42" t="n">
        <v>0</v>
      </c>
      <c r="H62" s="39" t="s">
        <v>136</v>
      </c>
      <c r="I62" s="39" t="n">
        <v>1</v>
      </c>
      <c r="J62" s="39" t="s">
        <v>136</v>
      </c>
      <c r="K62" s="39" t="s">
        <v>12</v>
      </c>
      <c r="L62" s="41" t="s">
        <v>105</v>
      </c>
      <c r="M62" s="43" t="n">
        <v>45169</v>
      </c>
      <c r="N62" s="43" t="n">
        <f aca="false">M62</f>
        <v>45169</v>
      </c>
      <c r="O62" s="43" t="n">
        <v>45169</v>
      </c>
      <c r="P62" s="43" t="n">
        <f aca="false">O62</f>
        <v>45169</v>
      </c>
      <c r="Q62" s="41" t="s">
        <v>62</v>
      </c>
    </row>
    <row r="63" customFormat="false" ht="48" hidden="false" customHeight="false" outlineLevel="0" collapsed="false">
      <c r="A63" s="38" t="n">
        <f aca="false">A62+1</f>
        <v>56</v>
      </c>
      <c r="B63" s="41" t="s">
        <v>130</v>
      </c>
      <c r="C63" s="39" t="s">
        <v>135</v>
      </c>
      <c r="D63" s="39" t="s">
        <v>136</v>
      </c>
      <c r="E63" s="45" t="s">
        <v>20</v>
      </c>
      <c r="F63" s="41" t="s">
        <v>4</v>
      </c>
      <c r="G63" s="42" t="n">
        <v>0</v>
      </c>
      <c r="H63" s="39" t="s">
        <v>137</v>
      </c>
      <c r="I63" s="39" t="n">
        <v>1</v>
      </c>
      <c r="J63" s="39" t="s">
        <v>137</v>
      </c>
      <c r="K63" s="39" t="s">
        <v>16</v>
      </c>
      <c r="L63" s="41" t="s">
        <v>105</v>
      </c>
      <c r="M63" s="43" t="n">
        <v>45169</v>
      </c>
      <c r="N63" s="43" t="n">
        <f aca="false">M63</f>
        <v>45169</v>
      </c>
      <c r="O63" s="43" t="n">
        <v>45169</v>
      </c>
      <c r="P63" s="43" t="n">
        <f aca="false">O63</f>
        <v>45169</v>
      </c>
      <c r="Q63" s="41"/>
    </row>
    <row r="64" customFormat="false" ht="48" hidden="false" customHeight="false" outlineLevel="0" collapsed="false">
      <c r="A64" s="38" t="n">
        <f aca="false">A63+1</f>
        <v>57</v>
      </c>
      <c r="B64" s="41" t="s">
        <v>130</v>
      </c>
      <c r="C64" s="39" t="s">
        <v>135</v>
      </c>
      <c r="D64" s="39" t="s">
        <v>136</v>
      </c>
      <c r="E64" s="45" t="s">
        <v>20</v>
      </c>
      <c r="F64" s="41" t="s">
        <v>4</v>
      </c>
      <c r="G64" s="42" t="n">
        <v>0</v>
      </c>
      <c r="H64" s="39" t="s">
        <v>138</v>
      </c>
      <c r="I64" s="39" t="n">
        <v>1</v>
      </c>
      <c r="J64" s="39" t="s">
        <v>138</v>
      </c>
      <c r="K64" s="39" t="s">
        <v>16</v>
      </c>
      <c r="L64" s="41" t="s">
        <v>105</v>
      </c>
      <c r="M64" s="43" t="n">
        <v>45169</v>
      </c>
      <c r="N64" s="43" t="n">
        <f aca="false">M64</f>
        <v>45169</v>
      </c>
      <c r="O64" s="43" t="n">
        <v>45169</v>
      </c>
      <c r="P64" s="43" t="n">
        <f aca="false">O64</f>
        <v>45169</v>
      </c>
      <c r="Q64" s="41" t="s">
        <v>62</v>
      </c>
    </row>
    <row r="65" customFormat="false" ht="24" hidden="false" customHeight="false" outlineLevel="0" collapsed="false">
      <c r="A65" s="38" t="n">
        <f aca="false">A64+1</f>
        <v>58</v>
      </c>
      <c r="B65" s="41" t="s">
        <v>130</v>
      </c>
      <c r="C65" s="41" t="s">
        <v>139</v>
      </c>
      <c r="D65" s="39" t="s">
        <v>140</v>
      </c>
      <c r="E65" s="45" t="s">
        <v>20</v>
      </c>
      <c r="F65" s="41" t="s">
        <v>4</v>
      </c>
      <c r="G65" s="42" t="n">
        <v>0</v>
      </c>
      <c r="H65" s="39" t="s">
        <v>140</v>
      </c>
      <c r="I65" s="39" t="n">
        <v>1</v>
      </c>
      <c r="J65" s="39" t="s">
        <v>140</v>
      </c>
      <c r="K65" s="39" t="s">
        <v>12</v>
      </c>
      <c r="L65" s="41" t="s">
        <v>105</v>
      </c>
      <c r="M65" s="43" t="n">
        <v>45108</v>
      </c>
      <c r="N65" s="43" t="n">
        <f aca="false">M65</f>
        <v>45108</v>
      </c>
      <c r="O65" s="43" t="n">
        <v>45183</v>
      </c>
      <c r="P65" s="43" t="n">
        <f aca="false">O65</f>
        <v>45183</v>
      </c>
      <c r="Q65" s="41" t="s">
        <v>62</v>
      </c>
    </row>
    <row r="66" customFormat="false" ht="36" hidden="false" customHeight="false" outlineLevel="0" collapsed="false">
      <c r="A66" s="38" t="n">
        <f aca="false">A65+1</f>
        <v>59</v>
      </c>
      <c r="B66" s="41" t="s">
        <v>130</v>
      </c>
      <c r="C66" s="41" t="s">
        <v>139</v>
      </c>
      <c r="D66" s="39" t="s">
        <v>140</v>
      </c>
      <c r="E66" s="38" t="n">
        <f aca="false">$A$65</f>
        <v>58</v>
      </c>
      <c r="F66" s="41" t="s">
        <v>18</v>
      </c>
      <c r="G66" s="42" t="n">
        <v>1</v>
      </c>
      <c r="H66" s="39" t="s">
        <v>141</v>
      </c>
      <c r="I66" s="41" t="n">
        <v>0</v>
      </c>
      <c r="J66" s="39" t="s">
        <v>141</v>
      </c>
      <c r="K66" s="39" t="s">
        <v>12</v>
      </c>
      <c r="L66" s="41" t="s">
        <v>20</v>
      </c>
      <c r="M66" s="43" t="s">
        <v>20</v>
      </c>
      <c r="N66" s="43" t="str">
        <f aca="false">M66</f>
        <v>N/A</v>
      </c>
      <c r="O66" s="43" t="s">
        <v>20</v>
      </c>
      <c r="P66" s="43" t="str">
        <f aca="false">O66</f>
        <v>N/A</v>
      </c>
      <c r="Q66" s="41" t="s">
        <v>142</v>
      </c>
    </row>
    <row r="67" customFormat="false" ht="24" hidden="false" customHeight="false" outlineLevel="0" collapsed="false">
      <c r="A67" s="38" t="n">
        <f aca="false">A66+1</f>
        <v>60</v>
      </c>
      <c r="B67" s="41" t="s">
        <v>130</v>
      </c>
      <c r="C67" s="41" t="s">
        <v>139</v>
      </c>
      <c r="D67" s="39" t="s">
        <v>140</v>
      </c>
      <c r="E67" s="38" t="n">
        <f aca="false">$A$65</f>
        <v>58</v>
      </c>
      <c r="F67" s="41" t="s">
        <v>18</v>
      </c>
      <c r="G67" s="42" t="n">
        <v>1</v>
      </c>
      <c r="H67" s="39" t="s">
        <v>143</v>
      </c>
      <c r="I67" s="41" t="n">
        <v>0</v>
      </c>
      <c r="J67" s="39" t="s">
        <v>143</v>
      </c>
      <c r="K67" s="39" t="s">
        <v>16</v>
      </c>
      <c r="L67" s="41" t="s">
        <v>20</v>
      </c>
      <c r="M67" s="43" t="s">
        <v>20</v>
      </c>
      <c r="N67" s="43" t="str">
        <f aca="false">M67</f>
        <v>N/A</v>
      </c>
      <c r="O67" s="43" t="s">
        <v>20</v>
      </c>
      <c r="P67" s="43" t="str">
        <f aca="false">O67</f>
        <v>N/A</v>
      </c>
      <c r="Q67" s="41" t="s">
        <v>142</v>
      </c>
    </row>
    <row r="68" customFormat="false" ht="24" hidden="false" customHeight="false" outlineLevel="0" collapsed="false">
      <c r="A68" s="38" t="n">
        <f aca="false">A67+1</f>
        <v>61</v>
      </c>
      <c r="B68" s="41" t="s">
        <v>130</v>
      </c>
      <c r="C68" s="41" t="s">
        <v>139</v>
      </c>
      <c r="D68" s="39" t="s">
        <v>140</v>
      </c>
      <c r="E68" s="38" t="n">
        <f aca="false">$A$65</f>
        <v>58</v>
      </c>
      <c r="F68" s="41" t="s">
        <v>18</v>
      </c>
      <c r="G68" s="42" t="n">
        <v>1</v>
      </c>
      <c r="H68" s="39" t="s">
        <v>144</v>
      </c>
      <c r="I68" s="41" t="n">
        <v>0</v>
      </c>
      <c r="J68" s="39" t="s">
        <v>144</v>
      </c>
      <c r="K68" s="39" t="s">
        <v>16</v>
      </c>
      <c r="L68" s="41" t="s">
        <v>20</v>
      </c>
      <c r="M68" s="43" t="s">
        <v>20</v>
      </c>
      <c r="N68" s="43" t="str">
        <f aca="false">M68</f>
        <v>N/A</v>
      </c>
      <c r="O68" s="43" t="s">
        <v>20</v>
      </c>
      <c r="P68" s="43" t="str">
        <f aca="false">O68</f>
        <v>N/A</v>
      </c>
      <c r="Q68" s="41" t="s">
        <v>142</v>
      </c>
    </row>
    <row r="69" customFormat="false" ht="24" hidden="false" customHeight="false" outlineLevel="0" collapsed="false">
      <c r="A69" s="38" t="n">
        <f aca="false">A68+1</f>
        <v>62</v>
      </c>
      <c r="B69" s="41" t="s">
        <v>130</v>
      </c>
      <c r="C69" s="39" t="s">
        <v>145</v>
      </c>
      <c r="D69" s="39" t="s">
        <v>146</v>
      </c>
      <c r="E69" s="45" t="s">
        <v>20</v>
      </c>
      <c r="F69" s="41" t="s">
        <v>4</v>
      </c>
      <c r="G69" s="42" t="n">
        <v>0</v>
      </c>
      <c r="H69" s="39" t="s">
        <v>146</v>
      </c>
      <c r="I69" s="39" t="n">
        <v>1</v>
      </c>
      <c r="J69" s="39" t="s">
        <v>146</v>
      </c>
      <c r="K69" s="39" t="s">
        <v>12</v>
      </c>
      <c r="L69" s="41" t="s">
        <v>105</v>
      </c>
      <c r="M69" s="43" t="n">
        <v>45169</v>
      </c>
      <c r="N69" s="43" t="n">
        <f aca="false">M69</f>
        <v>45169</v>
      </c>
      <c r="O69" s="43" t="n">
        <v>45193</v>
      </c>
      <c r="P69" s="43" t="n">
        <f aca="false">O69</f>
        <v>45193</v>
      </c>
      <c r="Q69" s="41" t="s">
        <v>62</v>
      </c>
    </row>
    <row r="70" customFormat="false" ht="36" hidden="false" customHeight="false" outlineLevel="0" collapsed="false">
      <c r="A70" s="38" t="n">
        <f aca="false">A69+1</f>
        <v>63</v>
      </c>
      <c r="B70" s="41" t="s">
        <v>130</v>
      </c>
      <c r="C70" s="39" t="s">
        <v>147</v>
      </c>
      <c r="D70" s="39" t="s">
        <v>148</v>
      </c>
      <c r="E70" s="45" t="s">
        <v>20</v>
      </c>
      <c r="F70" s="41" t="s">
        <v>4</v>
      </c>
      <c r="G70" s="42" t="n">
        <v>0</v>
      </c>
      <c r="H70" s="39" t="s">
        <v>148</v>
      </c>
      <c r="I70" s="39" t="n">
        <v>1</v>
      </c>
      <c r="J70" s="39" t="s">
        <v>148</v>
      </c>
      <c r="K70" s="39" t="s">
        <v>12</v>
      </c>
      <c r="L70" s="41" t="s">
        <v>105</v>
      </c>
      <c r="M70" s="43" t="n">
        <v>45194</v>
      </c>
      <c r="N70" s="43" t="n">
        <f aca="false">M70</f>
        <v>45194</v>
      </c>
      <c r="O70" s="43" t="n">
        <v>45214</v>
      </c>
      <c r="P70" s="43" t="n">
        <f aca="false">O70</f>
        <v>45214</v>
      </c>
      <c r="Q70" s="41" t="s">
        <v>62</v>
      </c>
    </row>
    <row r="71" customFormat="false" ht="12" hidden="false" customHeight="false" outlineLevel="0" collapsed="false">
      <c r="A71" s="38" t="n">
        <f aca="false">A70+1</f>
        <v>64</v>
      </c>
      <c r="B71" s="41" t="s">
        <v>88</v>
      </c>
      <c r="C71" s="41" t="s">
        <v>89</v>
      </c>
      <c r="D71" s="41" t="s">
        <v>149</v>
      </c>
      <c r="E71" s="45" t="s">
        <v>20</v>
      </c>
      <c r="F71" s="46" t="s">
        <v>10</v>
      </c>
      <c r="G71" s="42" t="n">
        <v>1</v>
      </c>
      <c r="H71" s="41" t="s">
        <v>150</v>
      </c>
      <c r="I71" s="39" t="n">
        <v>0</v>
      </c>
      <c r="J71" s="41" t="s">
        <v>20</v>
      </c>
      <c r="K71" s="41" t="s">
        <v>20</v>
      </c>
      <c r="L71" s="41" t="s">
        <v>70</v>
      </c>
      <c r="M71" s="43" t="n">
        <v>44683</v>
      </c>
      <c r="N71" s="43" t="n">
        <f aca="false">M71</f>
        <v>44683</v>
      </c>
      <c r="O71" s="43" t="n">
        <v>44743</v>
      </c>
      <c r="P71" s="43" t="n">
        <f aca="false">O71</f>
        <v>44743</v>
      </c>
      <c r="Q71" s="41" t="s">
        <v>62</v>
      </c>
    </row>
    <row r="72" customFormat="false" ht="24" hidden="false" customHeight="false" outlineLevel="0" collapsed="false">
      <c r="A72" s="38" t="n">
        <f aca="false">A71+1</f>
        <v>65</v>
      </c>
      <c r="B72" s="41" t="s">
        <v>88</v>
      </c>
      <c r="C72" s="41" t="s">
        <v>89</v>
      </c>
      <c r="D72" s="41" t="s">
        <v>151</v>
      </c>
      <c r="E72" s="45" t="s">
        <v>20</v>
      </c>
      <c r="F72" s="46" t="s">
        <v>10</v>
      </c>
      <c r="G72" s="42" t="n">
        <v>1</v>
      </c>
      <c r="H72" s="41" t="s">
        <v>152</v>
      </c>
      <c r="I72" s="39" t="n">
        <v>0</v>
      </c>
      <c r="J72" s="41" t="s">
        <v>20</v>
      </c>
      <c r="K72" s="41" t="s">
        <v>20</v>
      </c>
      <c r="L72" s="41" t="s">
        <v>94</v>
      </c>
      <c r="M72" s="43" t="n">
        <v>44683</v>
      </c>
      <c r="N72" s="43" t="n">
        <f aca="false">M72</f>
        <v>44683</v>
      </c>
      <c r="O72" s="43" t="n">
        <v>44773</v>
      </c>
      <c r="P72" s="43" t="n">
        <f aca="false">O72</f>
        <v>44773</v>
      </c>
      <c r="Q72" s="41" t="s">
        <v>62</v>
      </c>
    </row>
    <row r="73" customFormat="false" ht="36" hidden="false" customHeight="false" outlineLevel="0" collapsed="false">
      <c r="A73" s="38" t="n">
        <f aca="false">A72+1</f>
        <v>66</v>
      </c>
      <c r="B73" s="41" t="s">
        <v>88</v>
      </c>
      <c r="C73" s="41" t="s">
        <v>89</v>
      </c>
      <c r="D73" s="41" t="s">
        <v>151</v>
      </c>
      <c r="E73" s="45" t="s">
        <v>20</v>
      </c>
      <c r="F73" s="46" t="s">
        <v>10</v>
      </c>
      <c r="G73" s="42" t="n">
        <v>1</v>
      </c>
      <c r="H73" s="41" t="s">
        <v>153</v>
      </c>
      <c r="I73" s="39" t="n">
        <v>0</v>
      </c>
      <c r="J73" s="41" t="s">
        <v>20</v>
      </c>
      <c r="K73" s="41" t="s">
        <v>20</v>
      </c>
      <c r="L73" s="41" t="s">
        <v>75</v>
      </c>
      <c r="M73" s="43" t="n">
        <v>44683</v>
      </c>
      <c r="N73" s="43" t="n">
        <f aca="false">M73</f>
        <v>44683</v>
      </c>
      <c r="O73" s="43" t="n">
        <v>44773</v>
      </c>
      <c r="P73" s="43" t="n">
        <f aca="false">O73</f>
        <v>44773</v>
      </c>
      <c r="Q73" s="41" t="s">
        <v>62</v>
      </c>
    </row>
    <row r="74" customFormat="false" ht="24" hidden="false" customHeight="false" outlineLevel="0" collapsed="false">
      <c r="A74" s="38" t="n">
        <f aca="false">A73+1</f>
        <v>67</v>
      </c>
      <c r="B74" s="41" t="s">
        <v>88</v>
      </c>
      <c r="C74" s="41" t="s">
        <v>89</v>
      </c>
      <c r="D74" s="41" t="s">
        <v>151</v>
      </c>
      <c r="E74" s="45" t="s">
        <v>20</v>
      </c>
      <c r="F74" s="46" t="s">
        <v>10</v>
      </c>
      <c r="G74" s="42" t="n">
        <v>1</v>
      </c>
      <c r="H74" s="41" t="s">
        <v>154</v>
      </c>
      <c r="I74" s="39" t="n">
        <v>0</v>
      </c>
      <c r="J74" s="41" t="s">
        <v>20</v>
      </c>
      <c r="K74" s="41" t="s">
        <v>20</v>
      </c>
      <c r="L74" s="41" t="s">
        <v>155</v>
      </c>
      <c r="M74" s="43" t="n">
        <v>44683</v>
      </c>
      <c r="N74" s="43" t="n">
        <f aca="false">M74</f>
        <v>44683</v>
      </c>
      <c r="O74" s="43" t="n">
        <v>44773</v>
      </c>
      <c r="P74" s="43" t="n">
        <f aca="false">O74</f>
        <v>44773</v>
      </c>
      <c r="Q74" s="41" t="s">
        <v>62</v>
      </c>
    </row>
    <row r="75" customFormat="false" ht="24" hidden="false" customHeight="false" outlineLevel="0" collapsed="false">
      <c r="A75" s="38" t="n">
        <f aca="false">A74+1</f>
        <v>68</v>
      </c>
      <c r="B75" s="41" t="s">
        <v>88</v>
      </c>
      <c r="C75" s="41" t="s">
        <v>89</v>
      </c>
      <c r="D75" s="41" t="s">
        <v>151</v>
      </c>
      <c r="E75" s="45" t="s">
        <v>20</v>
      </c>
      <c r="F75" s="46" t="s">
        <v>10</v>
      </c>
      <c r="G75" s="42" t="n">
        <v>1</v>
      </c>
      <c r="H75" s="41" t="s">
        <v>156</v>
      </c>
      <c r="I75" s="39" t="n">
        <v>0</v>
      </c>
      <c r="J75" s="41" t="s">
        <v>20</v>
      </c>
      <c r="K75" s="41" t="s">
        <v>20</v>
      </c>
      <c r="L75" s="41" t="s">
        <v>105</v>
      </c>
      <c r="M75" s="43" t="n">
        <v>44683</v>
      </c>
      <c r="N75" s="43" t="n">
        <f aca="false">M75</f>
        <v>44683</v>
      </c>
      <c r="O75" s="43" t="n">
        <v>44773</v>
      </c>
      <c r="P75" s="43" t="n">
        <f aca="false">O75</f>
        <v>44773</v>
      </c>
      <c r="Q75" s="41" t="s">
        <v>62</v>
      </c>
    </row>
    <row r="76" customFormat="false" ht="24" hidden="false" customHeight="false" outlineLevel="0" collapsed="false">
      <c r="A76" s="38" t="n">
        <f aca="false">A75+1</f>
        <v>69</v>
      </c>
      <c r="B76" s="41" t="s">
        <v>88</v>
      </c>
      <c r="C76" s="41" t="s">
        <v>89</v>
      </c>
      <c r="D76" s="41" t="s">
        <v>151</v>
      </c>
      <c r="E76" s="45" t="s">
        <v>20</v>
      </c>
      <c r="F76" s="46" t="s">
        <v>10</v>
      </c>
      <c r="G76" s="42" t="n">
        <v>1</v>
      </c>
      <c r="H76" s="41" t="s">
        <v>157</v>
      </c>
      <c r="I76" s="39" t="n">
        <v>0</v>
      </c>
      <c r="J76" s="41" t="s">
        <v>20</v>
      </c>
      <c r="K76" s="41" t="s">
        <v>20</v>
      </c>
      <c r="L76" s="41" t="s">
        <v>94</v>
      </c>
      <c r="M76" s="43" t="n">
        <v>44683</v>
      </c>
      <c r="N76" s="43" t="n">
        <f aca="false">M76</f>
        <v>44683</v>
      </c>
      <c r="O76" s="43" t="n">
        <v>44773</v>
      </c>
      <c r="P76" s="43" t="n">
        <f aca="false">O76</f>
        <v>44773</v>
      </c>
      <c r="Q76" s="41" t="s">
        <v>62</v>
      </c>
    </row>
    <row r="77" customFormat="false" ht="12" hidden="false" customHeight="false" outlineLevel="0" collapsed="false">
      <c r="A77" s="38" t="n">
        <f aca="false">A76+1</f>
        <v>70</v>
      </c>
      <c r="B77" s="41" t="s">
        <v>88</v>
      </c>
      <c r="C77" s="41" t="s">
        <v>89</v>
      </c>
      <c r="D77" s="41" t="s">
        <v>151</v>
      </c>
      <c r="E77" s="45" t="s">
        <v>20</v>
      </c>
      <c r="F77" s="46" t="s">
        <v>10</v>
      </c>
      <c r="G77" s="42" t="n">
        <v>1</v>
      </c>
      <c r="H77" s="41" t="s">
        <v>158</v>
      </c>
      <c r="I77" s="39" t="n">
        <v>0</v>
      </c>
      <c r="J77" s="41" t="s">
        <v>20</v>
      </c>
      <c r="K77" s="41" t="s">
        <v>20</v>
      </c>
      <c r="L77" s="41" t="s">
        <v>70</v>
      </c>
      <c r="M77" s="43" t="n">
        <v>44683</v>
      </c>
      <c r="N77" s="43" t="n">
        <f aca="false">M77</f>
        <v>44683</v>
      </c>
      <c r="O77" s="43" t="n">
        <v>44773</v>
      </c>
      <c r="P77" s="43" t="n">
        <f aca="false">O77</f>
        <v>44773</v>
      </c>
      <c r="Q77" s="41" t="s">
        <v>62</v>
      </c>
    </row>
    <row r="78" customFormat="false" ht="12" hidden="false" customHeight="false" outlineLevel="0" collapsed="false">
      <c r="A78" s="38" t="n">
        <f aca="false">A77+1</f>
        <v>71</v>
      </c>
      <c r="B78" s="41" t="s">
        <v>88</v>
      </c>
      <c r="C78" s="41" t="s">
        <v>89</v>
      </c>
      <c r="D78" s="41" t="s">
        <v>159</v>
      </c>
      <c r="E78" s="45" t="s">
        <v>20</v>
      </c>
      <c r="F78" s="46" t="s">
        <v>10</v>
      </c>
      <c r="G78" s="42" t="n">
        <v>1</v>
      </c>
      <c r="H78" s="41" t="s">
        <v>160</v>
      </c>
      <c r="I78" s="39" t="n">
        <v>0</v>
      </c>
      <c r="J78" s="41" t="s">
        <v>20</v>
      </c>
      <c r="K78" s="41" t="s">
        <v>20</v>
      </c>
      <c r="L78" s="41" t="s">
        <v>105</v>
      </c>
      <c r="M78" s="43" t="n">
        <v>44683</v>
      </c>
      <c r="N78" s="43" t="n">
        <f aca="false">M78</f>
        <v>44683</v>
      </c>
      <c r="O78" s="47" t="n">
        <v>44753</v>
      </c>
      <c r="P78" s="43" t="n">
        <f aca="false">O78</f>
        <v>44753</v>
      </c>
      <c r="Q78" s="41" t="s">
        <v>62</v>
      </c>
    </row>
    <row r="79" customFormat="false" ht="24" hidden="false" customHeight="false" outlineLevel="0" collapsed="false">
      <c r="A79" s="38" t="n">
        <f aca="false">A78+1</f>
        <v>72</v>
      </c>
      <c r="B79" s="41" t="s">
        <v>88</v>
      </c>
      <c r="C79" s="41" t="s">
        <v>89</v>
      </c>
      <c r="D79" s="41" t="s">
        <v>159</v>
      </c>
      <c r="E79" s="45" t="s">
        <v>20</v>
      </c>
      <c r="F79" s="46" t="s">
        <v>10</v>
      </c>
      <c r="G79" s="42" t="n">
        <v>1</v>
      </c>
      <c r="H79" s="41" t="s">
        <v>161</v>
      </c>
      <c r="I79" s="39" t="n">
        <v>0</v>
      </c>
      <c r="J79" s="41" t="s">
        <v>20</v>
      </c>
      <c r="K79" s="41" t="s">
        <v>20</v>
      </c>
      <c r="L79" s="41" t="s">
        <v>70</v>
      </c>
      <c r="M79" s="43" t="n">
        <v>44683</v>
      </c>
      <c r="N79" s="43" t="n">
        <f aca="false">M79</f>
        <v>44683</v>
      </c>
      <c r="O79" s="47" t="n">
        <v>44760</v>
      </c>
      <c r="P79" s="43" t="n">
        <f aca="false">O79</f>
        <v>44760</v>
      </c>
      <c r="Q79" s="41" t="s">
        <v>62</v>
      </c>
    </row>
    <row r="80" customFormat="false" ht="24" hidden="false" customHeight="false" outlineLevel="0" collapsed="false">
      <c r="A80" s="38" t="n">
        <f aca="false">A79+1</f>
        <v>73</v>
      </c>
      <c r="B80" s="41" t="s">
        <v>88</v>
      </c>
      <c r="C80" s="41" t="s">
        <v>89</v>
      </c>
      <c r="D80" s="41" t="s">
        <v>159</v>
      </c>
      <c r="E80" s="45" t="s">
        <v>20</v>
      </c>
      <c r="F80" s="46" t="s">
        <v>10</v>
      </c>
      <c r="G80" s="42" t="n">
        <v>1</v>
      </c>
      <c r="H80" s="41" t="s">
        <v>162</v>
      </c>
      <c r="I80" s="39" t="n">
        <v>0</v>
      </c>
      <c r="J80" s="41" t="s">
        <v>20</v>
      </c>
      <c r="K80" s="41" t="s">
        <v>20</v>
      </c>
      <c r="L80" s="41" t="s">
        <v>105</v>
      </c>
      <c r="M80" s="43" t="n">
        <v>44683</v>
      </c>
      <c r="N80" s="43" t="n">
        <f aca="false">M80</f>
        <v>44683</v>
      </c>
      <c r="O80" s="47" t="n">
        <v>44761</v>
      </c>
      <c r="P80" s="43" t="n">
        <f aca="false">O80</f>
        <v>44761</v>
      </c>
      <c r="Q80" s="41" t="s">
        <v>163</v>
      </c>
    </row>
    <row r="81" customFormat="false" ht="24" hidden="false" customHeight="false" outlineLevel="0" collapsed="false">
      <c r="A81" s="38" t="n">
        <f aca="false">A80+1</f>
        <v>74</v>
      </c>
      <c r="B81" s="41" t="s">
        <v>88</v>
      </c>
      <c r="C81" s="41" t="s">
        <v>89</v>
      </c>
      <c r="D81" s="41" t="s">
        <v>164</v>
      </c>
      <c r="E81" s="45" t="s">
        <v>20</v>
      </c>
      <c r="F81" s="46" t="s">
        <v>10</v>
      </c>
      <c r="G81" s="42" t="n">
        <v>1</v>
      </c>
      <c r="H81" s="41" t="s">
        <v>165</v>
      </c>
      <c r="I81" s="39" t="n">
        <v>0</v>
      </c>
      <c r="J81" s="41" t="s">
        <v>20</v>
      </c>
      <c r="K81" s="41" t="s">
        <v>20</v>
      </c>
      <c r="L81" s="41" t="s">
        <v>70</v>
      </c>
      <c r="M81" s="43" t="n">
        <v>44683</v>
      </c>
      <c r="N81" s="43" t="n">
        <f aca="false">M81</f>
        <v>44683</v>
      </c>
      <c r="O81" s="47" t="n">
        <v>44756</v>
      </c>
      <c r="P81" s="43" t="n">
        <f aca="false">O81</f>
        <v>44756</v>
      </c>
      <c r="Q81" s="41" t="s">
        <v>62</v>
      </c>
    </row>
    <row r="82" customFormat="false" ht="48" hidden="false" customHeight="false" outlineLevel="0" collapsed="false">
      <c r="A82" s="38" t="n">
        <f aca="false">A81+1</f>
        <v>75</v>
      </c>
      <c r="B82" s="41" t="s">
        <v>88</v>
      </c>
      <c r="C82" s="41" t="s">
        <v>89</v>
      </c>
      <c r="D82" s="41" t="s">
        <v>166</v>
      </c>
      <c r="E82" s="45" t="s">
        <v>20</v>
      </c>
      <c r="F82" s="46" t="s">
        <v>10</v>
      </c>
      <c r="G82" s="42" t="n">
        <v>1</v>
      </c>
      <c r="H82" s="41" t="s">
        <v>167</v>
      </c>
      <c r="I82" s="39" t="n">
        <v>0</v>
      </c>
      <c r="J82" s="41" t="s">
        <v>20</v>
      </c>
      <c r="K82" s="41" t="s">
        <v>20</v>
      </c>
      <c r="L82" s="41" t="s">
        <v>70</v>
      </c>
      <c r="M82" s="43" t="n">
        <v>44683</v>
      </c>
      <c r="N82" s="43" t="n">
        <f aca="false">M82</f>
        <v>44683</v>
      </c>
      <c r="O82" s="47" t="n">
        <v>44788</v>
      </c>
      <c r="P82" s="43" t="n">
        <f aca="false">O82</f>
        <v>44788</v>
      </c>
      <c r="Q82" s="41" t="s">
        <v>168</v>
      </c>
    </row>
    <row r="83" customFormat="false" ht="24" hidden="false" customHeight="false" outlineLevel="0" collapsed="false">
      <c r="A83" s="38" t="n">
        <f aca="false">A82+1</f>
        <v>76</v>
      </c>
      <c r="B83" s="41" t="s">
        <v>88</v>
      </c>
      <c r="C83" s="41" t="s">
        <v>89</v>
      </c>
      <c r="D83" s="41" t="s">
        <v>169</v>
      </c>
      <c r="E83" s="45" t="s">
        <v>20</v>
      </c>
      <c r="F83" s="46" t="s">
        <v>10</v>
      </c>
      <c r="G83" s="42" t="n">
        <v>1</v>
      </c>
      <c r="H83" s="41" t="s">
        <v>170</v>
      </c>
      <c r="I83" s="39" t="n">
        <v>0</v>
      </c>
      <c r="J83" s="41" t="s">
        <v>20</v>
      </c>
      <c r="K83" s="41" t="s">
        <v>20</v>
      </c>
      <c r="L83" s="41" t="s">
        <v>155</v>
      </c>
      <c r="M83" s="43" t="n">
        <v>44683</v>
      </c>
      <c r="N83" s="43" t="n">
        <f aca="false">M83</f>
        <v>44683</v>
      </c>
      <c r="O83" s="47" t="n">
        <v>44926</v>
      </c>
      <c r="P83" s="43" t="n">
        <f aca="false">O83</f>
        <v>44926</v>
      </c>
      <c r="Q83" s="41" t="s">
        <v>62</v>
      </c>
    </row>
    <row r="84" customFormat="false" ht="12" hidden="false" customHeight="false" outlineLevel="0" collapsed="false">
      <c r="A84" s="38" t="n">
        <f aca="false">A83+1</f>
        <v>77</v>
      </c>
      <c r="B84" s="41" t="s">
        <v>88</v>
      </c>
      <c r="C84" s="41" t="s">
        <v>89</v>
      </c>
      <c r="D84" s="41" t="s">
        <v>171</v>
      </c>
      <c r="E84" s="45" t="s">
        <v>20</v>
      </c>
      <c r="F84" s="46" t="s">
        <v>10</v>
      </c>
      <c r="G84" s="42" t="n">
        <v>1</v>
      </c>
      <c r="H84" s="41" t="s">
        <v>172</v>
      </c>
      <c r="I84" s="39" t="n">
        <v>0</v>
      </c>
      <c r="J84" s="41" t="s">
        <v>20</v>
      </c>
      <c r="K84" s="41" t="s">
        <v>20</v>
      </c>
      <c r="L84" s="41" t="s">
        <v>100</v>
      </c>
      <c r="M84" s="43" t="n">
        <v>44683</v>
      </c>
      <c r="N84" s="43" t="n">
        <f aca="false">M84</f>
        <v>44683</v>
      </c>
      <c r="O84" s="47" t="n">
        <v>44985</v>
      </c>
      <c r="P84" s="43" t="n">
        <f aca="false">O84</f>
        <v>44985</v>
      </c>
      <c r="Q84" s="41" t="s">
        <v>173</v>
      </c>
    </row>
    <row r="85" customFormat="false" ht="24" hidden="false" customHeight="false" outlineLevel="0" collapsed="false">
      <c r="A85" s="38" t="n">
        <f aca="false">A84+1</f>
        <v>78</v>
      </c>
      <c r="B85" s="41" t="s">
        <v>88</v>
      </c>
      <c r="C85" s="41" t="s">
        <v>89</v>
      </c>
      <c r="D85" s="41" t="s">
        <v>169</v>
      </c>
      <c r="E85" s="45" t="s">
        <v>20</v>
      </c>
      <c r="F85" s="46" t="s">
        <v>10</v>
      </c>
      <c r="G85" s="42" t="n">
        <v>1</v>
      </c>
      <c r="H85" s="41" t="s">
        <v>170</v>
      </c>
      <c r="I85" s="39" t="n">
        <v>0</v>
      </c>
      <c r="J85" s="41" t="s">
        <v>20</v>
      </c>
      <c r="K85" s="41" t="s">
        <v>20</v>
      </c>
      <c r="L85" s="41" t="s">
        <v>155</v>
      </c>
      <c r="M85" s="43" t="n">
        <v>44683</v>
      </c>
      <c r="N85" s="43" t="n">
        <f aca="false">M85</f>
        <v>44683</v>
      </c>
      <c r="O85" s="47" t="n">
        <v>44834</v>
      </c>
      <c r="P85" s="43" t="n">
        <f aca="false">O85</f>
        <v>44834</v>
      </c>
      <c r="Q85" s="41" t="s">
        <v>62</v>
      </c>
    </row>
    <row r="86" customFormat="false" ht="24" hidden="false" customHeight="false" outlineLevel="0" collapsed="false">
      <c r="A86" s="38" t="n">
        <f aca="false">A85+1</f>
        <v>79</v>
      </c>
      <c r="B86" s="41" t="s">
        <v>88</v>
      </c>
      <c r="C86" s="41" t="s">
        <v>89</v>
      </c>
      <c r="D86" s="41" t="s">
        <v>169</v>
      </c>
      <c r="E86" s="45" t="s">
        <v>20</v>
      </c>
      <c r="F86" s="46" t="s">
        <v>10</v>
      </c>
      <c r="G86" s="42" t="n">
        <v>1</v>
      </c>
      <c r="H86" s="41" t="s">
        <v>174</v>
      </c>
      <c r="I86" s="39" t="n">
        <v>0</v>
      </c>
      <c r="J86" s="41" t="s">
        <v>20</v>
      </c>
      <c r="K86" s="41" t="s">
        <v>20</v>
      </c>
      <c r="L86" s="41" t="s">
        <v>155</v>
      </c>
      <c r="M86" s="43" t="n">
        <v>44683</v>
      </c>
      <c r="N86" s="43" t="n">
        <f aca="false">M86</f>
        <v>44683</v>
      </c>
      <c r="O86" s="47" t="n">
        <v>44943</v>
      </c>
      <c r="P86" s="43" t="n">
        <f aca="false">O86</f>
        <v>44943</v>
      </c>
      <c r="Q86" s="41" t="s">
        <v>62</v>
      </c>
    </row>
    <row r="87" customFormat="false" ht="12" hidden="false" customHeight="false" outlineLevel="0" collapsed="false">
      <c r="A87" s="38" t="n">
        <f aca="false">A86+1</f>
        <v>80</v>
      </c>
      <c r="B87" s="41" t="s">
        <v>88</v>
      </c>
      <c r="C87" s="41" t="s">
        <v>89</v>
      </c>
      <c r="D87" s="41" t="s">
        <v>171</v>
      </c>
      <c r="E87" s="45" t="s">
        <v>20</v>
      </c>
      <c r="F87" s="46" t="s">
        <v>10</v>
      </c>
      <c r="G87" s="42" t="n">
        <v>1</v>
      </c>
      <c r="H87" s="41" t="s">
        <v>175</v>
      </c>
      <c r="I87" s="39" t="n">
        <v>0</v>
      </c>
      <c r="J87" s="41" t="s">
        <v>20</v>
      </c>
      <c r="K87" s="41" t="s">
        <v>20</v>
      </c>
      <c r="L87" s="41" t="s">
        <v>100</v>
      </c>
      <c r="M87" s="43" t="n">
        <v>44683</v>
      </c>
      <c r="N87" s="43" t="n">
        <f aca="false">M87</f>
        <v>44683</v>
      </c>
      <c r="O87" s="47" t="n">
        <v>45077</v>
      </c>
      <c r="P87" s="43" t="n">
        <f aca="false">O87</f>
        <v>45077</v>
      </c>
      <c r="Q87" s="41" t="s">
        <v>173</v>
      </c>
    </row>
    <row r="88" customFormat="false" ht="24" hidden="false" customHeight="false" outlineLevel="0" collapsed="false">
      <c r="A88" s="38" t="n">
        <f aca="false">A87+1</f>
        <v>81</v>
      </c>
      <c r="B88" s="41" t="s">
        <v>88</v>
      </c>
      <c r="C88" s="41" t="s">
        <v>89</v>
      </c>
      <c r="D88" s="41" t="s">
        <v>176</v>
      </c>
      <c r="E88" s="45" t="s">
        <v>20</v>
      </c>
      <c r="F88" s="46" t="s">
        <v>10</v>
      </c>
      <c r="G88" s="42" t="n">
        <v>1</v>
      </c>
      <c r="H88" s="41" t="s">
        <v>177</v>
      </c>
      <c r="I88" s="39" t="n">
        <v>0</v>
      </c>
      <c r="J88" s="41" t="s">
        <v>20</v>
      </c>
      <c r="K88" s="41" t="s">
        <v>20</v>
      </c>
      <c r="L88" s="41" t="s">
        <v>94</v>
      </c>
      <c r="M88" s="43" t="n">
        <v>44683</v>
      </c>
      <c r="N88" s="43" t="n">
        <f aca="false">M88</f>
        <v>44683</v>
      </c>
      <c r="O88" s="47" t="n">
        <v>44973</v>
      </c>
      <c r="P88" s="43" t="n">
        <f aca="false">O88</f>
        <v>44973</v>
      </c>
      <c r="Q88" s="41" t="s">
        <v>76</v>
      </c>
    </row>
    <row r="89" customFormat="false" ht="12" hidden="false" customHeight="false" outlineLevel="0" collapsed="false">
      <c r="A89" s="38" t="n">
        <f aca="false">A88+1</f>
        <v>82</v>
      </c>
      <c r="B89" s="41" t="s">
        <v>88</v>
      </c>
      <c r="C89" s="41" t="s">
        <v>89</v>
      </c>
      <c r="D89" s="41" t="s">
        <v>178</v>
      </c>
      <c r="E89" s="45" t="s">
        <v>20</v>
      </c>
      <c r="F89" s="46" t="s">
        <v>10</v>
      </c>
      <c r="G89" s="42" t="n">
        <v>1</v>
      </c>
      <c r="H89" s="41" t="s">
        <v>179</v>
      </c>
      <c r="I89" s="39" t="n">
        <v>0</v>
      </c>
      <c r="J89" s="41" t="s">
        <v>20</v>
      </c>
      <c r="K89" s="41" t="s">
        <v>20</v>
      </c>
      <c r="L89" s="41" t="s">
        <v>180</v>
      </c>
      <c r="M89" s="43" t="n">
        <v>44683</v>
      </c>
      <c r="N89" s="43" t="n">
        <f aca="false">M89</f>
        <v>44683</v>
      </c>
      <c r="O89" s="47" t="n">
        <v>44764</v>
      </c>
      <c r="P89" s="43" t="n">
        <f aca="false">O89</f>
        <v>44764</v>
      </c>
      <c r="Q89" s="41" t="s">
        <v>62</v>
      </c>
    </row>
    <row r="90" customFormat="false" ht="24" hidden="false" customHeight="false" outlineLevel="0" collapsed="false">
      <c r="A90" s="38" t="n">
        <f aca="false">A89+1</f>
        <v>83</v>
      </c>
      <c r="B90" s="41" t="s">
        <v>88</v>
      </c>
      <c r="C90" s="41" t="s">
        <v>89</v>
      </c>
      <c r="D90" s="41" t="s">
        <v>181</v>
      </c>
      <c r="E90" s="45" t="s">
        <v>20</v>
      </c>
      <c r="F90" s="46" t="s">
        <v>10</v>
      </c>
      <c r="G90" s="42" t="n">
        <v>1</v>
      </c>
      <c r="H90" s="41" t="s">
        <v>182</v>
      </c>
      <c r="I90" s="39" t="n">
        <v>0</v>
      </c>
      <c r="J90" s="41" t="s">
        <v>20</v>
      </c>
      <c r="K90" s="41" t="s">
        <v>20</v>
      </c>
      <c r="L90" s="41" t="s">
        <v>70</v>
      </c>
      <c r="M90" s="43" t="n">
        <v>44683</v>
      </c>
      <c r="N90" s="43" t="n">
        <f aca="false">M90</f>
        <v>44683</v>
      </c>
      <c r="O90" s="47" t="n">
        <v>44764</v>
      </c>
      <c r="P90" s="43" t="n">
        <f aca="false">O90</f>
        <v>44764</v>
      </c>
      <c r="Q90" s="41" t="s">
        <v>183</v>
      </c>
    </row>
    <row r="91" customFormat="false" ht="24" hidden="false" customHeight="false" outlineLevel="0" collapsed="false">
      <c r="A91" s="38" t="n">
        <f aca="false">A90+1</f>
        <v>84</v>
      </c>
      <c r="B91" s="41" t="s">
        <v>88</v>
      </c>
      <c r="C91" s="41" t="s">
        <v>89</v>
      </c>
      <c r="D91" s="41" t="s">
        <v>184</v>
      </c>
      <c r="E91" s="45" t="s">
        <v>20</v>
      </c>
      <c r="F91" s="46" t="s">
        <v>10</v>
      </c>
      <c r="G91" s="42" t="n">
        <v>1</v>
      </c>
      <c r="H91" s="41" t="s">
        <v>185</v>
      </c>
      <c r="I91" s="39" t="n">
        <v>0</v>
      </c>
      <c r="J91" s="41" t="s">
        <v>20</v>
      </c>
      <c r="K91" s="41" t="s">
        <v>20</v>
      </c>
      <c r="L91" s="41" t="s">
        <v>70</v>
      </c>
      <c r="M91" s="43" t="n">
        <v>44683</v>
      </c>
      <c r="N91" s="43" t="n">
        <f aca="false">M91</f>
        <v>44683</v>
      </c>
      <c r="O91" s="47" t="n">
        <v>44895</v>
      </c>
      <c r="P91" s="43" t="n">
        <f aca="false">O91</f>
        <v>44895</v>
      </c>
      <c r="Q91" s="41" t="s">
        <v>183</v>
      </c>
    </row>
    <row r="92" customFormat="false" ht="12" hidden="false" customHeight="false" outlineLevel="0" collapsed="false">
      <c r="A92" s="38" t="n">
        <f aca="false">A91+1</f>
        <v>85</v>
      </c>
      <c r="B92" s="41" t="s">
        <v>88</v>
      </c>
      <c r="C92" s="41" t="s">
        <v>89</v>
      </c>
      <c r="D92" s="41" t="s">
        <v>186</v>
      </c>
      <c r="E92" s="45" t="s">
        <v>20</v>
      </c>
      <c r="F92" s="46" t="s">
        <v>10</v>
      </c>
      <c r="G92" s="42" t="n">
        <v>1</v>
      </c>
      <c r="H92" s="41" t="s">
        <v>187</v>
      </c>
      <c r="I92" s="39" t="n">
        <v>0</v>
      </c>
      <c r="J92" s="41" t="s">
        <v>20</v>
      </c>
      <c r="K92" s="41" t="s">
        <v>20</v>
      </c>
      <c r="L92" s="41" t="s">
        <v>70</v>
      </c>
      <c r="M92" s="43" t="n">
        <v>44683</v>
      </c>
      <c r="N92" s="43" t="n">
        <f aca="false">M92</f>
        <v>44683</v>
      </c>
      <c r="O92" s="47" t="n">
        <v>44771</v>
      </c>
      <c r="P92" s="43" t="n">
        <f aca="false">O92</f>
        <v>44771</v>
      </c>
      <c r="Q92" s="41" t="s">
        <v>62</v>
      </c>
    </row>
    <row r="93" customFormat="false" ht="24" hidden="false" customHeight="false" outlineLevel="0" collapsed="false">
      <c r="A93" s="38" t="n">
        <f aca="false">A92+1</f>
        <v>86</v>
      </c>
      <c r="B93" s="41" t="s">
        <v>88</v>
      </c>
      <c r="C93" s="41" t="s">
        <v>89</v>
      </c>
      <c r="D93" s="41" t="s">
        <v>188</v>
      </c>
      <c r="E93" s="45" t="s">
        <v>20</v>
      </c>
      <c r="F93" s="46" t="s">
        <v>10</v>
      </c>
      <c r="G93" s="42" t="n">
        <v>1</v>
      </c>
      <c r="H93" s="41" t="s">
        <v>189</v>
      </c>
      <c r="I93" s="39" t="n">
        <v>0</v>
      </c>
      <c r="J93" s="41" t="s">
        <v>20</v>
      </c>
      <c r="K93" s="41" t="s">
        <v>20</v>
      </c>
      <c r="L93" s="41" t="s">
        <v>70</v>
      </c>
      <c r="M93" s="43" t="n">
        <v>44683</v>
      </c>
      <c r="N93" s="43" t="n">
        <f aca="false">M93</f>
        <v>44683</v>
      </c>
      <c r="O93" s="47" t="n">
        <v>44771</v>
      </c>
      <c r="P93" s="43" t="n">
        <f aca="false">O93</f>
        <v>44771</v>
      </c>
      <c r="Q93" s="41" t="s">
        <v>62</v>
      </c>
    </row>
    <row r="94" customFormat="false" ht="24" hidden="false" customHeight="false" outlineLevel="0" collapsed="false">
      <c r="A94" s="38" t="n">
        <f aca="false">A93+1</f>
        <v>87</v>
      </c>
      <c r="B94" s="41" t="s">
        <v>88</v>
      </c>
      <c r="C94" s="41" t="s">
        <v>89</v>
      </c>
      <c r="D94" s="41" t="s">
        <v>188</v>
      </c>
      <c r="E94" s="45" t="s">
        <v>20</v>
      </c>
      <c r="F94" s="46" t="s">
        <v>10</v>
      </c>
      <c r="G94" s="42" t="n">
        <v>1</v>
      </c>
      <c r="H94" s="41" t="s">
        <v>190</v>
      </c>
      <c r="I94" s="39" t="n">
        <v>0</v>
      </c>
      <c r="J94" s="41" t="s">
        <v>20</v>
      </c>
      <c r="K94" s="41" t="s">
        <v>20</v>
      </c>
      <c r="L94" s="41" t="s">
        <v>70</v>
      </c>
      <c r="M94" s="43" t="n">
        <v>44683</v>
      </c>
      <c r="N94" s="43" t="n">
        <f aca="false">M94</f>
        <v>44683</v>
      </c>
      <c r="O94" s="47" t="n">
        <v>44771</v>
      </c>
      <c r="P94" s="43" t="n">
        <f aca="false">O94</f>
        <v>44771</v>
      </c>
      <c r="Q94" s="41" t="s">
        <v>62</v>
      </c>
    </row>
    <row r="95" customFormat="false" ht="12" hidden="false" customHeight="false" outlineLevel="0" collapsed="false">
      <c r="A95" s="38" t="n">
        <f aca="false">A94+1</f>
        <v>88</v>
      </c>
      <c r="B95" s="41" t="s">
        <v>88</v>
      </c>
      <c r="C95" s="41" t="s">
        <v>89</v>
      </c>
      <c r="D95" s="41" t="s">
        <v>191</v>
      </c>
      <c r="E95" s="45" t="s">
        <v>20</v>
      </c>
      <c r="F95" s="46" t="s">
        <v>10</v>
      </c>
      <c r="G95" s="42" t="n">
        <v>1</v>
      </c>
      <c r="H95" s="39" t="s">
        <v>192</v>
      </c>
      <c r="I95" s="39" t="n">
        <v>0</v>
      </c>
      <c r="J95" s="41" t="s">
        <v>20</v>
      </c>
      <c r="K95" s="41" t="s">
        <v>20</v>
      </c>
      <c r="L95" s="39" t="s">
        <v>155</v>
      </c>
      <c r="M95" s="43" t="n">
        <v>44683</v>
      </c>
      <c r="N95" s="43" t="n">
        <f aca="false">M95</f>
        <v>44683</v>
      </c>
      <c r="O95" s="48" t="n">
        <v>44945</v>
      </c>
      <c r="P95" s="43" t="n">
        <f aca="false">O95</f>
        <v>44945</v>
      </c>
      <c r="Q95" s="39" t="s">
        <v>193</v>
      </c>
    </row>
    <row r="96" customFormat="false" ht="12" hidden="false" customHeight="false" outlineLevel="0" collapsed="false">
      <c r="A96" s="38" t="n">
        <f aca="false">A95+1</f>
        <v>89</v>
      </c>
      <c r="B96" s="41" t="s">
        <v>88</v>
      </c>
      <c r="C96" s="41" t="s">
        <v>89</v>
      </c>
      <c r="D96" s="41" t="s">
        <v>191</v>
      </c>
      <c r="E96" s="45" t="s">
        <v>20</v>
      </c>
      <c r="F96" s="46" t="s">
        <v>10</v>
      </c>
      <c r="G96" s="42" t="n">
        <v>1</v>
      </c>
      <c r="H96" s="39" t="s">
        <v>194</v>
      </c>
      <c r="I96" s="39" t="n">
        <v>0</v>
      </c>
      <c r="J96" s="41" t="s">
        <v>20</v>
      </c>
      <c r="K96" s="41" t="s">
        <v>20</v>
      </c>
      <c r="L96" s="39" t="s">
        <v>155</v>
      </c>
      <c r="M96" s="43" t="n">
        <v>44683</v>
      </c>
      <c r="N96" s="43" t="n">
        <f aca="false">M96</f>
        <v>44683</v>
      </c>
      <c r="O96" s="48" t="n">
        <v>44945</v>
      </c>
      <c r="P96" s="43" t="n">
        <f aca="false">O96</f>
        <v>44945</v>
      </c>
      <c r="Q96" s="39" t="s">
        <v>193</v>
      </c>
    </row>
    <row r="97" customFormat="false" ht="24" hidden="false" customHeight="false" outlineLevel="0" collapsed="false">
      <c r="A97" s="38" t="n">
        <f aca="false">A96+1</f>
        <v>90</v>
      </c>
      <c r="B97" s="41" t="s">
        <v>88</v>
      </c>
      <c r="C97" s="41" t="s">
        <v>89</v>
      </c>
      <c r="D97" s="41" t="s">
        <v>171</v>
      </c>
      <c r="E97" s="45" t="s">
        <v>20</v>
      </c>
      <c r="F97" s="46" t="s">
        <v>10</v>
      </c>
      <c r="G97" s="42" t="n">
        <v>1</v>
      </c>
      <c r="H97" s="41" t="s">
        <v>195</v>
      </c>
      <c r="I97" s="39" t="n">
        <v>0</v>
      </c>
      <c r="J97" s="41" t="s">
        <v>20</v>
      </c>
      <c r="K97" s="41" t="s">
        <v>20</v>
      </c>
      <c r="L97" s="41" t="s">
        <v>105</v>
      </c>
      <c r="M97" s="43" t="n">
        <v>44683</v>
      </c>
      <c r="N97" s="43" t="n">
        <f aca="false">M97</f>
        <v>44683</v>
      </c>
      <c r="O97" s="47" t="n">
        <v>44965</v>
      </c>
      <c r="P97" s="43" t="n">
        <f aca="false">O97</f>
        <v>44965</v>
      </c>
    </row>
    <row r="98" customFormat="false" ht="12" hidden="false" customHeight="false" outlineLevel="0" collapsed="false">
      <c r="A98" s="38" t="n">
        <f aca="false">A97+1</f>
        <v>91</v>
      </c>
      <c r="B98" s="41" t="s">
        <v>88</v>
      </c>
      <c r="C98" s="41" t="s">
        <v>89</v>
      </c>
      <c r="D98" s="41" t="s">
        <v>196</v>
      </c>
      <c r="E98" s="45" t="s">
        <v>20</v>
      </c>
      <c r="F98" s="46" t="s">
        <v>10</v>
      </c>
      <c r="G98" s="42" t="n">
        <v>1</v>
      </c>
      <c r="H98" s="41" t="s">
        <v>197</v>
      </c>
      <c r="I98" s="39" t="n">
        <v>0</v>
      </c>
      <c r="J98" s="41" t="s">
        <v>20</v>
      </c>
      <c r="K98" s="41" t="s">
        <v>20</v>
      </c>
      <c r="L98" s="41" t="s">
        <v>105</v>
      </c>
      <c r="M98" s="43" t="n">
        <v>44683</v>
      </c>
      <c r="N98" s="43" t="n">
        <f aca="false">M98</f>
        <v>44683</v>
      </c>
      <c r="O98" s="47" t="n">
        <v>44985</v>
      </c>
      <c r="P98" s="43" t="n">
        <f aca="false">O98</f>
        <v>44985</v>
      </c>
      <c r="Q98" s="39" t="s">
        <v>62</v>
      </c>
    </row>
    <row r="99" customFormat="false" ht="12" hidden="false" customHeight="false" outlineLevel="0" collapsed="false">
      <c r="A99" s="38" t="n">
        <f aca="false">A98+1</f>
        <v>92</v>
      </c>
      <c r="B99" s="41" t="s">
        <v>88</v>
      </c>
      <c r="C99" s="41" t="s">
        <v>89</v>
      </c>
      <c r="D99" s="41" t="s">
        <v>198</v>
      </c>
      <c r="E99" s="45" t="s">
        <v>20</v>
      </c>
      <c r="F99" s="46" t="s">
        <v>10</v>
      </c>
      <c r="G99" s="42" t="n">
        <v>1</v>
      </c>
      <c r="H99" s="41" t="s">
        <v>199</v>
      </c>
      <c r="I99" s="39" t="n">
        <v>0</v>
      </c>
      <c r="J99" s="41" t="s">
        <v>20</v>
      </c>
      <c r="K99" s="41" t="s">
        <v>20</v>
      </c>
      <c r="L99" s="41" t="s">
        <v>200</v>
      </c>
      <c r="M99" s="43" t="n">
        <v>44683</v>
      </c>
      <c r="N99" s="43" t="n">
        <f aca="false">M99</f>
        <v>44683</v>
      </c>
      <c r="O99" s="47" t="n">
        <v>44949</v>
      </c>
      <c r="P99" s="43" t="n">
        <f aca="false">O99</f>
        <v>44949</v>
      </c>
      <c r="Q99" s="39" t="s">
        <v>62</v>
      </c>
    </row>
    <row r="100" customFormat="false" ht="12" hidden="false" customHeight="false" outlineLevel="0" collapsed="false">
      <c r="A100" s="38" t="n">
        <f aca="false">A99+1</f>
        <v>93</v>
      </c>
      <c r="B100" s="41" t="s">
        <v>88</v>
      </c>
      <c r="C100" s="41" t="s">
        <v>89</v>
      </c>
      <c r="D100" s="49" t="s">
        <v>201</v>
      </c>
      <c r="E100" s="45" t="s">
        <v>20</v>
      </c>
      <c r="F100" s="46" t="s">
        <v>18</v>
      </c>
      <c r="G100" s="42" t="n">
        <v>1</v>
      </c>
      <c r="H100" s="41" t="s">
        <v>202</v>
      </c>
      <c r="I100" s="41" t="n">
        <v>0</v>
      </c>
      <c r="J100" s="41" t="s">
        <v>20</v>
      </c>
      <c r="K100" s="41" t="s">
        <v>20</v>
      </c>
      <c r="L100" s="41" t="s">
        <v>203</v>
      </c>
      <c r="M100" s="43" t="n">
        <v>44683</v>
      </c>
      <c r="N100" s="43" t="n">
        <f aca="false">M100</f>
        <v>44683</v>
      </c>
      <c r="O100" s="47" t="n">
        <v>44985</v>
      </c>
      <c r="P100" s="43" t="n">
        <f aca="false">O100</f>
        <v>44985</v>
      </c>
      <c r="Q100" s="41" t="s">
        <v>204</v>
      </c>
    </row>
    <row r="101" customFormat="false" ht="12" hidden="false" customHeight="false" outlineLevel="0" collapsed="false">
      <c r="A101" s="38" t="n">
        <f aca="false">A100+1</f>
        <v>94</v>
      </c>
      <c r="B101" s="41" t="s">
        <v>88</v>
      </c>
      <c r="C101" s="41" t="s">
        <v>89</v>
      </c>
      <c r="D101" s="49" t="s">
        <v>205</v>
      </c>
      <c r="E101" s="45" t="s">
        <v>20</v>
      </c>
      <c r="F101" s="46" t="s">
        <v>18</v>
      </c>
      <c r="G101" s="42" t="n">
        <v>1</v>
      </c>
      <c r="H101" s="41" t="s">
        <v>206</v>
      </c>
      <c r="I101" s="41" t="n">
        <v>0</v>
      </c>
      <c r="J101" s="41" t="s">
        <v>20</v>
      </c>
      <c r="K101" s="41" t="s">
        <v>20</v>
      </c>
      <c r="L101" s="41" t="s">
        <v>207</v>
      </c>
      <c r="M101" s="43" t="n">
        <v>44683</v>
      </c>
      <c r="N101" s="43" t="n">
        <f aca="false">M101</f>
        <v>44683</v>
      </c>
      <c r="O101" s="47" t="n">
        <v>44985</v>
      </c>
      <c r="P101" s="43" t="n">
        <f aca="false">O101</f>
        <v>44985</v>
      </c>
      <c r="Q101" s="41" t="s">
        <v>208</v>
      </c>
    </row>
    <row r="102" customFormat="false" ht="12" hidden="false" customHeight="false" outlineLevel="0" collapsed="false">
      <c r="A102" s="38" t="n">
        <f aca="false">A101+1</f>
        <v>95</v>
      </c>
      <c r="B102" s="41" t="s">
        <v>88</v>
      </c>
      <c r="C102" s="41" t="s">
        <v>89</v>
      </c>
      <c r="D102" s="49" t="s">
        <v>198</v>
      </c>
      <c r="E102" s="45" t="s">
        <v>20</v>
      </c>
      <c r="F102" s="46" t="s">
        <v>18</v>
      </c>
      <c r="G102" s="42" t="n">
        <v>1</v>
      </c>
      <c r="H102" s="41" t="s">
        <v>209</v>
      </c>
      <c r="I102" s="41" t="n">
        <v>1</v>
      </c>
      <c r="J102" s="41" t="s">
        <v>20</v>
      </c>
      <c r="K102" s="41" t="s">
        <v>20</v>
      </c>
      <c r="L102" s="41" t="s">
        <v>70</v>
      </c>
      <c r="M102" s="43" t="n">
        <v>44683</v>
      </c>
      <c r="N102" s="43" t="n">
        <f aca="false">M102</f>
        <v>44683</v>
      </c>
      <c r="O102" s="47" t="n">
        <v>45016</v>
      </c>
      <c r="P102" s="43" t="n">
        <f aca="false">O102</f>
        <v>45016</v>
      </c>
      <c r="Q102" s="41" t="s">
        <v>210</v>
      </c>
    </row>
    <row r="103" customFormat="false" ht="24" hidden="false" customHeight="false" outlineLevel="0" collapsed="false">
      <c r="A103" s="38" t="n">
        <f aca="false">A102+1</f>
        <v>96</v>
      </c>
      <c r="B103" s="41" t="s">
        <v>88</v>
      </c>
      <c r="C103" s="41" t="s">
        <v>89</v>
      </c>
      <c r="D103" s="49" t="s">
        <v>211</v>
      </c>
      <c r="E103" s="45" t="s">
        <v>20</v>
      </c>
      <c r="F103" s="46" t="s">
        <v>18</v>
      </c>
      <c r="G103" s="42" t="n">
        <v>1</v>
      </c>
      <c r="H103" s="41" t="s">
        <v>212</v>
      </c>
      <c r="I103" s="41" t="n">
        <v>1</v>
      </c>
      <c r="J103" s="41" t="s">
        <v>20</v>
      </c>
      <c r="K103" s="41" t="s">
        <v>20</v>
      </c>
      <c r="L103" s="41" t="s">
        <v>213</v>
      </c>
      <c r="M103" s="43" t="n">
        <v>44683</v>
      </c>
      <c r="N103" s="43" t="n">
        <f aca="false">M103</f>
        <v>44683</v>
      </c>
      <c r="O103" s="47" t="n">
        <v>44985</v>
      </c>
      <c r="P103" s="43" t="n">
        <f aca="false">O103</f>
        <v>44985</v>
      </c>
      <c r="Q103" s="41" t="s">
        <v>214</v>
      </c>
    </row>
    <row r="104" customFormat="false" ht="24" hidden="false" customHeight="false" outlineLevel="0" collapsed="false">
      <c r="A104" s="38" t="n">
        <f aca="false">A103+1</f>
        <v>97</v>
      </c>
      <c r="B104" s="41" t="s">
        <v>88</v>
      </c>
      <c r="C104" s="41" t="s">
        <v>89</v>
      </c>
      <c r="D104" s="49" t="s">
        <v>215</v>
      </c>
      <c r="E104" s="45" t="s">
        <v>20</v>
      </c>
      <c r="F104" s="46" t="s">
        <v>18</v>
      </c>
      <c r="G104" s="42" t="n">
        <v>1</v>
      </c>
      <c r="H104" s="41" t="s">
        <v>216</v>
      </c>
      <c r="I104" s="41" t="n">
        <v>1</v>
      </c>
      <c r="J104" s="41" t="s">
        <v>20</v>
      </c>
      <c r="K104" s="41" t="s">
        <v>20</v>
      </c>
      <c r="L104" s="41" t="s">
        <v>213</v>
      </c>
      <c r="M104" s="43" t="n">
        <v>44683</v>
      </c>
      <c r="N104" s="43" t="n">
        <f aca="false">M104</f>
        <v>44683</v>
      </c>
      <c r="O104" s="47" t="n">
        <v>44985</v>
      </c>
      <c r="P104" s="43" t="n">
        <f aca="false">O104</f>
        <v>44985</v>
      </c>
      <c r="Q104" s="41" t="s">
        <v>214</v>
      </c>
    </row>
    <row r="105" customFormat="false" ht="24" hidden="false" customHeight="false" outlineLevel="0" collapsed="false">
      <c r="A105" s="38" t="n">
        <f aca="false">A104+1</f>
        <v>98</v>
      </c>
      <c r="B105" s="41" t="s">
        <v>88</v>
      </c>
      <c r="C105" s="41" t="s">
        <v>89</v>
      </c>
      <c r="D105" s="49" t="s">
        <v>217</v>
      </c>
      <c r="E105" s="45" t="s">
        <v>20</v>
      </c>
      <c r="F105" s="46" t="s">
        <v>18</v>
      </c>
      <c r="G105" s="42" t="n">
        <v>1</v>
      </c>
      <c r="H105" s="41" t="s">
        <v>218</v>
      </c>
      <c r="I105" s="41" t="n">
        <v>1</v>
      </c>
      <c r="J105" s="41" t="s">
        <v>20</v>
      </c>
      <c r="K105" s="41" t="s">
        <v>20</v>
      </c>
      <c r="L105" s="41" t="s">
        <v>70</v>
      </c>
      <c r="M105" s="43" t="n">
        <v>44683</v>
      </c>
      <c r="N105" s="43" t="n">
        <f aca="false">M105</f>
        <v>44683</v>
      </c>
      <c r="O105" s="47" t="n">
        <v>45016</v>
      </c>
      <c r="P105" s="43" t="n">
        <f aca="false">O105</f>
        <v>45016</v>
      </c>
      <c r="Q105" s="41" t="s">
        <v>219</v>
      </c>
    </row>
    <row r="106" customFormat="false" ht="24" hidden="false" customHeight="false" outlineLevel="0" collapsed="false">
      <c r="A106" s="38" t="n">
        <f aca="false">A105+1</f>
        <v>99</v>
      </c>
      <c r="B106" s="41" t="s">
        <v>88</v>
      </c>
      <c r="C106" s="41" t="s">
        <v>89</v>
      </c>
      <c r="D106" s="49" t="s">
        <v>169</v>
      </c>
      <c r="E106" s="45" t="s">
        <v>20</v>
      </c>
      <c r="F106" s="46" t="s">
        <v>7</v>
      </c>
      <c r="G106" s="42" t="n">
        <v>0</v>
      </c>
      <c r="H106" s="41" t="s">
        <v>220</v>
      </c>
      <c r="I106" s="41" t="n">
        <v>1</v>
      </c>
      <c r="J106" s="41" t="s">
        <v>20</v>
      </c>
      <c r="K106" s="41" t="s">
        <v>20</v>
      </c>
      <c r="L106" s="41" t="s">
        <v>105</v>
      </c>
      <c r="M106" s="43" t="n">
        <v>44683</v>
      </c>
      <c r="N106" s="43" t="n">
        <f aca="false">M106</f>
        <v>44683</v>
      </c>
      <c r="O106" s="47" t="n">
        <v>45016</v>
      </c>
      <c r="P106" s="43" t="n">
        <f aca="false">O106</f>
        <v>45016</v>
      </c>
      <c r="Q106" s="41" t="s">
        <v>62</v>
      </c>
    </row>
    <row r="107" customFormat="false" ht="24" hidden="false" customHeight="false" outlineLevel="0" collapsed="false">
      <c r="A107" s="38" t="n">
        <f aca="false">A106+1</f>
        <v>100</v>
      </c>
      <c r="B107" s="41" t="s">
        <v>88</v>
      </c>
      <c r="C107" s="41" t="s">
        <v>89</v>
      </c>
      <c r="D107" s="49" t="s">
        <v>169</v>
      </c>
      <c r="E107" s="45" t="s">
        <v>20</v>
      </c>
      <c r="F107" s="46" t="s">
        <v>7</v>
      </c>
      <c r="G107" s="42" t="n">
        <v>0</v>
      </c>
      <c r="H107" s="41" t="s">
        <v>221</v>
      </c>
      <c r="I107" s="41" t="n">
        <v>1</v>
      </c>
      <c r="J107" s="41" t="s">
        <v>20</v>
      </c>
      <c r="K107" s="41" t="s">
        <v>20</v>
      </c>
      <c r="L107" s="41" t="s">
        <v>105</v>
      </c>
      <c r="M107" s="43" t="n">
        <v>44683</v>
      </c>
      <c r="N107" s="43" t="n">
        <f aca="false">M107</f>
        <v>44683</v>
      </c>
      <c r="O107" s="47" t="n">
        <v>45016</v>
      </c>
      <c r="P107" s="43" t="n">
        <f aca="false">O107</f>
        <v>45016</v>
      </c>
      <c r="Q107" s="41" t="s">
        <v>62</v>
      </c>
    </row>
    <row r="108" customFormat="false" ht="24" hidden="false" customHeight="false" outlineLevel="0" collapsed="false">
      <c r="A108" s="38" t="n">
        <f aca="false">A107+1</f>
        <v>101</v>
      </c>
      <c r="B108" s="41" t="s">
        <v>88</v>
      </c>
      <c r="C108" s="41" t="s">
        <v>89</v>
      </c>
      <c r="D108" s="49" t="s">
        <v>169</v>
      </c>
      <c r="E108" s="45" t="s">
        <v>20</v>
      </c>
      <c r="F108" s="46" t="s">
        <v>7</v>
      </c>
      <c r="G108" s="42" t="n">
        <v>0</v>
      </c>
      <c r="H108" s="41" t="s">
        <v>222</v>
      </c>
      <c r="I108" s="41" t="n">
        <v>1</v>
      </c>
      <c r="J108" s="41" t="s">
        <v>20</v>
      </c>
      <c r="K108" s="41" t="s">
        <v>20</v>
      </c>
      <c r="L108" s="41" t="s">
        <v>105</v>
      </c>
      <c r="M108" s="43" t="n">
        <v>44683</v>
      </c>
      <c r="N108" s="43" t="n">
        <f aca="false">M108</f>
        <v>44683</v>
      </c>
      <c r="O108" s="47" t="n">
        <v>45016</v>
      </c>
      <c r="P108" s="43" t="n">
        <f aca="false">O108</f>
        <v>45016</v>
      </c>
      <c r="Q108" s="41" t="s">
        <v>62</v>
      </c>
    </row>
    <row r="109" customFormat="false" ht="24" hidden="false" customHeight="false" outlineLevel="0" collapsed="false">
      <c r="A109" s="38" t="n">
        <f aca="false">A108+1</f>
        <v>102</v>
      </c>
      <c r="B109" s="41" t="s">
        <v>88</v>
      </c>
      <c r="C109" s="41" t="s">
        <v>89</v>
      </c>
      <c r="D109" s="49" t="s">
        <v>211</v>
      </c>
      <c r="E109" s="45" t="s">
        <v>20</v>
      </c>
      <c r="F109" s="46" t="s">
        <v>7</v>
      </c>
      <c r="G109" s="42" t="n">
        <v>0</v>
      </c>
      <c r="H109" s="41" t="s">
        <v>223</v>
      </c>
      <c r="I109" s="41" t="n">
        <v>1</v>
      </c>
      <c r="J109" s="41" t="s">
        <v>20</v>
      </c>
      <c r="K109" s="41" t="s">
        <v>20</v>
      </c>
      <c r="L109" s="41" t="s">
        <v>80</v>
      </c>
      <c r="M109" s="43" t="n">
        <v>44683</v>
      </c>
      <c r="N109" s="43" t="n">
        <f aca="false">M109</f>
        <v>44683</v>
      </c>
      <c r="O109" s="47" t="n">
        <v>45077</v>
      </c>
      <c r="P109" s="43" t="n">
        <f aca="false">O109</f>
        <v>45077</v>
      </c>
      <c r="Q109" s="41" t="s">
        <v>76</v>
      </c>
    </row>
    <row r="110" customFormat="false" ht="24" hidden="false" customHeight="false" outlineLevel="0" collapsed="false">
      <c r="A110" s="38" t="n">
        <f aca="false">A109+1</f>
        <v>103</v>
      </c>
      <c r="B110" s="41" t="s">
        <v>88</v>
      </c>
      <c r="C110" s="41" t="s">
        <v>89</v>
      </c>
      <c r="D110" s="49" t="s">
        <v>215</v>
      </c>
      <c r="E110" s="45" t="s">
        <v>20</v>
      </c>
      <c r="F110" s="46" t="s">
        <v>7</v>
      </c>
      <c r="G110" s="42" t="n">
        <v>0</v>
      </c>
      <c r="H110" s="41" t="s">
        <v>224</v>
      </c>
      <c r="I110" s="41" t="n">
        <v>1</v>
      </c>
      <c r="J110" s="41" t="s">
        <v>20</v>
      </c>
      <c r="K110" s="41" t="s">
        <v>20</v>
      </c>
      <c r="L110" s="41" t="s">
        <v>80</v>
      </c>
      <c r="M110" s="43" t="n">
        <v>44683</v>
      </c>
      <c r="N110" s="43" t="n">
        <f aca="false">M110</f>
        <v>44683</v>
      </c>
      <c r="O110" s="47" t="n">
        <v>45077</v>
      </c>
      <c r="P110" s="43" t="n">
        <f aca="false">O110</f>
        <v>45077</v>
      </c>
      <c r="Q110" s="41" t="s">
        <v>76</v>
      </c>
    </row>
    <row r="111" customFormat="false" ht="24" hidden="false" customHeight="false" outlineLevel="0" collapsed="false">
      <c r="A111" s="38" t="n">
        <f aca="false">A110+1</f>
        <v>104</v>
      </c>
      <c r="B111" s="41" t="s">
        <v>88</v>
      </c>
      <c r="C111" s="41" t="s">
        <v>89</v>
      </c>
      <c r="D111" s="49" t="s">
        <v>211</v>
      </c>
      <c r="E111" s="45" t="s">
        <v>20</v>
      </c>
      <c r="F111" s="46" t="s">
        <v>7</v>
      </c>
      <c r="G111" s="42" t="n">
        <v>0.15</v>
      </c>
      <c r="H111" s="41" t="s">
        <v>225</v>
      </c>
      <c r="I111" s="41" t="n">
        <v>1</v>
      </c>
      <c r="J111" s="41" t="s">
        <v>20</v>
      </c>
      <c r="K111" s="41" t="s">
        <v>20</v>
      </c>
      <c r="L111" s="41" t="s">
        <v>226</v>
      </c>
      <c r="M111" s="43" t="n">
        <v>44683</v>
      </c>
      <c r="N111" s="43" t="n">
        <f aca="false">M111</f>
        <v>44683</v>
      </c>
      <c r="O111" s="47" t="n">
        <v>45077</v>
      </c>
      <c r="P111" s="43" t="n">
        <f aca="false">O111</f>
        <v>45077</v>
      </c>
      <c r="Q111" s="41" t="s">
        <v>227</v>
      </c>
    </row>
    <row r="112" customFormat="false" ht="12" hidden="false" customHeight="false" outlineLevel="0" collapsed="false">
      <c r="A112" s="38" t="n">
        <f aca="false">A111+1</f>
        <v>105</v>
      </c>
      <c r="B112" s="41" t="s">
        <v>88</v>
      </c>
      <c r="C112" s="41" t="s">
        <v>89</v>
      </c>
      <c r="D112" s="49" t="s">
        <v>198</v>
      </c>
      <c r="E112" s="45" t="s">
        <v>20</v>
      </c>
      <c r="F112" s="46" t="s">
        <v>7</v>
      </c>
      <c r="G112" s="42" t="n">
        <v>0.15</v>
      </c>
      <c r="H112" s="41" t="s">
        <v>228</v>
      </c>
      <c r="I112" s="41" t="n">
        <v>1</v>
      </c>
      <c r="J112" s="41" t="s">
        <v>20</v>
      </c>
      <c r="K112" s="41" t="s">
        <v>20</v>
      </c>
      <c r="L112" s="41" t="s">
        <v>80</v>
      </c>
      <c r="M112" s="43" t="n">
        <v>44683</v>
      </c>
      <c r="N112" s="43" t="n">
        <f aca="false">M112</f>
        <v>44683</v>
      </c>
      <c r="O112" s="47" t="n">
        <v>45077</v>
      </c>
      <c r="P112" s="43" t="n">
        <f aca="false">O112</f>
        <v>45077</v>
      </c>
      <c r="Q112" s="41" t="s">
        <v>62</v>
      </c>
    </row>
    <row r="113" customFormat="false" ht="24" hidden="false" customHeight="false" outlineLevel="0" collapsed="false">
      <c r="A113" s="38" t="n">
        <f aca="false">A112+1</f>
        <v>106</v>
      </c>
      <c r="B113" s="41" t="s">
        <v>88</v>
      </c>
      <c r="C113" s="41" t="s">
        <v>89</v>
      </c>
      <c r="D113" s="50" t="s">
        <v>229</v>
      </c>
      <c r="E113" s="45" t="s">
        <v>20</v>
      </c>
      <c r="F113" s="46" t="s">
        <v>7</v>
      </c>
      <c r="G113" s="42" t="n">
        <v>0.75</v>
      </c>
      <c r="H113" s="39" t="s">
        <v>230</v>
      </c>
      <c r="I113" s="41" t="n">
        <v>1</v>
      </c>
      <c r="J113" s="41" t="s">
        <v>20</v>
      </c>
      <c r="K113" s="41" t="s">
        <v>20</v>
      </c>
      <c r="L113" s="41" t="s">
        <v>75</v>
      </c>
      <c r="M113" s="43" t="n">
        <v>44683</v>
      </c>
      <c r="N113" s="43" t="n">
        <f aca="false">M113</f>
        <v>44683</v>
      </c>
      <c r="O113" s="47" t="n">
        <v>44957</v>
      </c>
      <c r="P113" s="43" t="n">
        <v>45046</v>
      </c>
      <c r="Q113" s="41" t="s">
        <v>62</v>
      </c>
    </row>
    <row r="114" customFormat="false" ht="24" hidden="false" customHeight="false" outlineLevel="0" collapsed="false">
      <c r="A114" s="38" t="n">
        <f aca="false">A113+1</f>
        <v>107</v>
      </c>
      <c r="B114" s="41" t="s">
        <v>88</v>
      </c>
      <c r="C114" s="41" t="s">
        <v>89</v>
      </c>
      <c r="D114" s="50" t="s">
        <v>229</v>
      </c>
      <c r="E114" s="45" t="s">
        <v>20</v>
      </c>
      <c r="F114" s="46" t="s">
        <v>10</v>
      </c>
      <c r="G114" s="42" t="n">
        <v>1</v>
      </c>
      <c r="H114" s="39" t="s">
        <v>231</v>
      </c>
      <c r="I114" s="41" t="n">
        <v>1</v>
      </c>
      <c r="J114" s="41" t="s">
        <v>20</v>
      </c>
      <c r="K114" s="41" t="s">
        <v>20</v>
      </c>
      <c r="L114" s="41" t="s">
        <v>105</v>
      </c>
      <c r="M114" s="43" t="n">
        <v>44683</v>
      </c>
      <c r="N114" s="43" t="n">
        <f aca="false">M114</f>
        <v>44683</v>
      </c>
      <c r="O114" s="47" t="n">
        <v>44957</v>
      </c>
      <c r="P114" s="43" t="n">
        <f aca="false">O114</f>
        <v>44957</v>
      </c>
      <c r="Q114" s="41" t="s">
        <v>62</v>
      </c>
    </row>
    <row r="115" customFormat="false" ht="24" hidden="false" customHeight="false" outlineLevel="0" collapsed="false">
      <c r="A115" s="38" t="n">
        <f aca="false">A114+1</f>
        <v>108</v>
      </c>
      <c r="B115" s="41" t="s">
        <v>88</v>
      </c>
      <c r="C115" s="41" t="s">
        <v>89</v>
      </c>
      <c r="D115" s="50" t="s">
        <v>229</v>
      </c>
      <c r="E115" s="45" t="s">
        <v>20</v>
      </c>
      <c r="F115" s="46" t="s">
        <v>7</v>
      </c>
      <c r="G115" s="42" t="n">
        <v>0</v>
      </c>
      <c r="H115" s="39" t="s">
        <v>232</v>
      </c>
      <c r="I115" s="41" t="n">
        <v>1</v>
      </c>
      <c r="J115" s="41" t="s">
        <v>20</v>
      </c>
      <c r="K115" s="41" t="s">
        <v>20</v>
      </c>
      <c r="L115" s="41" t="s">
        <v>75</v>
      </c>
      <c r="M115" s="43" t="n">
        <v>44683</v>
      </c>
      <c r="N115" s="43" t="n">
        <f aca="false">M115</f>
        <v>44683</v>
      </c>
      <c r="O115" s="47" t="n">
        <v>44957</v>
      </c>
      <c r="P115" s="43" t="n">
        <v>45046</v>
      </c>
      <c r="Q115" s="41" t="s">
        <v>76</v>
      </c>
    </row>
    <row r="116" customFormat="false" ht="36" hidden="false" customHeight="false" outlineLevel="0" collapsed="false">
      <c r="A116" s="38" t="n">
        <f aca="false">A115+1</f>
        <v>109</v>
      </c>
      <c r="B116" s="41" t="s">
        <v>88</v>
      </c>
      <c r="C116" s="41" t="s">
        <v>89</v>
      </c>
      <c r="D116" s="50" t="s">
        <v>229</v>
      </c>
      <c r="E116" s="45" t="s">
        <v>20</v>
      </c>
      <c r="F116" s="46" t="s">
        <v>7</v>
      </c>
      <c r="G116" s="42" t="n">
        <v>0.8</v>
      </c>
      <c r="H116" s="39" t="s">
        <v>233</v>
      </c>
      <c r="I116" s="41" t="n">
        <v>1</v>
      </c>
      <c r="J116" s="41" t="s">
        <v>20</v>
      </c>
      <c r="K116" s="41" t="s">
        <v>20</v>
      </c>
      <c r="L116" s="41" t="s">
        <v>94</v>
      </c>
      <c r="M116" s="43" t="n">
        <v>44683</v>
      </c>
      <c r="N116" s="43" t="n">
        <f aca="false">M116</f>
        <v>44683</v>
      </c>
      <c r="O116" s="47" t="n">
        <v>44957</v>
      </c>
      <c r="P116" s="43" t="n">
        <v>45046</v>
      </c>
      <c r="Q116" s="41" t="s">
        <v>76</v>
      </c>
    </row>
    <row r="117" customFormat="false" ht="24" hidden="false" customHeight="false" outlineLevel="0" collapsed="false">
      <c r="A117" s="38" t="n">
        <f aca="false">A116+1</f>
        <v>110</v>
      </c>
      <c r="B117" s="41" t="s">
        <v>88</v>
      </c>
      <c r="C117" s="41" t="s">
        <v>89</v>
      </c>
      <c r="D117" s="50" t="s">
        <v>234</v>
      </c>
      <c r="E117" s="45" t="s">
        <v>20</v>
      </c>
      <c r="F117" s="46" t="s">
        <v>7</v>
      </c>
      <c r="G117" s="42" t="n">
        <v>0.5</v>
      </c>
      <c r="H117" s="39" t="s">
        <v>235</v>
      </c>
      <c r="I117" s="41" t="n">
        <v>1</v>
      </c>
      <c r="J117" s="41" t="s">
        <v>20</v>
      </c>
      <c r="K117" s="41" t="s">
        <v>20</v>
      </c>
      <c r="L117" s="41" t="s">
        <v>75</v>
      </c>
      <c r="M117" s="43" t="n">
        <v>44683</v>
      </c>
      <c r="N117" s="43" t="n">
        <f aca="false">M117</f>
        <v>44683</v>
      </c>
      <c r="O117" s="47" t="n">
        <v>44985</v>
      </c>
      <c r="P117" s="43" t="n">
        <f aca="false">O117</f>
        <v>44985</v>
      </c>
      <c r="Q117" s="41" t="s">
        <v>62</v>
      </c>
    </row>
    <row r="118" customFormat="false" ht="24" hidden="false" customHeight="false" outlineLevel="0" collapsed="false">
      <c r="A118" s="38" t="n">
        <f aca="false">A117+1</f>
        <v>111</v>
      </c>
      <c r="B118" s="41" t="s">
        <v>88</v>
      </c>
      <c r="C118" s="41" t="s">
        <v>89</v>
      </c>
      <c r="D118" s="50" t="s">
        <v>234</v>
      </c>
      <c r="E118" s="45" t="s">
        <v>20</v>
      </c>
      <c r="F118" s="46" t="s">
        <v>10</v>
      </c>
      <c r="G118" s="42" t="n">
        <v>1</v>
      </c>
      <c r="H118" s="39" t="s">
        <v>236</v>
      </c>
      <c r="I118" s="41" t="n">
        <v>1</v>
      </c>
      <c r="J118" s="41" t="s">
        <v>20</v>
      </c>
      <c r="K118" s="41" t="s">
        <v>20</v>
      </c>
      <c r="L118" s="41" t="s">
        <v>105</v>
      </c>
      <c r="M118" s="43" t="n">
        <v>44683</v>
      </c>
      <c r="N118" s="43" t="n">
        <f aca="false">M118</f>
        <v>44683</v>
      </c>
      <c r="O118" s="47" t="n">
        <v>44985</v>
      </c>
      <c r="P118" s="43" t="n">
        <f aca="false">O118</f>
        <v>44985</v>
      </c>
      <c r="Q118" s="41" t="s">
        <v>62</v>
      </c>
    </row>
    <row r="119" customFormat="false" ht="24" hidden="false" customHeight="false" outlineLevel="0" collapsed="false">
      <c r="A119" s="38" t="n">
        <f aca="false">A118+1</f>
        <v>112</v>
      </c>
      <c r="B119" s="41" t="s">
        <v>88</v>
      </c>
      <c r="C119" s="41" t="s">
        <v>89</v>
      </c>
      <c r="D119" s="50" t="s">
        <v>234</v>
      </c>
      <c r="E119" s="45" t="s">
        <v>20</v>
      </c>
      <c r="F119" s="46" t="s">
        <v>7</v>
      </c>
      <c r="G119" s="42" t="n">
        <v>0</v>
      </c>
      <c r="H119" s="39" t="s">
        <v>237</v>
      </c>
      <c r="I119" s="41" t="n">
        <v>1</v>
      </c>
      <c r="J119" s="41" t="s">
        <v>20</v>
      </c>
      <c r="K119" s="41" t="s">
        <v>20</v>
      </c>
      <c r="L119" s="41" t="s">
        <v>75</v>
      </c>
      <c r="M119" s="43" t="n">
        <v>44683</v>
      </c>
      <c r="N119" s="43" t="n">
        <f aca="false">M119</f>
        <v>44683</v>
      </c>
      <c r="O119" s="47" t="n">
        <v>44985</v>
      </c>
      <c r="P119" s="43" t="n">
        <f aca="false">O119</f>
        <v>44985</v>
      </c>
      <c r="Q119" s="41" t="s">
        <v>76</v>
      </c>
    </row>
    <row r="120" customFormat="false" ht="36" hidden="false" customHeight="false" outlineLevel="0" collapsed="false">
      <c r="A120" s="38" t="n">
        <f aca="false">A119+1</f>
        <v>113</v>
      </c>
      <c r="B120" s="41" t="s">
        <v>88</v>
      </c>
      <c r="C120" s="41" t="s">
        <v>89</v>
      </c>
      <c r="D120" s="50" t="s">
        <v>234</v>
      </c>
      <c r="E120" s="45" t="s">
        <v>20</v>
      </c>
      <c r="F120" s="46" t="s">
        <v>7</v>
      </c>
      <c r="G120" s="42" t="n">
        <v>0</v>
      </c>
      <c r="H120" s="39" t="s">
        <v>238</v>
      </c>
      <c r="I120" s="41" t="n">
        <v>1</v>
      </c>
      <c r="J120" s="41" t="s">
        <v>20</v>
      </c>
      <c r="K120" s="41" t="s">
        <v>20</v>
      </c>
      <c r="L120" s="41" t="s">
        <v>94</v>
      </c>
      <c r="M120" s="43" t="n">
        <v>44683</v>
      </c>
      <c r="N120" s="43" t="n">
        <f aca="false">M120</f>
        <v>44683</v>
      </c>
      <c r="O120" s="47" t="n">
        <v>44985</v>
      </c>
      <c r="P120" s="43" t="n">
        <f aca="false">O120</f>
        <v>44985</v>
      </c>
      <c r="Q120" s="41" t="s">
        <v>62</v>
      </c>
    </row>
    <row r="121" customFormat="false" ht="24" hidden="false" customHeight="false" outlineLevel="0" collapsed="false">
      <c r="A121" s="38" t="n">
        <f aca="false">A120+1</f>
        <v>114</v>
      </c>
      <c r="B121" s="41" t="s">
        <v>88</v>
      </c>
      <c r="C121" s="41" t="s">
        <v>89</v>
      </c>
      <c r="D121" s="49" t="s">
        <v>205</v>
      </c>
      <c r="E121" s="45" t="s">
        <v>20</v>
      </c>
      <c r="F121" s="46" t="s">
        <v>18</v>
      </c>
      <c r="G121" s="42" t="n">
        <v>1</v>
      </c>
      <c r="H121" s="41" t="s">
        <v>239</v>
      </c>
      <c r="I121" s="41" t="n">
        <v>0</v>
      </c>
      <c r="J121" s="41" t="s">
        <v>20</v>
      </c>
      <c r="K121" s="41" t="s">
        <v>20</v>
      </c>
      <c r="L121" s="41" t="s">
        <v>207</v>
      </c>
      <c r="M121" s="43" t="n">
        <v>44683</v>
      </c>
      <c r="N121" s="43" t="n">
        <f aca="false">M121</f>
        <v>44683</v>
      </c>
      <c r="O121" s="47" t="n">
        <v>44985</v>
      </c>
      <c r="P121" s="43" t="n">
        <f aca="false">O121</f>
        <v>44985</v>
      </c>
      <c r="Q121" s="41" t="s">
        <v>76</v>
      </c>
    </row>
    <row r="122" customFormat="false" ht="24" hidden="false" customHeight="false" outlineLevel="0" collapsed="false">
      <c r="A122" s="38" t="n">
        <f aca="false">A121+1</f>
        <v>115</v>
      </c>
      <c r="B122" s="41" t="s">
        <v>88</v>
      </c>
      <c r="C122" s="41" t="s">
        <v>89</v>
      </c>
      <c r="D122" s="49" t="s">
        <v>205</v>
      </c>
      <c r="E122" s="45" t="s">
        <v>20</v>
      </c>
      <c r="F122" s="46" t="s">
        <v>18</v>
      </c>
      <c r="G122" s="42" t="n">
        <v>1</v>
      </c>
      <c r="H122" s="41" t="s">
        <v>240</v>
      </c>
      <c r="I122" s="41" t="n">
        <v>0</v>
      </c>
      <c r="J122" s="41" t="s">
        <v>20</v>
      </c>
      <c r="K122" s="41" t="s">
        <v>20</v>
      </c>
      <c r="L122" s="41" t="s">
        <v>207</v>
      </c>
      <c r="M122" s="43" t="n">
        <v>44683</v>
      </c>
      <c r="N122" s="43" t="n">
        <f aca="false">M122</f>
        <v>44683</v>
      </c>
      <c r="O122" s="47" t="n">
        <v>44985</v>
      </c>
      <c r="P122" s="43" t="n">
        <f aca="false">O122</f>
        <v>44985</v>
      </c>
      <c r="Q122" s="41" t="s">
        <v>76</v>
      </c>
    </row>
    <row r="123" customFormat="false" ht="24" hidden="false" customHeight="false" outlineLevel="0" collapsed="false">
      <c r="A123" s="38" t="n">
        <f aca="false">A122+1</f>
        <v>116</v>
      </c>
      <c r="B123" s="41" t="s">
        <v>88</v>
      </c>
      <c r="C123" s="41" t="s">
        <v>89</v>
      </c>
      <c r="D123" s="49" t="s">
        <v>205</v>
      </c>
      <c r="E123" s="45" t="s">
        <v>20</v>
      </c>
      <c r="F123" s="46" t="s">
        <v>18</v>
      </c>
      <c r="G123" s="42" t="n">
        <v>1</v>
      </c>
      <c r="H123" s="41" t="s">
        <v>241</v>
      </c>
      <c r="I123" s="41" t="n">
        <v>0</v>
      </c>
      <c r="J123" s="41" t="s">
        <v>20</v>
      </c>
      <c r="K123" s="41" t="s">
        <v>20</v>
      </c>
      <c r="L123" s="39" t="s">
        <v>155</v>
      </c>
      <c r="M123" s="43" t="n">
        <v>44683</v>
      </c>
      <c r="N123" s="43" t="n">
        <f aca="false">M123</f>
        <v>44683</v>
      </c>
      <c r="O123" s="47" t="n">
        <v>44985</v>
      </c>
      <c r="P123" s="43" t="n">
        <f aca="false">O123</f>
        <v>44985</v>
      </c>
      <c r="Q123" s="41" t="s">
        <v>62</v>
      </c>
    </row>
    <row r="124" customFormat="false" ht="24" hidden="false" customHeight="false" outlineLevel="0" collapsed="false">
      <c r="A124" s="38" t="n">
        <f aca="false">A123+1</f>
        <v>117</v>
      </c>
      <c r="B124" s="41" t="s">
        <v>88</v>
      </c>
      <c r="C124" s="41" t="s">
        <v>89</v>
      </c>
      <c r="D124" s="49" t="s">
        <v>205</v>
      </c>
      <c r="E124" s="45" t="s">
        <v>20</v>
      </c>
      <c r="F124" s="46" t="s">
        <v>18</v>
      </c>
      <c r="G124" s="42" t="n">
        <v>1</v>
      </c>
      <c r="H124" s="41" t="s">
        <v>242</v>
      </c>
      <c r="I124" s="41" t="n">
        <v>0</v>
      </c>
      <c r="J124" s="41" t="s">
        <v>20</v>
      </c>
      <c r="K124" s="41" t="s">
        <v>20</v>
      </c>
      <c r="L124" s="39" t="s">
        <v>180</v>
      </c>
      <c r="M124" s="43" t="n">
        <v>44683</v>
      </c>
      <c r="N124" s="43" t="n">
        <f aca="false">M124</f>
        <v>44683</v>
      </c>
      <c r="O124" s="47" t="n">
        <v>44972</v>
      </c>
      <c r="P124" s="43" t="n">
        <f aca="false">O124</f>
        <v>44972</v>
      </c>
      <c r="Q124" s="41" t="s">
        <v>62</v>
      </c>
    </row>
    <row r="125" customFormat="false" ht="24" hidden="false" customHeight="false" outlineLevel="0" collapsed="false">
      <c r="A125" s="38" t="n">
        <f aca="false">A124+1</f>
        <v>118</v>
      </c>
      <c r="B125" s="41" t="s">
        <v>88</v>
      </c>
      <c r="C125" s="41" t="s">
        <v>89</v>
      </c>
      <c r="D125" s="50" t="s">
        <v>243</v>
      </c>
      <c r="E125" s="45" t="s">
        <v>20</v>
      </c>
      <c r="F125" s="46" t="s">
        <v>18</v>
      </c>
      <c r="G125" s="42" t="n">
        <v>1</v>
      </c>
      <c r="H125" s="39" t="s">
        <v>244</v>
      </c>
      <c r="I125" s="41" t="n">
        <v>0</v>
      </c>
      <c r="J125" s="41" t="s">
        <v>20</v>
      </c>
      <c r="K125" s="41" t="s">
        <v>20</v>
      </c>
      <c r="L125" s="39" t="s">
        <v>75</v>
      </c>
      <c r="M125" s="43" t="n">
        <v>44683</v>
      </c>
      <c r="N125" s="43" t="n">
        <f aca="false">M125</f>
        <v>44683</v>
      </c>
      <c r="O125" s="48" t="n">
        <v>44985</v>
      </c>
      <c r="P125" s="43" t="n">
        <f aca="false">O125</f>
        <v>44985</v>
      </c>
      <c r="Q125" s="39" t="s">
        <v>62</v>
      </c>
    </row>
    <row r="126" customFormat="false" ht="24" hidden="false" customHeight="false" outlineLevel="0" collapsed="false">
      <c r="A126" s="38" t="n">
        <f aca="false">A125+1</f>
        <v>119</v>
      </c>
      <c r="B126" s="41" t="s">
        <v>88</v>
      </c>
      <c r="C126" s="41" t="s">
        <v>89</v>
      </c>
      <c r="D126" s="39" t="s">
        <v>245</v>
      </c>
      <c r="E126" s="45" t="s">
        <v>20</v>
      </c>
      <c r="F126" s="46" t="s">
        <v>18</v>
      </c>
      <c r="G126" s="42" t="n">
        <v>1</v>
      </c>
      <c r="H126" s="39" t="s">
        <v>246</v>
      </c>
      <c r="I126" s="41" t="n">
        <v>0</v>
      </c>
      <c r="J126" s="41" t="s">
        <v>20</v>
      </c>
      <c r="K126" s="41" t="s">
        <v>20</v>
      </c>
      <c r="L126" s="39" t="s">
        <v>75</v>
      </c>
      <c r="M126" s="43" t="n">
        <v>44683</v>
      </c>
      <c r="N126" s="43" t="n">
        <f aca="false">M126</f>
        <v>44683</v>
      </c>
      <c r="O126" s="48" t="n">
        <v>44985</v>
      </c>
      <c r="P126" s="43" t="n">
        <f aca="false">O126</f>
        <v>44985</v>
      </c>
      <c r="Q126" s="39" t="s">
        <v>62</v>
      </c>
    </row>
    <row r="127" customFormat="false" ht="24" hidden="false" customHeight="false" outlineLevel="0" collapsed="false">
      <c r="A127" s="38" t="n">
        <f aca="false">A126+1</f>
        <v>120</v>
      </c>
      <c r="B127" s="41" t="s">
        <v>88</v>
      </c>
      <c r="C127" s="41" t="s">
        <v>89</v>
      </c>
      <c r="D127" s="49" t="s">
        <v>205</v>
      </c>
      <c r="E127" s="45" t="s">
        <v>20</v>
      </c>
      <c r="F127" s="46" t="s">
        <v>18</v>
      </c>
      <c r="G127" s="42" t="n">
        <v>1</v>
      </c>
      <c r="H127" s="41" t="s">
        <v>247</v>
      </c>
      <c r="I127" s="41" t="n">
        <v>0</v>
      </c>
      <c r="J127" s="41" t="s">
        <v>20</v>
      </c>
      <c r="K127" s="41" t="s">
        <v>20</v>
      </c>
      <c r="L127" s="39" t="s">
        <v>213</v>
      </c>
      <c r="M127" s="43" t="n">
        <v>44683</v>
      </c>
      <c r="N127" s="43" t="n">
        <f aca="false">M127</f>
        <v>44683</v>
      </c>
      <c r="O127" s="47" t="n">
        <v>44985</v>
      </c>
      <c r="P127" s="43" t="n">
        <f aca="false">O127</f>
        <v>44985</v>
      </c>
      <c r="Q127" s="41" t="s">
        <v>248</v>
      </c>
    </row>
    <row r="128" customFormat="false" ht="12" hidden="false" customHeight="false" outlineLevel="0" collapsed="false">
      <c r="A128" s="38" t="n">
        <f aca="false">A127+1</f>
        <v>121</v>
      </c>
      <c r="B128" s="41" t="s">
        <v>88</v>
      </c>
      <c r="C128" s="41" t="s">
        <v>89</v>
      </c>
      <c r="D128" s="39" t="s">
        <v>191</v>
      </c>
      <c r="E128" s="45" t="s">
        <v>20</v>
      </c>
      <c r="F128" s="46" t="s">
        <v>10</v>
      </c>
      <c r="G128" s="42" t="n">
        <v>1</v>
      </c>
      <c r="H128" s="39" t="s">
        <v>249</v>
      </c>
      <c r="I128" s="41" t="n">
        <v>1</v>
      </c>
      <c r="J128" s="41" t="s">
        <v>20</v>
      </c>
      <c r="K128" s="41" t="s">
        <v>20</v>
      </c>
      <c r="L128" s="39" t="s">
        <v>75</v>
      </c>
      <c r="M128" s="43" t="n">
        <v>44683</v>
      </c>
      <c r="N128" s="43" t="n">
        <f aca="false">M128</f>
        <v>44683</v>
      </c>
      <c r="O128" s="48" t="n">
        <v>44951</v>
      </c>
      <c r="P128" s="43" t="n">
        <f aca="false">O128</f>
        <v>44951</v>
      </c>
      <c r="Q128" s="39" t="s">
        <v>62</v>
      </c>
    </row>
    <row r="129" customFormat="false" ht="12" hidden="false" customHeight="false" outlineLevel="0" collapsed="false">
      <c r="A129" s="38" t="n">
        <f aca="false">A128+1</f>
        <v>122</v>
      </c>
      <c r="B129" s="41" t="s">
        <v>88</v>
      </c>
      <c r="C129" s="41" t="s">
        <v>89</v>
      </c>
      <c r="D129" s="39" t="s">
        <v>191</v>
      </c>
      <c r="E129" s="45" t="s">
        <v>20</v>
      </c>
      <c r="F129" s="46" t="s">
        <v>10</v>
      </c>
      <c r="G129" s="42" t="n">
        <v>1</v>
      </c>
      <c r="H129" s="39" t="s">
        <v>250</v>
      </c>
      <c r="I129" s="41" t="n">
        <v>1</v>
      </c>
      <c r="J129" s="41" t="s">
        <v>20</v>
      </c>
      <c r="K129" s="41" t="s">
        <v>20</v>
      </c>
      <c r="L129" s="39" t="s">
        <v>75</v>
      </c>
      <c r="M129" s="43" t="n">
        <v>44683</v>
      </c>
      <c r="N129" s="43" t="n">
        <f aca="false">M129</f>
        <v>44683</v>
      </c>
      <c r="O129" s="48" t="n">
        <v>44952</v>
      </c>
      <c r="P129" s="43" t="n">
        <f aca="false">O129</f>
        <v>44952</v>
      </c>
      <c r="Q129" s="39" t="s">
        <v>62</v>
      </c>
    </row>
    <row r="130" customFormat="false" ht="12" hidden="false" customHeight="false" outlineLevel="0" collapsed="false">
      <c r="A130" s="38" t="n">
        <f aca="false">A129+1</f>
        <v>123</v>
      </c>
      <c r="B130" s="41" t="s">
        <v>88</v>
      </c>
      <c r="C130" s="41" t="s">
        <v>89</v>
      </c>
      <c r="D130" s="39" t="s">
        <v>191</v>
      </c>
      <c r="E130" s="45" t="s">
        <v>20</v>
      </c>
      <c r="F130" s="46" t="s">
        <v>10</v>
      </c>
      <c r="G130" s="42" t="n">
        <v>1</v>
      </c>
      <c r="H130" s="39" t="s">
        <v>251</v>
      </c>
      <c r="I130" s="41" t="n">
        <v>1</v>
      </c>
      <c r="J130" s="41" t="s">
        <v>20</v>
      </c>
      <c r="K130" s="41" t="s">
        <v>20</v>
      </c>
      <c r="L130" s="39" t="s">
        <v>75</v>
      </c>
      <c r="M130" s="43" t="n">
        <v>44683</v>
      </c>
      <c r="N130" s="43" t="n">
        <f aca="false">M130</f>
        <v>44683</v>
      </c>
      <c r="O130" s="48" t="n">
        <v>44957</v>
      </c>
      <c r="P130" s="43" t="n">
        <f aca="false">O130</f>
        <v>44957</v>
      </c>
      <c r="Q130" s="39" t="s">
        <v>62</v>
      </c>
    </row>
    <row r="131" customFormat="false" ht="12" hidden="false" customHeight="false" outlineLevel="0" collapsed="false">
      <c r="A131" s="38" t="n">
        <f aca="false">A130+1</f>
        <v>124</v>
      </c>
      <c r="B131" s="41" t="s">
        <v>88</v>
      </c>
      <c r="C131" s="41" t="s">
        <v>89</v>
      </c>
      <c r="D131" s="39" t="s">
        <v>191</v>
      </c>
      <c r="E131" s="45" t="s">
        <v>20</v>
      </c>
      <c r="F131" s="46" t="s">
        <v>10</v>
      </c>
      <c r="G131" s="42" t="n">
        <v>1</v>
      </c>
      <c r="H131" s="39" t="s">
        <v>252</v>
      </c>
      <c r="I131" s="41" t="n">
        <v>1</v>
      </c>
      <c r="J131" s="41" t="s">
        <v>20</v>
      </c>
      <c r="K131" s="41" t="s">
        <v>20</v>
      </c>
      <c r="L131" s="39" t="s">
        <v>75</v>
      </c>
      <c r="M131" s="43" t="n">
        <v>44683</v>
      </c>
      <c r="N131" s="43" t="n">
        <f aca="false">M131</f>
        <v>44683</v>
      </c>
      <c r="O131" s="48" t="n">
        <v>44952</v>
      </c>
      <c r="P131" s="43" t="n">
        <f aca="false">O131</f>
        <v>44952</v>
      </c>
      <c r="Q131" s="39" t="s">
        <v>62</v>
      </c>
    </row>
    <row r="132" customFormat="false" ht="12" hidden="false" customHeight="false" outlineLevel="0" collapsed="false">
      <c r="A132" s="38" t="n">
        <f aca="false">A131+1</f>
        <v>125</v>
      </c>
      <c r="B132" s="41" t="s">
        <v>88</v>
      </c>
      <c r="C132" s="41" t="s">
        <v>89</v>
      </c>
      <c r="D132" s="39" t="s">
        <v>191</v>
      </c>
      <c r="E132" s="45" t="s">
        <v>20</v>
      </c>
      <c r="F132" s="46" t="s">
        <v>10</v>
      </c>
      <c r="G132" s="42" t="n">
        <v>1</v>
      </c>
      <c r="H132" s="39" t="s">
        <v>253</v>
      </c>
      <c r="I132" s="41" t="n">
        <v>1</v>
      </c>
      <c r="J132" s="41" t="s">
        <v>20</v>
      </c>
      <c r="K132" s="41" t="s">
        <v>20</v>
      </c>
      <c r="L132" s="39" t="s">
        <v>155</v>
      </c>
      <c r="M132" s="43" t="n">
        <v>44683</v>
      </c>
      <c r="N132" s="43" t="n">
        <f aca="false">M132</f>
        <v>44683</v>
      </c>
      <c r="O132" s="48" t="n">
        <v>44957</v>
      </c>
      <c r="P132" s="43" t="n">
        <f aca="false">O132</f>
        <v>44957</v>
      </c>
      <c r="Q132" s="39" t="s">
        <v>254</v>
      </c>
    </row>
    <row r="133" customFormat="false" ht="72" hidden="false" customHeight="false" outlineLevel="0" collapsed="false">
      <c r="A133" s="38" t="n">
        <f aca="false">A132+1</f>
        <v>126</v>
      </c>
      <c r="B133" s="41" t="s">
        <v>88</v>
      </c>
      <c r="C133" s="41" t="s">
        <v>89</v>
      </c>
      <c r="D133" s="39" t="s">
        <v>191</v>
      </c>
      <c r="E133" s="45" t="s">
        <v>20</v>
      </c>
      <c r="F133" s="46" t="s">
        <v>10</v>
      </c>
      <c r="G133" s="42" t="n">
        <v>0</v>
      </c>
      <c r="H133" s="39" t="s">
        <v>255</v>
      </c>
      <c r="I133" s="41" t="n">
        <v>1</v>
      </c>
      <c r="J133" s="41" t="s">
        <v>20</v>
      </c>
      <c r="K133" s="41" t="s">
        <v>20</v>
      </c>
      <c r="L133" s="39" t="s">
        <v>180</v>
      </c>
      <c r="M133" s="43" t="n">
        <v>44683</v>
      </c>
      <c r="N133" s="43" t="n">
        <f aca="false">M133</f>
        <v>44683</v>
      </c>
      <c r="O133" s="48" t="n">
        <v>44958</v>
      </c>
      <c r="P133" s="43" t="n">
        <f aca="false">O133</f>
        <v>44958</v>
      </c>
      <c r="Q133" s="39" t="s">
        <v>256</v>
      </c>
    </row>
    <row r="134" customFormat="false" ht="12" hidden="false" customHeight="false" outlineLevel="0" collapsed="false">
      <c r="A134" s="38" t="n">
        <f aca="false">A133+1</f>
        <v>127</v>
      </c>
      <c r="B134" s="41" t="s">
        <v>88</v>
      </c>
      <c r="C134" s="41" t="s">
        <v>89</v>
      </c>
      <c r="D134" s="39" t="s">
        <v>191</v>
      </c>
      <c r="E134" s="45" t="s">
        <v>20</v>
      </c>
      <c r="F134" s="46" t="s">
        <v>10</v>
      </c>
      <c r="G134" s="42" t="n">
        <v>1</v>
      </c>
      <c r="H134" s="39" t="s">
        <v>257</v>
      </c>
      <c r="I134" s="41" t="n">
        <v>1</v>
      </c>
      <c r="J134" s="41" t="s">
        <v>20</v>
      </c>
      <c r="K134" s="41" t="s">
        <v>20</v>
      </c>
      <c r="L134" s="39" t="s">
        <v>180</v>
      </c>
      <c r="M134" s="43" t="n">
        <v>44683</v>
      </c>
      <c r="N134" s="43" t="n">
        <f aca="false">M134</f>
        <v>44683</v>
      </c>
      <c r="O134" s="48" t="n">
        <v>44958</v>
      </c>
      <c r="P134" s="43" t="n">
        <f aca="false">O134</f>
        <v>44958</v>
      </c>
      <c r="Q134" s="39" t="s">
        <v>62</v>
      </c>
    </row>
    <row r="135" customFormat="false" ht="24" hidden="false" customHeight="false" outlineLevel="0" collapsed="false">
      <c r="A135" s="38" t="n">
        <f aca="false">A134+1</f>
        <v>128</v>
      </c>
      <c r="B135" s="41" t="s">
        <v>88</v>
      </c>
      <c r="C135" s="41" t="s">
        <v>89</v>
      </c>
      <c r="D135" s="41" t="s">
        <v>258</v>
      </c>
      <c r="E135" s="45" t="s">
        <v>20</v>
      </c>
      <c r="F135" s="46" t="s">
        <v>10</v>
      </c>
      <c r="G135" s="42" t="n">
        <v>1</v>
      </c>
      <c r="H135" s="41" t="s">
        <v>259</v>
      </c>
      <c r="I135" s="41" t="n">
        <v>1</v>
      </c>
      <c r="J135" s="41" t="s">
        <v>20</v>
      </c>
      <c r="K135" s="41" t="s">
        <v>20</v>
      </c>
      <c r="L135" s="41" t="s">
        <v>105</v>
      </c>
      <c r="M135" s="43" t="n">
        <v>44683</v>
      </c>
      <c r="N135" s="43" t="n">
        <f aca="false">M135</f>
        <v>44683</v>
      </c>
      <c r="O135" s="47" t="n">
        <v>44952</v>
      </c>
      <c r="P135" s="47" t="n">
        <v>44960</v>
      </c>
      <c r="Q135" s="39" t="s">
        <v>260</v>
      </c>
    </row>
    <row r="136" customFormat="false" ht="12" hidden="false" customHeight="false" outlineLevel="0" collapsed="false">
      <c r="A136" s="38" t="n">
        <f aca="false">A135+1</f>
        <v>129</v>
      </c>
      <c r="B136" s="41" t="s">
        <v>88</v>
      </c>
      <c r="C136" s="41" t="s">
        <v>89</v>
      </c>
      <c r="D136" s="41" t="s">
        <v>261</v>
      </c>
      <c r="E136" s="45" t="s">
        <v>20</v>
      </c>
      <c r="F136" s="46" t="s">
        <v>18</v>
      </c>
      <c r="G136" s="42" t="n">
        <v>1</v>
      </c>
      <c r="H136" s="41" t="s">
        <v>262</v>
      </c>
      <c r="I136" s="41" t="n">
        <v>0</v>
      </c>
      <c r="J136" s="41" t="s">
        <v>20</v>
      </c>
      <c r="K136" s="41" t="s">
        <v>20</v>
      </c>
      <c r="L136" s="41" t="s">
        <v>105</v>
      </c>
      <c r="M136" s="43" t="n">
        <v>44683</v>
      </c>
      <c r="N136" s="43" t="n">
        <f aca="false">M136</f>
        <v>44683</v>
      </c>
      <c r="O136" s="47" t="n">
        <v>44957</v>
      </c>
      <c r="P136" s="43" t="n">
        <f aca="false">O136</f>
        <v>44957</v>
      </c>
      <c r="Q136" s="39" t="s">
        <v>62</v>
      </c>
    </row>
    <row r="137" customFormat="false" ht="24" hidden="false" customHeight="false" outlineLevel="0" collapsed="false">
      <c r="A137" s="38" t="n">
        <f aca="false">A136+1</f>
        <v>130</v>
      </c>
      <c r="B137" s="41" t="s">
        <v>88</v>
      </c>
      <c r="C137" s="41" t="s">
        <v>89</v>
      </c>
      <c r="D137" s="41" t="s">
        <v>188</v>
      </c>
      <c r="E137" s="45" t="s">
        <v>20</v>
      </c>
      <c r="F137" s="46" t="s">
        <v>7</v>
      </c>
      <c r="G137" s="42" t="n">
        <v>0.2</v>
      </c>
      <c r="H137" s="41" t="s">
        <v>263</v>
      </c>
      <c r="I137" s="41" t="n">
        <v>1</v>
      </c>
      <c r="J137" s="41" t="s">
        <v>20</v>
      </c>
      <c r="K137" s="41" t="s">
        <v>20</v>
      </c>
      <c r="L137" s="41" t="s">
        <v>75</v>
      </c>
      <c r="M137" s="43" t="n">
        <v>44683</v>
      </c>
      <c r="N137" s="43" t="n">
        <f aca="false">M137</f>
        <v>44683</v>
      </c>
      <c r="O137" s="47" t="n">
        <v>45046</v>
      </c>
      <c r="P137" s="43" t="n">
        <f aca="false">O137</f>
        <v>45046</v>
      </c>
      <c r="Q137" s="39" t="s">
        <v>264</v>
      </c>
    </row>
    <row r="138" customFormat="false" ht="36" hidden="false" customHeight="false" outlineLevel="0" collapsed="false">
      <c r="A138" s="38" t="n">
        <f aca="false">A137+1</f>
        <v>131</v>
      </c>
      <c r="B138" s="41" t="s">
        <v>88</v>
      </c>
      <c r="C138" s="41" t="s">
        <v>89</v>
      </c>
      <c r="D138" s="41" t="s">
        <v>265</v>
      </c>
      <c r="E138" s="45" t="s">
        <v>20</v>
      </c>
      <c r="F138" s="46" t="s">
        <v>18</v>
      </c>
      <c r="G138" s="42" t="n">
        <v>1</v>
      </c>
      <c r="H138" s="41" t="s">
        <v>266</v>
      </c>
      <c r="I138" s="41" t="n">
        <v>1</v>
      </c>
      <c r="J138" s="41" t="s">
        <v>20</v>
      </c>
      <c r="K138" s="41" t="s">
        <v>20</v>
      </c>
      <c r="L138" s="41" t="s">
        <v>105</v>
      </c>
      <c r="M138" s="43" t="n">
        <v>44683</v>
      </c>
      <c r="N138" s="43" t="n">
        <f aca="false">M138</f>
        <v>44683</v>
      </c>
      <c r="O138" s="47" t="n">
        <v>44974</v>
      </c>
      <c r="P138" s="43" t="n">
        <f aca="false">O138</f>
        <v>44974</v>
      </c>
      <c r="Q138" s="39" t="s">
        <v>267</v>
      </c>
    </row>
  </sheetData>
  <autoFilter ref="A7:Q138">
    <sortState ref="A8:Q138">
      <sortCondition ref="A8:A138" customList=""/>
    </sortState>
  </autoFilter>
  <conditionalFormatting sqref="F1:F1048576">
    <cfRule type="containsText" priority="2" operator="containsText" aboveAverage="0" equalAverage="0" bottom="0" percent="0" rank="0" text="Oneskorené" dxfId="0">
      <formula>NOT(ISERROR(SEARCH("Oneskorené",F1)))</formula>
    </cfRule>
    <cfRule type="containsText" priority="3" operator="containsText" aboveAverage="0" equalAverage="0" bottom="0" percent="0" rank="0" text="Zrušené" dxfId="1">
      <formula>NOT(ISERROR(SEARCH("Zrušené",F1)))</formula>
    </cfRule>
    <cfRule type="containsText" priority="4" operator="containsText" aboveAverage="0" equalAverage="0" bottom="0" percent="0" rank="0" text="Budúca úloha" dxfId="2">
      <formula>NOT(ISERROR(SEARCH("Budúca úloha",F1)))</formula>
    </cfRule>
    <cfRule type="containsText" priority="5" operator="containsText" aboveAverage="0" equalAverage="0" bottom="0" percent="0" rank="0" text="Podľa plánu" dxfId="3">
      <formula>NOT(ISERROR(SEARCH("Podľa plánu",F1)))</formula>
    </cfRule>
    <cfRule type="containsText" priority="6" operator="containsText" aboveAverage="0" equalAverage="0" bottom="0" percent="0" rank="0" text="Dokončené" dxfId="4">
      <formula>NOT(ISERROR(SEARCH("Dokončené",F1)))</formula>
    </cfRule>
  </conditionalFormatting>
  <dataValidations count="1">
    <dataValidation allowBlank="true" operator="between" showDropDown="false" showErrorMessage="true" showInputMessage="true" sqref="F8:F1138" type="list">
      <formula1>Stav</formula1>
      <formula2>0</formula2>
    </dataValidation>
  </dataValidations>
  <printOptions headings="false" gridLines="false" gridLinesSet="true" horizontalCentered="false" verticalCentered="false"/>
  <pageMargins left="0.354166666666667" right="0.354166666666667" top="0.7875" bottom="0.388888888888889" header="0.551388888888889" footer="0.236111111111111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&amp;L &amp;C&amp;"Arial,Bold"&amp;14Projektový Log (Project Log)
&amp;"Arial,Regular"&amp;4 &amp;R </oddHeader>
    <oddFooter>&amp;C&amp;11&amp;P /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3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4.16"/>
  </cols>
  <sheetData>
    <row r="2" customFormat="false" ht="15" hidden="false" customHeight="false" outlineLevel="0" collapsed="false">
      <c r="A2" s="51" t="s">
        <v>26</v>
      </c>
      <c r="B2" s="52" t="s">
        <v>268</v>
      </c>
    </row>
    <row r="3" customFormat="false" ht="15" hidden="false" customHeight="false" outlineLevel="0" collapsed="false">
      <c r="A3" s="53" t="s">
        <v>4</v>
      </c>
      <c r="B3" s="53" t="s">
        <v>3</v>
      </c>
    </row>
    <row r="4" customFormat="false" ht="15" hidden="false" customHeight="false" outlineLevel="0" collapsed="false">
      <c r="A4" s="53" t="s">
        <v>7</v>
      </c>
      <c r="B4" s="53" t="s">
        <v>6</v>
      </c>
    </row>
    <row r="5" customFormat="false" ht="15" hidden="false" customHeight="false" outlineLevel="0" collapsed="false">
      <c r="A5" s="53" t="s">
        <v>10</v>
      </c>
      <c r="B5" s="53" t="s">
        <v>9</v>
      </c>
    </row>
    <row r="6" customFormat="false" ht="15" hidden="false" customHeight="false" outlineLevel="0" collapsed="false">
      <c r="A6" s="53" t="s">
        <v>14</v>
      </c>
      <c r="B6" s="53" t="s">
        <v>13</v>
      </c>
    </row>
    <row r="7" customFormat="false" ht="15" hidden="false" customHeight="false" outlineLevel="0" collapsed="false">
      <c r="A7" s="53" t="s">
        <v>18</v>
      </c>
      <c r="B7" s="53" t="s">
        <v>17</v>
      </c>
    </row>
    <row r="8" customFormat="false" ht="15" hidden="false" customHeight="false" outlineLevel="0" collapsed="false">
      <c r="A8" s="53"/>
      <c r="B8" s="5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W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10.6875" defaultRowHeight="13" zeroHeight="false" outlineLevelRow="0" outlineLevelCol="0"/>
  <cols>
    <col collapsed="false" customWidth="true" hidden="false" outlineLevel="0" max="2" min="2" style="0" width="15.16"/>
    <col collapsed="false" customWidth="true" hidden="false" outlineLevel="0" max="3" min="3" style="0" width="15.83"/>
    <col collapsed="false" customWidth="true" hidden="false" outlineLevel="0" max="4" min="4" style="0" width="8.16"/>
    <col collapsed="false" customWidth="true" hidden="false" outlineLevel="0" max="5" min="5" style="0" width="6.66"/>
    <col collapsed="false" customWidth="true" hidden="false" outlineLevel="0" max="6" min="6" style="0" width="6.01"/>
    <col collapsed="false" customWidth="true" hidden="false" outlineLevel="0" max="7" min="7" style="0" width="5.83"/>
    <col collapsed="false" customWidth="true" hidden="false" outlineLevel="0" max="10" min="8" style="0" width="6.01"/>
    <col collapsed="false" customWidth="true" hidden="false" outlineLevel="0" max="11" min="11" style="0" width="9.33"/>
    <col collapsed="false" customWidth="true" hidden="false" outlineLevel="0" max="12" min="12" style="0" width="8.67"/>
    <col collapsed="false" customWidth="true" hidden="false" outlineLevel="0" max="13" min="13" style="0" width="8.33"/>
    <col collapsed="false" customWidth="true" hidden="false" outlineLevel="0" max="14" min="14" style="0" width="7.16"/>
    <col collapsed="false" customWidth="true" hidden="false" outlineLevel="0" max="15" min="15" style="0" width="3.99"/>
    <col collapsed="false" customWidth="true" hidden="false" outlineLevel="0" max="16" min="16" style="0" width="6.66"/>
    <col collapsed="false" customWidth="true" hidden="false" outlineLevel="0" max="17" min="17" style="0" width="6.83"/>
    <col collapsed="false" customWidth="true" hidden="false" outlineLevel="0" max="18" min="18" style="0" width="6.5"/>
    <col collapsed="false" customWidth="true" hidden="false" outlineLevel="0" max="19" min="19" style="0" width="6.01"/>
    <col collapsed="false" customWidth="true" hidden="false" outlineLevel="0" max="20" min="20" style="0" width="6.66"/>
    <col collapsed="false" customWidth="true" hidden="false" outlineLevel="0" max="21" min="21" style="0" width="6.16"/>
    <col collapsed="false" customWidth="true" hidden="false" outlineLevel="0" max="23" min="23" style="0" width="6.5"/>
    <col collapsed="false" customWidth="true" hidden="false" outlineLevel="0" max="24" min="24" style="0" width="8.16"/>
    <col collapsed="false" customWidth="true" hidden="false" outlineLevel="0" max="25" min="25" style="0" width="6.66"/>
    <col collapsed="false" customWidth="true" hidden="false" outlineLevel="0" max="26" min="26" style="0" width="6.01"/>
    <col collapsed="false" customWidth="true" hidden="false" outlineLevel="0" max="27" min="27" style="0" width="5.83"/>
    <col collapsed="false" customWidth="true" hidden="false" outlineLevel="0" max="30" min="28" style="0" width="6.01"/>
    <col collapsed="false" customWidth="true" hidden="false" outlineLevel="0" max="31" min="31" style="0" width="9.33"/>
    <col collapsed="false" customWidth="true" hidden="false" outlineLevel="0" max="32" min="32" style="0" width="8.67"/>
    <col collapsed="false" customWidth="true" hidden="false" outlineLevel="0" max="33" min="33" style="0" width="8.33"/>
    <col collapsed="false" customWidth="true" hidden="false" outlineLevel="0" max="34" min="34" style="0" width="7.16"/>
    <col collapsed="false" customWidth="true" hidden="false" outlineLevel="0" max="35" min="35" style="0" width="3.99"/>
    <col collapsed="false" customWidth="true" hidden="false" outlineLevel="0" max="36" min="36" style="0" width="6.66"/>
    <col collapsed="false" customWidth="true" hidden="false" outlineLevel="0" max="37" min="37" style="0" width="6.83"/>
    <col collapsed="false" customWidth="true" hidden="false" outlineLevel="0" max="38" min="38" style="0" width="6.5"/>
    <col collapsed="false" customWidth="true" hidden="false" outlineLevel="0" max="39" min="39" style="0" width="6.01"/>
    <col collapsed="false" customWidth="true" hidden="false" outlineLevel="0" max="40" min="40" style="0" width="6.66"/>
    <col collapsed="false" customWidth="true" hidden="false" outlineLevel="0" max="41" min="41" style="0" width="16.67"/>
    <col collapsed="false" customWidth="true" hidden="false" outlineLevel="0" max="42" min="42" style="0" width="19.16"/>
  </cols>
  <sheetData>
    <row r="4" customFormat="false" ht="13" hidden="false" customHeight="false" outlineLevel="0" collapsed="false">
      <c r="B4" s="54" t="s">
        <v>269</v>
      </c>
      <c r="C4" s="55"/>
      <c r="D4" s="56" t="s">
        <v>32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8"/>
    </row>
    <row r="5" customFormat="false" ht="13" hidden="false" customHeight="false" outlineLevel="0" collapsed="false">
      <c r="B5" s="59" t="s">
        <v>22</v>
      </c>
      <c r="C5" s="60" t="s">
        <v>26</v>
      </c>
      <c r="D5" s="61" t="s">
        <v>70</v>
      </c>
      <c r="E5" s="62" t="s">
        <v>207</v>
      </c>
      <c r="F5" s="62" t="s">
        <v>118</v>
      </c>
      <c r="G5" s="62" t="s">
        <v>105</v>
      </c>
      <c r="H5" s="62" t="s">
        <v>75</v>
      </c>
      <c r="I5" s="62" t="s">
        <v>213</v>
      </c>
      <c r="J5" s="62" t="s">
        <v>60</v>
      </c>
      <c r="K5" s="62" t="s">
        <v>120</v>
      </c>
      <c r="L5" s="62" t="s">
        <v>203</v>
      </c>
      <c r="M5" s="62" t="s">
        <v>155</v>
      </c>
      <c r="N5" s="62" t="s">
        <v>100</v>
      </c>
      <c r="O5" s="62" t="s">
        <v>94</v>
      </c>
      <c r="P5" s="62" t="s">
        <v>20</v>
      </c>
      <c r="Q5" s="62" t="s">
        <v>200</v>
      </c>
      <c r="R5" s="62" t="s">
        <v>80</v>
      </c>
      <c r="S5" s="62" t="s">
        <v>180</v>
      </c>
      <c r="T5" s="62" t="s">
        <v>57</v>
      </c>
      <c r="U5" s="62" t="s">
        <v>270</v>
      </c>
      <c r="V5" s="62" t="s">
        <v>226</v>
      </c>
      <c r="W5" s="63" t="s">
        <v>271</v>
      </c>
    </row>
    <row r="6" customFormat="false" ht="13" hidden="false" customHeight="false" outlineLevel="0" collapsed="false">
      <c r="B6" s="64" t="s">
        <v>38</v>
      </c>
      <c r="C6" s="65"/>
      <c r="D6" s="66" t="n">
        <v>3</v>
      </c>
      <c r="E6" s="67"/>
      <c r="F6" s="67"/>
      <c r="G6" s="67"/>
      <c r="H6" s="67" t="n">
        <v>1</v>
      </c>
      <c r="I6" s="67"/>
      <c r="J6" s="67" t="n">
        <v>7</v>
      </c>
      <c r="K6" s="67"/>
      <c r="L6" s="67"/>
      <c r="M6" s="67"/>
      <c r="N6" s="67"/>
      <c r="O6" s="67"/>
      <c r="P6" s="67" t="n">
        <v>10</v>
      </c>
      <c r="Q6" s="67"/>
      <c r="R6" s="67" t="n">
        <v>2</v>
      </c>
      <c r="S6" s="67"/>
      <c r="T6" s="67" t="n">
        <v>2</v>
      </c>
      <c r="U6" s="67"/>
      <c r="V6" s="68"/>
      <c r="W6" s="69" t="n">
        <v>25</v>
      </c>
    </row>
    <row r="7" customFormat="false" ht="13" hidden="false" customHeight="false" outlineLevel="0" collapsed="false">
      <c r="B7" s="70"/>
      <c r="C7" s="71" t="s">
        <v>10</v>
      </c>
      <c r="D7" s="72" t="n">
        <v>3</v>
      </c>
      <c r="E7" s="73"/>
      <c r="F7" s="73"/>
      <c r="G7" s="73"/>
      <c r="H7" s="73"/>
      <c r="I7" s="73"/>
      <c r="J7" s="73" t="n">
        <v>7</v>
      </c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4"/>
      <c r="W7" s="75" t="n">
        <v>10</v>
      </c>
    </row>
    <row r="8" customFormat="false" ht="13" hidden="false" customHeight="false" outlineLevel="0" collapsed="false">
      <c r="B8" s="70"/>
      <c r="C8" s="71" t="s">
        <v>7</v>
      </c>
      <c r="D8" s="72"/>
      <c r="E8" s="73"/>
      <c r="F8" s="73"/>
      <c r="G8" s="73"/>
      <c r="H8" s="73" t="n">
        <v>1</v>
      </c>
      <c r="I8" s="73"/>
      <c r="J8" s="73"/>
      <c r="K8" s="73"/>
      <c r="L8" s="73"/>
      <c r="M8" s="73"/>
      <c r="N8" s="73"/>
      <c r="O8" s="73"/>
      <c r="P8" s="73"/>
      <c r="Q8" s="73"/>
      <c r="R8" s="73" t="n">
        <v>2</v>
      </c>
      <c r="S8" s="73"/>
      <c r="T8" s="73" t="n">
        <v>1</v>
      </c>
      <c r="U8" s="73"/>
      <c r="V8" s="74"/>
      <c r="W8" s="75" t="n">
        <v>4</v>
      </c>
    </row>
    <row r="9" customFormat="false" ht="13" hidden="false" customHeight="false" outlineLevel="0" collapsed="false">
      <c r="B9" s="76"/>
      <c r="C9" s="77" t="s">
        <v>18</v>
      </c>
      <c r="D9" s="78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 t="n">
        <v>10</v>
      </c>
      <c r="Q9" s="79"/>
      <c r="R9" s="79"/>
      <c r="S9" s="79"/>
      <c r="T9" s="79" t="n">
        <v>1</v>
      </c>
      <c r="U9" s="79"/>
      <c r="V9" s="80"/>
      <c r="W9" s="81" t="n">
        <v>11</v>
      </c>
    </row>
    <row r="10" customFormat="false" ht="13" hidden="false" customHeight="false" outlineLevel="0" collapsed="false">
      <c r="B10" s="64" t="s">
        <v>88</v>
      </c>
      <c r="C10" s="65"/>
      <c r="D10" s="67" t="n">
        <v>12</v>
      </c>
      <c r="E10" s="67" t="n">
        <v>3</v>
      </c>
      <c r="F10" s="67"/>
      <c r="G10" s="67" t="n">
        <v>16</v>
      </c>
      <c r="H10" s="67" t="n">
        <v>16</v>
      </c>
      <c r="I10" s="67" t="n">
        <v>3</v>
      </c>
      <c r="J10" s="67"/>
      <c r="K10" s="67"/>
      <c r="L10" s="67" t="n">
        <v>1</v>
      </c>
      <c r="M10" s="67" t="n">
        <v>8</v>
      </c>
      <c r="N10" s="67" t="n">
        <v>4</v>
      </c>
      <c r="O10" s="67" t="n">
        <v>6</v>
      </c>
      <c r="P10" s="67" t="n">
        <v>4</v>
      </c>
      <c r="Q10" s="67" t="n">
        <v>1</v>
      </c>
      <c r="R10" s="67" t="n">
        <v>5</v>
      </c>
      <c r="S10" s="67" t="n">
        <v>4</v>
      </c>
      <c r="T10" s="67"/>
      <c r="U10" s="67"/>
      <c r="V10" s="67" t="n">
        <v>1</v>
      </c>
      <c r="W10" s="69" t="n">
        <v>84</v>
      </c>
    </row>
    <row r="11" customFormat="false" ht="13" hidden="false" customHeight="false" outlineLevel="0" collapsed="false">
      <c r="B11" s="70"/>
      <c r="C11" s="71" t="s">
        <v>4</v>
      </c>
      <c r="D11" s="73"/>
      <c r="E11" s="73"/>
      <c r="F11" s="73"/>
      <c r="G11" s="73" t="n">
        <v>1</v>
      </c>
      <c r="H11" s="73" t="n">
        <v>2</v>
      </c>
      <c r="I11" s="73"/>
      <c r="J11" s="73"/>
      <c r="K11" s="73"/>
      <c r="L11" s="73"/>
      <c r="M11" s="73"/>
      <c r="N11" s="73" t="n">
        <v>1</v>
      </c>
      <c r="O11" s="73"/>
      <c r="P11" s="73"/>
      <c r="Q11" s="73"/>
      <c r="R11" s="73" t="n">
        <v>1</v>
      </c>
      <c r="S11" s="73"/>
      <c r="T11" s="73"/>
      <c r="U11" s="73"/>
      <c r="V11" s="73"/>
      <c r="W11" s="75" t="n">
        <v>5</v>
      </c>
    </row>
    <row r="12" customFormat="false" ht="13" hidden="false" customHeight="false" outlineLevel="0" collapsed="false">
      <c r="B12" s="70"/>
      <c r="C12" s="71" t="s">
        <v>10</v>
      </c>
      <c r="D12" s="73" t="n">
        <v>10</v>
      </c>
      <c r="E12" s="73"/>
      <c r="F12" s="73"/>
      <c r="G12" s="73" t="n">
        <v>8</v>
      </c>
      <c r="H12" s="73" t="n">
        <v>6</v>
      </c>
      <c r="I12" s="73"/>
      <c r="J12" s="73"/>
      <c r="K12" s="73"/>
      <c r="L12" s="73"/>
      <c r="M12" s="73" t="n">
        <v>7</v>
      </c>
      <c r="N12" s="73" t="n">
        <v>2</v>
      </c>
      <c r="O12" s="73" t="n">
        <v>4</v>
      </c>
      <c r="P12" s="73"/>
      <c r="Q12" s="73" t="n">
        <v>1</v>
      </c>
      <c r="R12" s="73" t="n">
        <v>1</v>
      </c>
      <c r="S12" s="73" t="n">
        <v>3</v>
      </c>
      <c r="T12" s="73"/>
      <c r="U12" s="73"/>
      <c r="V12" s="73"/>
      <c r="W12" s="75" t="n">
        <v>42</v>
      </c>
    </row>
    <row r="13" customFormat="false" ht="13" hidden="false" customHeight="false" outlineLevel="0" collapsed="false">
      <c r="B13" s="70"/>
      <c r="C13" s="71" t="s">
        <v>7</v>
      </c>
      <c r="D13" s="73"/>
      <c r="E13" s="73"/>
      <c r="F13" s="73"/>
      <c r="G13" s="73" t="n">
        <v>4</v>
      </c>
      <c r="H13" s="73" t="n">
        <v>5</v>
      </c>
      <c r="I13" s="73"/>
      <c r="J13" s="73"/>
      <c r="K13" s="73"/>
      <c r="L13" s="73"/>
      <c r="M13" s="73"/>
      <c r="N13" s="73" t="n">
        <v>1</v>
      </c>
      <c r="O13" s="73" t="n">
        <v>2</v>
      </c>
      <c r="P13" s="73"/>
      <c r="Q13" s="73"/>
      <c r="R13" s="73" t="n">
        <v>3</v>
      </c>
      <c r="S13" s="73"/>
      <c r="T13" s="73"/>
      <c r="U13" s="73"/>
      <c r="V13" s="73" t="n">
        <v>1</v>
      </c>
      <c r="W13" s="75" t="n">
        <v>16</v>
      </c>
    </row>
    <row r="14" customFormat="false" ht="13" hidden="false" customHeight="false" outlineLevel="0" collapsed="false">
      <c r="B14" s="76"/>
      <c r="C14" s="77" t="s">
        <v>18</v>
      </c>
      <c r="D14" s="79" t="n">
        <v>2</v>
      </c>
      <c r="E14" s="79" t="n">
        <v>3</v>
      </c>
      <c r="F14" s="79"/>
      <c r="G14" s="79" t="n">
        <v>3</v>
      </c>
      <c r="H14" s="79" t="n">
        <v>3</v>
      </c>
      <c r="I14" s="79" t="n">
        <v>3</v>
      </c>
      <c r="J14" s="79"/>
      <c r="K14" s="79"/>
      <c r="L14" s="79" t="n">
        <v>1</v>
      </c>
      <c r="M14" s="79" t="n">
        <v>1</v>
      </c>
      <c r="N14" s="79"/>
      <c r="O14" s="79"/>
      <c r="P14" s="79" t="n">
        <v>4</v>
      </c>
      <c r="Q14" s="79"/>
      <c r="R14" s="79"/>
      <c r="S14" s="79" t="n">
        <v>1</v>
      </c>
      <c r="T14" s="79"/>
      <c r="U14" s="79"/>
      <c r="V14" s="79"/>
      <c r="W14" s="81" t="n">
        <v>21</v>
      </c>
    </row>
    <row r="15" customFormat="false" ht="13" hidden="false" customHeight="false" outlineLevel="0" collapsed="false">
      <c r="B15" s="64" t="s">
        <v>111</v>
      </c>
      <c r="C15" s="65"/>
      <c r="D15" s="66"/>
      <c r="E15" s="67"/>
      <c r="F15" s="67" t="n">
        <v>4</v>
      </c>
      <c r="G15" s="67" t="n">
        <v>4</v>
      </c>
      <c r="H15" s="67"/>
      <c r="I15" s="67"/>
      <c r="J15" s="67"/>
      <c r="K15" s="67" t="n">
        <v>2</v>
      </c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8"/>
      <c r="W15" s="69" t="n">
        <v>10</v>
      </c>
    </row>
    <row r="16" customFormat="false" ht="13" hidden="false" customHeight="false" outlineLevel="0" collapsed="false">
      <c r="B16" s="70"/>
      <c r="C16" s="71" t="s">
        <v>4</v>
      </c>
      <c r="D16" s="72"/>
      <c r="E16" s="73"/>
      <c r="F16" s="73" t="n">
        <v>4</v>
      </c>
      <c r="G16" s="73" t="n">
        <v>3</v>
      </c>
      <c r="H16" s="73"/>
      <c r="I16" s="73"/>
      <c r="J16" s="73"/>
      <c r="K16" s="73" t="n">
        <v>2</v>
      </c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4"/>
      <c r="W16" s="75" t="n">
        <v>9</v>
      </c>
    </row>
    <row r="17" customFormat="false" ht="13" hidden="false" customHeight="false" outlineLevel="0" collapsed="false">
      <c r="B17" s="76"/>
      <c r="C17" s="77" t="s">
        <v>18</v>
      </c>
      <c r="D17" s="78"/>
      <c r="E17" s="79"/>
      <c r="F17" s="79"/>
      <c r="G17" s="79" t="n">
        <v>1</v>
      </c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80"/>
      <c r="W17" s="81" t="n">
        <v>1</v>
      </c>
    </row>
    <row r="18" customFormat="false" ht="13" hidden="false" customHeight="false" outlineLevel="0" collapsed="false">
      <c r="B18" s="64" t="s">
        <v>130</v>
      </c>
      <c r="C18" s="65"/>
      <c r="D18" s="67"/>
      <c r="E18" s="67"/>
      <c r="F18" s="67"/>
      <c r="G18" s="67" t="n">
        <v>8</v>
      </c>
      <c r="H18" s="67" t="n">
        <v>1</v>
      </c>
      <c r="I18" s="67"/>
      <c r="J18" s="67"/>
      <c r="K18" s="67"/>
      <c r="L18" s="67"/>
      <c r="M18" s="67"/>
      <c r="N18" s="67"/>
      <c r="O18" s="67"/>
      <c r="P18" s="67" t="n">
        <v>3</v>
      </c>
      <c r="Q18" s="67"/>
      <c r="R18" s="67"/>
      <c r="S18" s="67"/>
      <c r="T18" s="67"/>
      <c r="U18" s="67"/>
      <c r="V18" s="67"/>
      <c r="W18" s="69" t="n">
        <v>12</v>
      </c>
    </row>
    <row r="19" customFormat="false" ht="13" hidden="false" customHeight="false" outlineLevel="0" collapsed="false">
      <c r="B19" s="70"/>
      <c r="C19" s="71" t="s">
        <v>4</v>
      </c>
      <c r="D19" s="73"/>
      <c r="E19" s="73"/>
      <c r="F19" s="73"/>
      <c r="G19" s="73" t="n">
        <v>8</v>
      </c>
      <c r="H19" s="73" t="n">
        <v>1</v>
      </c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5" t="n">
        <v>9</v>
      </c>
    </row>
    <row r="20" customFormat="false" ht="13" hidden="false" customHeight="false" outlineLevel="0" collapsed="false">
      <c r="B20" s="76"/>
      <c r="C20" s="77" t="s">
        <v>18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 t="n">
        <v>3</v>
      </c>
      <c r="Q20" s="79"/>
      <c r="R20" s="79"/>
      <c r="S20" s="79"/>
      <c r="T20" s="79"/>
      <c r="U20" s="79"/>
      <c r="V20" s="79"/>
      <c r="W20" s="81" t="n">
        <v>3</v>
      </c>
    </row>
    <row r="21" customFormat="false" ht="13" hidden="false" customHeight="false" outlineLevel="0" collapsed="false">
      <c r="B21" s="64" t="s">
        <v>270</v>
      </c>
      <c r="C21" s="65"/>
      <c r="D21" s="66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8"/>
      <c r="W21" s="69"/>
    </row>
    <row r="22" customFormat="false" ht="13" hidden="false" customHeight="false" outlineLevel="0" collapsed="false">
      <c r="B22" s="76"/>
      <c r="C22" s="77" t="s">
        <v>270</v>
      </c>
      <c r="D22" s="78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80"/>
      <c r="W22" s="81"/>
    </row>
    <row r="23" customFormat="false" ht="13" hidden="false" customHeight="false" outlineLevel="0" collapsed="false">
      <c r="B23" s="82" t="s">
        <v>271</v>
      </c>
      <c r="C23" s="83"/>
      <c r="D23" s="84" t="n">
        <v>15</v>
      </c>
      <c r="E23" s="85" t="n">
        <v>3</v>
      </c>
      <c r="F23" s="85" t="n">
        <v>4</v>
      </c>
      <c r="G23" s="85" t="n">
        <v>28</v>
      </c>
      <c r="H23" s="85" t="n">
        <v>18</v>
      </c>
      <c r="I23" s="85" t="n">
        <v>3</v>
      </c>
      <c r="J23" s="85" t="n">
        <v>7</v>
      </c>
      <c r="K23" s="85" t="n">
        <v>2</v>
      </c>
      <c r="L23" s="85" t="n">
        <v>1</v>
      </c>
      <c r="M23" s="85" t="n">
        <v>8</v>
      </c>
      <c r="N23" s="85" t="n">
        <v>4</v>
      </c>
      <c r="O23" s="85" t="n">
        <v>6</v>
      </c>
      <c r="P23" s="85" t="n">
        <v>17</v>
      </c>
      <c r="Q23" s="85" t="n">
        <v>1</v>
      </c>
      <c r="R23" s="85" t="n">
        <v>7</v>
      </c>
      <c r="S23" s="85" t="n">
        <v>4</v>
      </c>
      <c r="T23" s="85" t="n">
        <v>2</v>
      </c>
      <c r="U23" s="85"/>
      <c r="V23" s="86" t="n">
        <v>1</v>
      </c>
      <c r="W23" s="87" t="n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TWC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2001-04-17T22:24:43Z</dcterms:created>
  <dc:creator>Blaškovan Robo</dc:creator>
  <dc:description/>
  <dc:language>en-US</dc:language>
  <cp:lastModifiedBy>Microsoft Office User</cp:lastModifiedBy>
  <cp:lastPrinted>2020-05-21T09:11:48Z</cp:lastPrinted>
  <dcterms:modified xsi:type="dcterms:W3CDTF">2023-02-14T15:56:23Z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TWC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