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0ABAB399-D7A1-8240-9678-B561CC2007A3}" xr6:coauthVersionLast="47" xr6:coauthVersionMax="47" xr10:uidLastSave="{00000000-0000-0000-0000-000000000000}"/>
  <bookViews>
    <workbookView xWindow="380" yWindow="500" windowWidth="28040" windowHeight="16940" xr2:uid="{11967384-D812-2D41-B741-0CAFC35E4998}"/>
  </bookViews>
  <sheets>
    <sheet name="Q1" sheetId="1" r:id="rId1"/>
    <sheet name="Q2" sheetId="3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E11" i="1"/>
  <c r="M4" i="3"/>
  <c r="M3" i="3"/>
  <c r="K3" i="3"/>
  <c r="D14" i="3"/>
  <c r="E13" i="3"/>
  <c r="F13" i="3" s="1"/>
  <c r="E14" i="3"/>
  <c r="E15" i="3"/>
  <c r="E16" i="3"/>
  <c r="E17" i="3"/>
  <c r="E18" i="3"/>
  <c r="E19" i="3"/>
  <c r="F19" i="3" s="1"/>
  <c r="E20" i="3"/>
  <c r="E21" i="3"/>
  <c r="E22" i="3"/>
  <c r="E23" i="3"/>
  <c r="E24" i="3"/>
  <c r="E25" i="3"/>
  <c r="E26" i="3"/>
  <c r="E27" i="3"/>
  <c r="F27" i="3" s="1"/>
  <c r="E28" i="3"/>
  <c r="E29" i="3"/>
  <c r="E30" i="3"/>
  <c r="E31" i="3"/>
  <c r="E32" i="3"/>
  <c r="E33" i="3"/>
  <c r="E34" i="3"/>
  <c r="E35" i="3"/>
  <c r="F35" i="3" s="1"/>
  <c r="E36" i="3"/>
  <c r="E37" i="3"/>
  <c r="E38" i="3"/>
  <c r="E39" i="3"/>
  <c r="E40" i="3"/>
  <c r="E41" i="3"/>
  <c r="E42" i="3"/>
  <c r="E43" i="3"/>
  <c r="F43" i="3" s="1"/>
  <c r="E44" i="3"/>
  <c r="E45" i="3"/>
  <c r="E46" i="3"/>
  <c r="E47" i="3"/>
  <c r="E48" i="3"/>
  <c r="E49" i="3"/>
  <c r="E50" i="3"/>
  <c r="E51" i="3"/>
  <c r="F51" i="3" s="1"/>
  <c r="E52" i="3"/>
  <c r="E53" i="3"/>
  <c r="E54" i="3"/>
  <c r="E55" i="3"/>
  <c r="E56" i="3"/>
  <c r="E57" i="3"/>
  <c r="E58" i="3"/>
  <c r="E59" i="3"/>
  <c r="F59" i="3" s="1"/>
  <c r="E60" i="3"/>
  <c r="E61" i="3"/>
  <c r="E62" i="3"/>
  <c r="E63" i="3"/>
  <c r="E64" i="3"/>
  <c r="E65" i="3"/>
  <c r="E66" i="3"/>
  <c r="E67" i="3"/>
  <c r="F67" i="3" s="1"/>
  <c r="E68" i="3"/>
  <c r="E69" i="3"/>
  <c r="E70" i="3"/>
  <c r="E71" i="3"/>
  <c r="E72" i="3"/>
  <c r="E73" i="3"/>
  <c r="E74" i="3"/>
  <c r="E75" i="3"/>
  <c r="F75" i="3" s="1"/>
  <c r="E76" i="3"/>
  <c r="E77" i="3"/>
  <c r="E78" i="3"/>
  <c r="E79" i="3"/>
  <c r="E80" i="3"/>
  <c r="E81" i="3"/>
  <c r="E82" i="3"/>
  <c r="E83" i="3"/>
  <c r="F83" i="3" s="1"/>
  <c r="E84" i="3"/>
  <c r="E85" i="3"/>
  <c r="E86" i="3"/>
  <c r="E87" i="3"/>
  <c r="E88" i="3"/>
  <c r="E89" i="3"/>
  <c r="E90" i="3"/>
  <c r="E91" i="3"/>
  <c r="F91" i="3" s="1"/>
  <c r="E92" i="3"/>
  <c r="E93" i="3"/>
  <c r="E94" i="3"/>
  <c r="E95" i="3"/>
  <c r="E96" i="3"/>
  <c r="E97" i="3"/>
  <c r="E98" i="3"/>
  <c r="E99" i="3"/>
  <c r="F99" i="3" s="1"/>
  <c r="E100" i="3"/>
  <c r="E101" i="3"/>
  <c r="E102" i="3"/>
  <c r="E103" i="3"/>
  <c r="E104" i="3"/>
  <c r="E105" i="3"/>
  <c r="E106" i="3"/>
  <c r="E107" i="3"/>
  <c r="F107" i="3" s="1"/>
  <c r="E108" i="3"/>
  <c r="E109" i="3"/>
  <c r="E110" i="3"/>
  <c r="E111" i="3"/>
  <c r="E112" i="3"/>
  <c r="E113" i="3"/>
  <c r="E114" i="3"/>
  <c r="E115" i="3"/>
  <c r="F115" i="3" s="1"/>
  <c r="E116" i="3"/>
  <c r="E117" i="3"/>
  <c r="E118" i="3"/>
  <c r="E119" i="3"/>
  <c r="E120" i="3"/>
  <c r="E121" i="3"/>
  <c r="E122" i="3"/>
  <c r="E123" i="3"/>
  <c r="F123" i="3" s="1"/>
  <c r="E124" i="3"/>
  <c r="E125" i="3"/>
  <c r="E126" i="3"/>
  <c r="E127" i="3"/>
  <c r="E128" i="3"/>
  <c r="E129" i="3"/>
  <c r="E130" i="3"/>
  <c r="E131" i="3"/>
  <c r="F131" i="3" s="1"/>
  <c r="E132" i="3"/>
  <c r="E133" i="3"/>
  <c r="E134" i="3"/>
  <c r="E135" i="3"/>
  <c r="E136" i="3"/>
  <c r="E137" i="3"/>
  <c r="E138" i="3"/>
  <c r="E139" i="3"/>
  <c r="F139" i="3" s="1"/>
  <c r="E140" i="3"/>
  <c r="E141" i="3"/>
  <c r="E142" i="3"/>
  <c r="E143" i="3"/>
  <c r="E144" i="3"/>
  <c r="E145" i="3"/>
  <c r="E146" i="3"/>
  <c r="E147" i="3"/>
  <c r="F147" i="3" s="1"/>
  <c r="E148" i="3"/>
  <c r="E149" i="3"/>
  <c r="E150" i="3"/>
  <c r="E151" i="3"/>
  <c r="E152" i="3"/>
  <c r="E153" i="3"/>
  <c r="E154" i="3"/>
  <c r="E155" i="3"/>
  <c r="F155" i="3" s="1"/>
  <c r="E156" i="3"/>
  <c r="E157" i="3"/>
  <c r="E158" i="3"/>
  <c r="E159" i="3"/>
  <c r="E160" i="3"/>
  <c r="E161" i="3"/>
  <c r="E162" i="3"/>
  <c r="E163" i="3"/>
  <c r="F163" i="3" s="1"/>
  <c r="E164" i="3"/>
  <c r="E165" i="3"/>
  <c r="E166" i="3"/>
  <c r="E167" i="3"/>
  <c r="E168" i="3"/>
  <c r="E169" i="3"/>
  <c r="E170" i="3"/>
  <c r="E171" i="3"/>
  <c r="F171" i="3" s="1"/>
  <c r="E172" i="3"/>
  <c r="E173" i="3"/>
  <c r="E174" i="3"/>
  <c r="E175" i="3"/>
  <c r="E176" i="3"/>
  <c r="E177" i="3"/>
  <c r="E178" i="3"/>
  <c r="E179" i="3"/>
  <c r="F179" i="3" s="1"/>
  <c r="E180" i="3"/>
  <c r="E181" i="3"/>
  <c r="E182" i="3"/>
  <c r="E183" i="3"/>
  <c r="E184" i="3"/>
  <c r="E185" i="3"/>
  <c r="E186" i="3"/>
  <c r="E187" i="3"/>
  <c r="F187" i="3" s="1"/>
  <c r="E188" i="3"/>
  <c r="E189" i="3"/>
  <c r="E190" i="3"/>
  <c r="E191" i="3"/>
  <c r="E192" i="3"/>
  <c r="E193" i="3"/>
  <c r="E194" i="3"/>
  <c r="E195" i="3"/>
  <c r="F195" i="3" s="1"/>
  <c r="E196" i="3"/>
  <c r="E197" i="3"/>
  <c r="E198" i="3"/>
  <c r="E199" i="3"/>
  <c r="E200" i="3"/>
  <c r="E201" i="3"/>
  <c r="E202" i="3"/>
  <c r="E203" i="3"/>
  <c r="F203" i="3" s="1"/>
  <c r="E204" i="3"/>
  <c r="E205" i="3"/>
  <c r="E206" i="3"/>
  <c r="E207" i="3"/>
  <c r="E208" i="3"/>
  <c r="E209" i="3"/>
  <c r="E210" i="3"/>
  <c r="E211" i="3"/>
  <c r="F211" i="3" s="1"/>
  <c r="E212" i="3"/>
  <c r="E213" i="3"/>
  <c r="E214" i="3"/>
  <c r="F214" i="3" s="1"/>
  <c r="E215" i="3"/>
  <c r="E216" i="3"/>
  <c r="E217" i="3"/>
  <c r="E218" i="3"/>
  <c r="E219" i="3"/>
  <c r="F219" i="3" s="1"/>
  <c r="E220" i="3"/>
  <c r="E221" i="3"/>
  <c r="E222" i="3"/>
  <c r="F222" i="3" s="1"/>
  <c r="E223" i="3"/>
  <c r="E224" i="3"/>
  <c r="E225" i="3"/>
  <c r="E226" i="3"/>
  <c r="E227" i="3"/>
  <c r="F227" i="3" s="1"/>
  <c r="E228" i="3"/>
  <c r="E229" i="3"/>
  <c r="E230" i="3"/>
  <c r="F230" i="3" s="1"/>
  <c r="E231" i="3"/>
  <c r="E232" i="3"/>
  <c r="E233" i="3"/>
  <c r="E234" i="3"/>
  <c r="E235" i="3"/>
  <c r="F235" i="3" s="1"/>
  <c r="E236" i="3"/>
  <c r="E237" i="3"/>
  <c r="E238" i="3"/>
  <c r="F238" i="3" s="1"/>
  <c r="E239" i="3"/>
  <c r="E240" i="3"/>
  <c r="E241" i="3"/>
  <c r="E242" i="3"/>
  <c r="E243" i="3"/>
  <c r="F243" i="3" s="1"/>
  <c r="E244" i="3"/>
  <c r="E245" i="3"/>
  <c r="E246" i="3"/>
  <c r="F246" i="3" s="1"/>
  <c r="E247" i="3"/>
  <c r="E248" i="3"/>
  <c r="E249" i="3"/>
  <c r="E250" i="3"/>
  <c r="E251" i="3"/>
  <c r="F251" i="3" s="1"/>
  <c r="E252" i="3"/>
  <c r="E253" i="3"/>
  <c r="E254" i="3"/>
  <c r="F254" i="3" s="1"/>
  <c r="E255" i="3"/>
  <c r="E256" i="3"/>
  <c r="E257" i="3"/>
  <c r="E258" i="3"/>
  <c r="E259" i="3"/>
  <c r="F259" i="3" s="1"/>
  <c r="E260" i="3"/>
  <c r="E261" i="3"/>
  <c r="F261" i="3" s="1"/>
  <c r="E262" i="3"/>
  <c r="F262" i="3" s="1"/>
  <c r="E263" i="3"/>
  <c r="E264" i="3"/>
  <c r="E265" i="3"/>
  <c r="E266" i="3"/>
  <c r="E267" i="3"/>
  <c r="F267" i="3" s="1"/>
  <c r="E268" i="3"/>
  <c r="E269" i="3"/>
  <c r="F269" i="3" s="1"/>
  <c r="E270" i="3"/>
  <c r="F270" i="3" s="1"/>
  <c r="E271" i="3"/>
  <c r="E272" i="3"/>
  <c r="E273" i="3"/>
  <c r="E274" i="3"/>
  <c r="E275" i="3"/>
  <c r="F275" i="3" s="1"/>
  <c r="E276" i="3"/>
  <c r="E277" i="3"/>
  <c r="F277" i="3" s="1"/>
  <c r="E278" i="3"/>
  <c r="F278" i="3" s="1"/>
  <c r="E279" i="3"/>
  <c r="E280" i="3"/>
  <c r="E281" i="3"/>
  <c r="E282" i="3"/>
  <c r="E283" i="3"/>
  <c r="F283" i="3" s="1"/>
  <c r="E284" i="3"/>
  <c r="E285" i="3"/>
  <c r="F285" i="3" s="1"/>
  <c r="E286" i="3"/>
  <c r="F286" i="3" s="1"/>
  <c r="E287" i="3"/>
  <c r="E288" i="3"/>
  <c r="E289" i="3"/>
  <c r="E290" i="3"/>
  <c r="E291" i="3"/>
  <c r="F291" i="3" s="1"/>
  <c r="E292" i="3"/>
  <c r="E293" i="3"/>
  <c r="F293" i="3" s="1"/>
  <c r="E294" i="3"/>
  <c r="F294" i="3" s="1"/>
  <c r="E295" i="3"/>
  <c r="E296" i="3"/>
  <c r="E297" i="3"/>
  <c r="E298" i="3"/>
  <c r="E299" i="3"/>
  <c r="F299" i="3" s="1"/>
  <c r="E300" i="3"/>
  <c r="E301" i="3"/>
  <c r="F301" i="3" s="1"/>
  <c r="E302" i="3"/>
  <c r="F302" i="3" s="1"/>
  <c r="E303" i="3"/>
  <c r="E304" i="3"/>
  <c r="E305" i="3"/>
  <c r="E306" i="3"/>
  <c r="E307" i="3"/>
  <c r="F307" i="3" s="1"/>
  <c r="E308" i="3"/>
  <c r="E309" i="3"/>
  <c r="F309" i="3" s="1"/>
  <c r="E310" i="3"/>
  <c r="F310" i="3" s="1"/>
  <c r="E311" i="3"/>
  <c r="E312" i="3"/>
  <c r="E313" i="3"/>
  <c r="E314" i="3"/>
  <c r="E315" i="3"/>
  <c r="F315" i="3" s="1"/>
  <c r="E316" i="3"/>
  <c r="E317" i="3"/>
  <c r="F317" i="3" s="1"/>
  <c r="E318" i="3"/>
  <c r="F318" i="3" s="1"/>
  <c r="E319" i="3"/>
  <c r="E320" i="3"/>
  <c r="E321" i="3"/>
  <c r="E322" i="3"/>
  <c r="E323" i="3"/>
  <c r="F323" i="3" s="1"/>
  <c r="E324" i="3"/>
  <c r="E325" i="3"/>
  <c r="F325" i="3" s="1"/>
  <c r="E326" i="3"/>
  <c r="F326" i="3" s="1"/>
  <c r="E327" i="3"/>
  <c r="E328" i="3"/>
  <c r="E329" i="3"/>
  <c r="E330" i="3"/>
  <c r="E331" i="3"/>
  <c r="F331" i="3" s="1"/>
  <c r="E332" i="3"/>
  <c r="E333" i="3"/>
  <c r="F333" i="3" s="1"/>
  <c r="E334" i="3"/>
  <c r="F334" i="3" s="1"/>
  <c r="E335" i="3"/>
  <c r="E336" i="3"/>
  <c r="E337" i="3"/>
  <c r="E338" i="3"/>
  <c r="E339" i="3"/>
  <c r="F339" i="3" s="1"/>
  <c r="E340" i="3"/>
  <c r="E341" i="3"/>
  <c r="F341" i="3" s="1"/>
  <c r="E342" i="3"/>
  <c r="F342" i="3" s="1"/>
  <c r="E343" i="3"/>
  <c r="E344" i="3"/>
  <c r="E345" i="3"/>
  <c r="E346" i="3"/>
  <c r="E347" i="3"/>
  <c r="F347" i="3" s="1"/>
  <c r="E348" i="3"/>
  <c r="E349" i="3"/>
  <c r="F349" i="3" s="1"/>
  <c r="E350" i="3"/>
  <c r="F350" i="3" s="1"/>
  <c r="E351" i="3"/>
  <c r="E352" i="3"/>
  <c r="E353" i="3"/>
  <c r="E354" i="3"/>
  <c r="E355" i="3"/>
  <c r="F355" i="3" s="1"/>
  <c r="E356" i="3"/>
  <c r="E357" i="3"/>
  <c r="F357" i="3" s="1"/>
  <c r="E358" i="3"/>
  <c r="F358" i="3" s="1"/>
  <c r="E359" i="3"/>
  <c r="E360" i="3"/>
  <c r="E361" i="3"/>
  <c r="E362" i="3"/>
  <c r="E363" i="3"/>
  <c r="F363" i="3" s="1"/>
  <c r="E364" i="3"/>
  <c r="E365" i="3"/>
  <c r="F365" i="3" s="1"/>
  <c r="E366" i="3"/>
  <c r="F366" i="3" s="1"/>
  <c r="E367" i="3"/>
  <c r="E368" i="3"/>
  <c r="E369" i="3"/>
  <c r="E370" i="3"/>
  <c r="E371" i="3"/>
  <c r="F371" i="3" s="1"/>
  <c r="E372" i="3"/>
  <c r="E373" i="3"/>
  <c r="F373" i="3" s="1"/>
  <c r="C13" i="3"/>
  <c r="C14" i="3" s="1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13" i="3"/>
  <c r="K11" i="1"/>
  <c r="I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1" i="1"/>
  <c r="B11" i="1"/>
  <c r="C11" i="1" s="1"/>
  <c r="B10" i="1"/>
  <c r="F372" i="3" l="1"/>
  <c r="F364" i="3"/>
  <c r="F356" i="3"/>
  <c r="F348" i="3"/>
  <c r="F340" i="3"/>
  <c r="F332" i="3"/>
  <c r="F324" i="3"/>
  <c r="F316" i="3"/>
  <c r="F308" i="3"/>
  <c r="F300" i="3"/>
  <c r="F292" i="3"/>
  <c r="F284" i="3"/>
  <c r="F276" i="3"/>
  <c r="F268" i="3"/>
  <c r="F260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346" i="3"/>
  <c r="F314" i="3"/>
  <c r="F298" i="3"/>
  <c r="F274" i="3"/>
  <c r="F250" i="3"/>
  <c r="F234" i="3"/>
  <c r="F226" i="3"/>
  <c r="F210" i="3"/>
  <c r="F202" i="3"/>
  <c r="F194" i="3"/>
  <c r="F186" i="3"/>
  <c r="F178" i="3"/>
  <c r="F154" i="3"/>
  <c r="F146" i="3"/>
  <c r="F130" i="3"/>
  <c r="F122" i="3"/>
  <c r="F114" i="3"/>
  <c r="F106" i="3"/>
  <c r="F98" i="3"/>
  <c r="F90" i="3"/>
  <c r="F82" i="3"/>
  <c r="F74" i="3"/>
  <c r="F66" i="3"/>
  <c r="F58" i="3"/>
  <c r="F50" i="3"/>
  <c r="F42" i="3"/>
  <c r="F34" i="3"/>
  <c r="F26" i="3"/>
  <c r="F18" i="3"/>
  <c r="F362" i="3"/>
  <c r="F330" i="3"/>
  <c r="F290" i="3"/>
  <c r="F266" i="3"/>
  <c r="F242" i="3"/>
  <c r="F218" i="3"/>
  <c r="F138" i="3"/>
  <c r="F369" i="3"/>
  <c r="F361" i="3"/>
  <c r="G362" i="3" s="1"/>
  <c r="H362" i="3" s="1"/>
  <c r="F353" i="3"/>
  <c r="F345" i="3"/>
  <c r="F337" i="3"/>
  <c r="G338" i="3" s="1"/>
  <c r="H338" i="3" s="1"/>
  <c r="F329" i="3"/>
  <c r="F321" i="3"/>
  <c r="F313" i="3"/>
  <c r="G314" i="3" s="1"/>
  <c r="H314" i="3" s="1"/>
  <c r="F305" i="3"/>
  <c r="F297" i="3"/>
  <c r="F289" i="3"/>
  <c r="G290" i="3" s="1"/>
  <c r="H290" i="3" s="1"/>
  <c r="F281" i="3"/>
  <c r="F273" i="3"/>
  <c r="F265" i="3"/>
  <c r="G266" i="3" s="1"/>
  <c r="H266" i="3" s="1"/>
  <c r="F257" i="3"/>
  <c r="F249" i="3"/>
  <c r="F241" i="3"/>
  <c r="F233" i="3"/>
  <c r="F225" i="3"/>
  <c r="F217" i="3"/>
  <c r="F209" i="3"/>
  <c r="F201" i="3"/>
  <c r="F193" i="3"/>
  <c r="F185" i="3"/>
  <c r="F177" i="3"/>
  <c r="F169" i="3"/>
  <c r="F153" i="3"/>
  <c r="F137" i="3"/>
  <c r="F129" i="3"/>
  <c r="F113" i="3"/>
  <c r="F105" i="3"/>
  <c r="F89" i="3"/>
  <c r="F73" i="3"/>
  <c r="F65" i="3"/>
  <c r="F49" i="3"/>
  <c r="F25" i="3"/>
  <c r="F370" i="3"/>
  <c r="F338" i="3"/>
  <c r="F322" i="3"/>
  <c r="F282" i="3"/>
  <c r="F162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354" i="3"/>
  <c r="F306" i="3"/>
  <c r="F258" i="3"/>
  <c r="F170" i="3"/>
  <c r="F367" i="3"/>
  <c r="F359" i="3"/>
  <c r="F351" i="3"/>
  <c r="F343" i="3"/>
  <c r="F335" i="3"/>
  <c r="F327" i="3"/>
  <c r="F319" i="3"/>
  <c r="F311" i="3"/>
  <c r="F303" i="3"/>
  <c r="F295" i="3"/>
  <c r="F287" i="3"/>
  <c r="F279" i="3"/>
  <c r="F271" i="3"/>
  <c r="F263" i="3"/>
  <c r="F255" i="3"/>
  <c r="F247" i="3"/>
  <c r="F239" i="3"/>
  <c r="F231" i="3"/>
  <c r="F223" i="3"/>
  <c r="F161" i="3"/>
  <c r="F145" i="3"/>
  <c r="F121" i="3"/>
  <c r="G122" i="3" s="1"/>
  <c r="H122" i="3" s="1"/>
  <c r="F97" i="3"/>
  <c r="F81" i="3"/>
  <c r="F57" i="3"/>
  <c r="F41" i="3"/>
  <c r="F33" i="3"/>
  <c r="F17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215" i="3"/>
  <c r="F207" i="3"/>
  <c r="F199" i="3"/>
  <c r="F191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F11" i="1"/>
  <c r="B12" i="1" s="1"/>
  <c r="G123" i="3" l="1"/>
  <c r="G170" i="3"/>
  <c r="H170" i="3" s="1"/>
  <c r="G339" i="3"/>
  <c r="G242" i="3"/>
  <c r="H242" i="3" s="1"/>
  <c r="G110" i="3"/>
  <c r="G111" i="3" s="1"/>
  <c r="G326" i="3"/>
  <c r="H326" i="3" s="1"/>
  <c r="G86" i="3"/>
  <c r="H86" i="3" s="1"/>
  <c r="G50" i="3"/>
  <c r="H50" i="3" s="1"/>
  <c r="G26" i="3"/>
  <c r="H26" i="3" s="1"/>
  <c r="G13" i="3"/>
  <c r="G14" i="3" s="1"/>
  <c r="H14" i="3" s="1"/>
  <c r="G218" i="3"/>
  <c r="H218" i="3" s="1"/>
  <c r="G291" i="3"/>
  <c r="H123" i="3"/>
  <c r="G124" i="3"/>
  <c r="H124" i="3" s="1"/>
  <c r="G206" i="3"/>
  <c r="G363" i="3"/>
  <c r="G158" i="3"/>
  <c r="G230" i="3"/>
  <c r="G98" i="3"/>
  <c r="H98" i="3" s="1"/>
  <c r="G194" i="3"/>
  <c r="H194" i="3" s="1"/>
  <c r="G182" i="3"/>
  <c r="G74" i="3"/>
  <c r="H74" i="3" s="1"/>
  <c r="G38" i="3"/>
  <c r="G315" i="3"/>
  <c r="G62" i="3"/>
  <c r="G254" i="3"/>
  <c r="G302" i="3"/>
  <c r="G278" i="3"/>
  <c r="G171" i="3"/>
  <c r="G27" i="3"/>
  <c r="G146" i="3"/>
  <c r="H146" i="3" s="1"/>
  <c r="G267" i="3"/>
  <c r="G134" i="3"/>
  <c r="G350" i="3"/>
  <c r="C12" i="1"/>
  <c r="E12" i="1" s="1"/>
  <c r="F12" i="1" s="1"/>
  <c r="B13" i="1" s="1"/>
  <c r="G327" i="3" l="1"/>
  <c r="I14" i="3"/>
  <c r="J14" i="3" s="1"/>
  <c r="C15" i="3" s="1"/>
  <c r="D15" i="3" s="1"/>
  <c r="G75" i="3"/>
  <c r="G125" i="3"/>
  <c r="H125" i="3" s="1"/>
  <c r="H110" i="3"/>
  <c r="G243" i="3"/>
  <c r="G244" i="3" s="1"/>
  <c r="G195" i="3"/>
  <c r="H195" i="3" s="1"/>
  <c r="G87" i="3"/>
  <c r="G88" i="3" s="1"/>
  <c r="G51" i="3"/>
  <c r="G52" i="3" s="1"/>
  <c r="H339" i="3"/>
  <c r="G340" i="3"/>
  <c r="H75" i="3"/>
  <c r="G76" i="3"/>
  <c r="G159" i="3"/>
  <c r="H158" i="3"/>
  <c r="H291" i="3"/>
  <c r="G292" i="3"/>
  <c r="G279" i="3"/>
  <c r="H278" i="3"/>
  <c r="H363" i="3"/>
  <c r="G364" i="3"/>
  <c r="H27" i="3"/>
  <c r="G28" i="3"/>
  <c r="G99" i="3"/>
  <c r="G147" i="3"/>
  <c r="H315" i="3"/>
  <c r="G316" i="3"/>
  <c r="G328" i="3"/>
  <c r="H327" i="3"/>
  <c r="G303" i="3"/>
  <c r="H302" i="3"/>
  <c r="G183" i="3"/>
  <c r="H182" i="3"/>
  <c r="H171" i="3"/>
  <c r="G172" i="3"/>
  <c r="G112" i="3"/>
  <c r="H111" i="3"/>
  <c r="G255" i="3"/>
  <c r="H254" i="3"/>
  <c r="G231" i="3"/>
  <c r="H230" i="3"/>
  <c r="G15" i="3"/>
  <c r="H267" i="3"/>
  <c r="G268" i="3"/>
  <c r="G351" i="3"/>
  <c r="H350" i="3"/>
  <c r="G207" i="3"/>
  <c r="H206" i="3"/>
  <c r="G39" i="3"/>
  <c r="H38" i="3"/>
  <c r="G135" i="3"/>
  <c r="H134" i="3"/>
  <c r="G219" i="3"/>
  <c r="G63" i="3"/>
  <c r="H62" i="3"/>
  <c r="C13" i="1"/>
  <c r="E13" i="1" s="1"/>
  <c r="F13" i="1" s="1"/>
  <c r="B14" i="1" s="1"/>
  <c r="C14" i="1" s="1"/>
  <c r="E14" i="1" s="1"/>
  <c r="F14" i="1" s="1"/>
  <c r="B15" i="1" s="1"/>
  <c r="C15" i="1" s="1"/>
  <c r="E15" i="1" s="1"/>
  <c r="F15" i="1" s="1"/>
  <c r="B16" i="1" s="1"/>
  <c r="G196" i="3" l="1"/>
  <c r="G126" i="3"/>
  <c r="H243" i="3"/>
  <c r="H51" i="3"/>
  <c r="H87" i="3"/>
  <c r="H340" i="3"/>
  <c r="G341" i="3"/>
  <c r="H52" i="3"/>
  <c r="G53" i="3"/>
  <c r="G256" i="3"/>
  <c r="H255" i="3"/>
  <c r="H99" i="3"/>
  <c r="G100" i="3"/>
  <c r="H292" i="3"/>
  <c r="G293" i="3"/>
  <c r="H15" i="3"/>
  <c r="I15" i="3" s="1"/>
  <c r="J15" i="3" s="1"/>
  <c r="C16" i="3" s="1"/>
  <c r="D16" i="3" s="1"/>
  <c r="G16" i="3"/>
  <c r="G329" i="3"/>
  <c r="H328" i="3"/>
  <c r="G64" i="3"/>
  <c r="H63" i="3"/>
  <c r="G208" i="3"/>
  <c r="H207" i="3"/>
  <c r="G304" i="3"/>
  <c r="H303" i="3"/>
  <c r="H268" i="3"/>
  <c r="G269" i="3"/>
  <c r="H28" i="3"/>
  <c r="G29" i="3"/>
  <c r="G89" i="3"/>
  <c r="H88" i="3"/>
  <c r="H172" i="3"/>
  <c r="G173" i="3"/>
  <c r="G136" i="3"/>
  <c r="H135" i="3"/>
  <c r="G232" i="3"/>
  <c r="H231" i="3"/>
  <c r="H147" i="3"/>
  <c r="G148" i="3"/>
  <c r="G352" i="3"/>
  <c r="H351" i="3"/>
  <c r="G280" i="3"/>
  <c r="H279" i="3"/>
  <c r="H219" i="3"/>
  <c r="G220" i="3"/>
  <c r="G113" i="3"/>
  <c r="H112" i="3"/>
  <c r="H244" i="3"/>
  <c r="G245" i="3"/>
  <c r="G160" i="3"/>
  <c r="H159" i="3"/>
  <c r="H196" i="3"/>
  <c r="G197" i="3"/>
  <c r="H316" i="3"/>
  <c r="G317" i="3"/>
  <c r="H364" i="3"/>
  <c r="G365" i="3"/>
  <c r="H76" i="3"/>
  <c r="G77" i="3"/>
  <c r="G40" i="3"/>
  <c r="H39" i="3"/>
  <c r="G127" i="3"/>
  <c r="H126" i="3"/>
  <c r="G184" i="3"/>
  <c r="H183" i="3"/>
  <c r="C16" i="1"/>
  <c r="E16" i="1" s="1"/>
  <c r="F16" i="1" s="1"/>
  <c r="B17" i="1" s="1"/>
  <c r="C17" i="1" s="1"/>
  <c r="E17" i="1" s="1"/>
  <c r="F17" i="1" s="1"/>
  <c r="B18" i="1" s="1"/>
  <c r="H341" i="3" l="1"/>
  <c r="G342" i="3"/>
  <c r="H148" i="3"/>
  <c r="G149" i="3"/>
  <c r="H77" i="3"/>
  <c r="G78" i="3"/>
  <c r="G90" i="3"/>
  <c r="H89" i="3"/>
  <c r="G65" i="3"/>
  <c r="H64" i="3"/>
  <c r="H245" i="3"/>
  <c r="G246" i="3"/>
  <c r="H269" i="3"/>
  <c r="G270" i="3"/>
  <c r="G41" i="3"/>
  <c r="H40" i="3"/>
  <c r="H220" i="3"/>
  <c r="G221" i="3"/>
  <c r="G209" i="3"/>
  <c r="H208" i="3"/>
  <c r="G161" i="3"/>
  <c r="H160" i="3"/>
  <c r="H365" i="3"/>
  <c r="G366" i="3"/>
  <c r="G185" i="3"/>
  <c r="H184" i="3"/>
  <c r="H16" i="3"/>
  <c r="G17" i="3"/>
  <c r="H293" i="3"/>
  <c r="G294" i="3"/>
  <c r="H29" i="3"/>
  <c r="G30" i="3"/>
  <c r="H100" i="3"/>
  <c r="G101" i="3"/>
  <c r="G233" i="3"/>
  <c r="H232" i="3"/>
  <c r="H317" i="3"/>
  <c r="G318" i="3"/>
  <c r="G281" i="3"/>
  <c r="H280" i="3"/>
  <c r="G137" i="3"/>
  <c r="H136" i="3"/>
  <c r="G330" i="3"/>
  <c r="H329" i="3"/>
  <c r="G257" i="3"/>
  <c r="H256" i="3"/>
  <c r="G128" i="3"/>
  <c r="H127" i="3"/>
  <c r="H173" i="3"/>
  <c r="G174" i="3"/>
  <c r="H53" i="3"/>
  <c r="G54" i="3"/>
  <c r="H197" i="3"/>
  <c r="G198" i="3"/>
  <c r="G114" i="3"/>
  <c r="H113" i="3"/>
  <c r="G353" i="3"/>
  <c r="H352" i="3"/>
  <c r="G305" i="3"/>
  <c r="H304" i="3"/>
  <c r="C18" i="1"/>
  <c r="E18" i="1" s="1"/>
  <c r="F18" i="1" s="1"/>
  <c r="B19" i="1" s="1"/>
  <c r="I16" i="3" l="1"/>
  <c r="J16" i="3" s="1"/>
  <c r="C17" i="3" s="1"/>
  <c r="D17" i="3" s="1"/>
  <c r="H342" i="3"/>
  <c r="G343" i="3"/>
  <c r="G129" i="3"/>
  <c r="H128" i="3"/>
  <c r="G319" i="3"/>
  <c r="H318" i="3"/>
  <c r="G367" i="3"/>
  <c r="H366" i="3"/>
  <c r="G271" i="3"/>
  <c r="H270" i="3"/>
  <c r="H101" i="3"/>
  <c r="G102" i="3"/>
  <c r="G66" i="3"/>
  <c r="H65" i="3"/>
  <c r="G199" i="3"/>
  <c r="H198" i="3"/>
  <c r="G295" i="3"/>
  <c r="H294" i="3"/>
  <c r="G306" i="3"/>
  <c r="H305" i="3"/>
  <c r="G234" i="3"/>
  <c r="H233" i="3"/>
  <c r="G354" i="3"/>
  <c r="H353" i="3"/>
  <c r="G210" i="3"/>
  <c r="H209" i="3"/>
  <c r="H149" i="3"/>
  <c r="G150" i="3"/>
  <c r="G115" i="3"/>
  <c r="H114" i="3"/>
  <c r="G282" i="3"/>
  <c r="H281" i="3"/>
  <c r="G258" i="3"/>
  <c r="H257" i="3"/>
  <c r="G42" i="3"/>
  <c r="H41" i="3"/>
  <c r="G55" i="3"/>
  <c r="H54" i="3"/>
  <c r="H17" i="3"/>
  <c r="G18" i="3"/>
  <c r="G91" i="3"/>
  <c r="H90" i="3"/>
  <c r="G331" i="3"/>
  <c r="H330" i="3"/>
  <c r="G162" i="3"/>
  <c r="H161" i="3"/>
  <c r="G79" i="3"/>
  <c r="H78" i="3"/>
  <c r="G175" i="3"/>
  <c r="H174" i="3"/>
  <c r="G247" i="3"/>
  <c r="H246" i="3"/>
  <c r="G138" i="3"/>
  <c r="H137" i="3"/>
  <c r="G186" i="3"/>
  <c r="H185" i="3"/>
  <c r="G31" i="3"/>
  <c r="H30" i="3"/>
  <c r="H221" i="3"/>
  <c r="G222" i="3"/>
  <c r="C19" i="1"/>
  <c r="E19" i="1" s="1"/>
  <c r="F19" i="1" s="1"/>
  <c r="B20" i="1" s="1"/>
  <c r="I17" i="3" l="1"/>
  <c r="J17" i="3" s="1"/>
  <c r="C18" i="3" s="1"/>
  <c r="D18" i="3" s="1"/>
  <c r="G344" i="3"/>
  <c r="H343" i="3"/>
  <c r="G80" i="3"/>
  <c r="H79" i="3"/>
  <c r="G200" i="3"/>
  <c r="H199" i="3"/>
  <c r="G283" i="3"/>
  <c r="H282" i="3"/>
  <c r="G272" i="3"/>
  <c r="H271" i="3"/>
  <c r="G139" i="3"/>
  <c r="H138" i="3"/>
  <c r="G56" i="3"/>
  <c r="H55" i="3"/>
  <c r="G187" i="3"/>
  <c r="H186" i="3"/>
  <c r="G355" i="3"/>
  <c r="H354" i="3"/>
  <c r="G163" i="3"/>
  <c r="H162" i="3"/>
  <c r="G223" i="3"/>
  <c r="H222" i="3"/>
  <c r="G116" i="3"/>
  <c r="H115" i="3"/>
  <c r="G235" i="3"/>
  <c r="H234" i="3"/>
  <c r="G67" i="3"/>
  <c r="H66" i="3"/>
  <c r="G368" i="3"/>
  <c r="H367" i="3"/>
  <c r="G248" i="3"/>
  <c r="H247" i="3"/>
  <c r="G332" i="3"/>
  <c r="H331" i="3"/>
  <c r="G43" i="3"/>
  <c r="H42" i="3"/>
  <c r="G151" i="3"/>
  <c r="H150" i="3"/>
  <c r="G307" i="3"/>
  <c r="H306" i="3"/>
  <c r="G320" i="3"/>
  <c r="H319" i="3"/>
  <c r="G32" i="3"/>
  <c r="H31" i="3"/>
  <c r="G176" i="3"/>
  <c r="H175" i="3"/>
  <c r="G92" i="3"/>
  <c r="H91" i="3"/>
  <c r="G259" i="3"/>
  <c r="H258" i="3"/>
  <c r="G103" i="3"/>
  <c r="H102" i="3"/>
  <c r="H18" i="3"/>
  <c r="G19" i="3"/>
  <c r="G211" i="3"/>
  <c r="H210" i="3"/>
  <c r="G296" i="3"/>
  <c r="H295" i="3"/>
  <c r="G130" i="3"/>
  <c r="H129" i="3"/>
  <c r="C20" i="1"/>
  <c r="E20" i="1" s="1"/>
  <c r="F20" i="1" s="1"/>
  <c r="B21" i="1" s="1"/>
  <c r="I18" i="3" l="1"/>
  <c r="J18" i="3" s="1"/>
  <c r="C19" i="3" s="1"/>
  <c r="D19" i="3" s="1"/>
  <c r="G345" i="3"/>
  <c r="H344" i="3"/>
  <c r="G212" i="3"/>
  <c r="H211" i="3"/>
  <c r="G333" i="3"/>
  <c r="H332" i="3"/>
  <c r="H19" i="3"/>
  <c r="G20" i="3"/>
  <c r="G177" i="3"/>
  <c r="H176" i="3"/>
  <c r="G117" i="3"/>
  <c r="H116" i="3"/>
  <c r="G33" i="3"/>
  <c r="H32" i="3"/>
  <c r="G93" i="3"/>
  <c r="H92" i="3"/>
  <c r="G236" i="3"/>
  <c r="H235" i="3"/>
  <c r="G273" i="3"/>
  <c r="H272" i="3"/>
  <c r="G249" i="3"/>
  <c r="H248" i="3"/>
  <c r="G284" i="3"/>
  <c r="H283" i="3"/>
  <c r="G104" i="3"/>
  <c r="H103" i="3"/>
  <c r="G369" i="3"/>
  <c r="H368" i="3"/>
  <c r="G201" i="3"/>
  <c r="H200" i="3"/>
  <c r="G260" i="3"/>
  <c r="H259" i="3"/>
  <c r="G164" i="3"/>
  <c r="H163" i="3"/>
  <c r="G356" i="3"/>
  <c r="H355" i="3"/>
  <c r="G308" i="3"/>
  <c r="H307" i="3"/>
  <c r="G188" i="3"/>
  <c r="H187" i="3"/>
  <c r="G131" i="3"/>
  <c r="H130" i="3"/>
  <c r="G152" i="3"/>
  <c r="H151" i="3"/>
  <c r="G224" i="3"/>
  <c r="H223" i="3"/>
  <c r="G57" i="3"/>
  <c r="H56" i="3"/>
  <c r="G297" i="3"/>
  <c r="H296" i="3"/>
  <c r="G321" i="3"/>
  <c r="H320" i="3"/>
  <c r="G44" i="3"/>
  <c r="H43" i="3"/>
  <c r="G68" i="3"/>
  <c r="H67" i="3"/>
  <c r="G140" i="3"/>
  <c r="H139" i="3"/>
  <c r="G81" i="3"/>
  <c r="H80" i="3"/>
  <c r="C21" i="1"/>
  <c r="E21" i="1" s="1"/>
  <c r="F21" i="1" s="1"/>
  <c r="B22" i="1" s="1"/>
  <c r="I19" i="3" l="1"/>
  <c r="J19" i="3" s="1"/>
  <c r="C20" i="3" s="1"/>
  <c r="D20" i="3" s="1"/>
  <c r="G346" i="3"/>
  <c r="H345" i="3"/>
  <c r="G69" i="3"/>
  <c r="H68" i="3"/>
  <c r="G165" i="3"/>
  <c r="H164" i="3"/>
  <c r="G178" i="3"/>
  <c r="H177" i="3"/>
  <c r="H20" i="3"/>
  <c r="G21" i="3"/>
  <c r="G225" i="3"/>
  <c r="H224" i="3"/>
  <c r="G94" i="3"/>
  <c r="H93" i="3"/>
  <c r="G82" i="3"/>
  <c r="H81" i="3"/>
  <c r="G357" i="3"/>
  <c r="H356" i="3"/>
  <c r="G58" i="3"/>
  <c r="H57" i="3"/>
  <c r="G105" i="3"/>
  <c r="H104" i="3"/>
  <c r="G309" i="3"/>
  <c r="H308" i="3"/>
  <c r="G285" i="3"/>
  <c r="H284" i="3"/>
  <c r="G153" i="3"/>
  <c r="H152" i="3"/>
  <c r="G250" i="3"/>
  <c r="H249" i="3"/>
  <c r="G334" i="3"/>
  <c r="H333" i="3"/>
  <c r="G141" i="3"/>
  <c r="H140" i="3"/>
  <c r="G274" i="3"/>
  <c r="H273" i="3"/>
  <c r="G118" i="3"/>
  <c r="H117" i="3"/>
  <c r="G213" i="3"/>
  <c r="H212" i="3"/>
  <c r="G189" i="3"/>
  <c r="H188" i="3"/>
  <c r="G237" i="3"/>
  <c r="H236" i="3"/>
  <c r="G45" i="3"/>
  <c r="H44" i="3"/>
  <c r="G261" i="3"/>
  <c r="H260" i="3"/>
  <c r="G322" i="3"/>
  <c r="H321" i="3"/>
  <c r="G202" i="3"/>
  <c r="H201" i="3"/>
  <c r="G34" i="3"/>
  <c r="H33" i="3"/>
  <c r="G298" i="3"/>
  <c r="H297" i="3"/>
  <c r="G132" i="3"/>
  <c r="H131" i="3"/>
  <c r="G370" i="3"/>
  <c r="H369" i="3"/>
  <c r="C22" i="1"/>
  <c r="E22" i="1" s="1"/>
  <c r="F22" i="1" s="1"/>
  <c r="B23" i="1" s="1"/>
  <c r="I20" i="3" l="1"/>
  <c r="J20" i="3" s="1"/>
  <c r="C21" i="3" s="1"/>
  <c r="D21" i="3" s="1"/>
  <c r="G347" i="3"/>
  <c r="H346" i="3"/>
  <c r="G262" i="3"/>
  <c r="H261" i="3"/>
  <c r="G286" i="3"/>
  <c r="H285" i="3"/>
  <c r="G35" i="3"/>
  <c r="H34" i="3"/>
  <c r="G119" i="3"/>
  <c r="H118" i="3"/>
  <c r="G83" i="3"/>
  <c r="H82" i="3"/>
  <c r="G203" i="3"/>
  <c r="H202" i="3"/>
  <c r="G251" i="3"/>
  <c r="H250" i="3"/>
  <c r="G299" i="3"/>
  <c r="H298" i="3"/>
  <c r="G142" i="3"/>
  <c r="H141" i="3"/>
  <c r="G335" i="3"/>
  <c r="H334" i="3"/>
  <c r="G179" i="3"/>
  <c r="H178" i="3"/>
  <c r="G371" i="3"/>
  <c r="H370" i="3"/>
  <c r="G275" i="3"/>
  <c r="H274" i="3"/>
  <c r="G95" i="3"/>
  <c r="H94" i="3"/>
  <c r="G59" i="3"/>
  <c r="H58" i="3"/>
  <c r="G226" i="3"/>
  <c r="H225" i="3"/>
  <c r="G70" i="3"/>
  <c r="H69" i="3"/>
  <c r="G214" i="3"/>
  <c r="H213" i="3"/>
  <c r="G358" i="3"/>
  <c r="H357" i="3"/>
  <c r="G46" i="3"/>
  <c r="H45" i="3"/>
  <c r="G310" i="3"/>
  <c r="H309" i="3"/>
  <c r="G238" i="3"/>
  <c r="H237" i="3"/>
  <c r="G106" i="3"/>
  <c r="H105" i="3"/>
  <c r="G166" i="3"/>
  <c r="H165" i="3"/>
  <c r="G133" i="3"/>
  <c r="H133" i="3" s="1"/>
  <c r="H132" i="3"/>
  <c r="G323" i="3"/>
  <c r="H322" i="3"/>
  <c r="G190" i="3"/>
  <c r="H189" i="3"/>
  <c r="G154" i="3"/>
  <c r="H153" i="3"/>
  <c r="H21" i="3"/>
  <c r="G22" i="3"/>
  <c r="C23" i="1"/>
  <c r="E23" i="1" s="1"/>
  <c r="F23" i="1" s="1"/>
  <c r="B24" i="1" s="1"/>
  <c r="I21" i="3" l="1"/>
  <c r="J21" i="3" s="1"/>
  <c r="C22" i="3" s="1"/>
  <c r="D22" i="3" s="1"/>
  <c r="G348" i="3"/>
  <c r="H347" i="3"/>
  <c r="G107" i="3"/>
  <c r="H106" i="3"/>
  <c r="G60" i="3"/>
  <c r="H59" i="3"/>
  <c r="G300" i="3"/>
  <c r="H299" i="3"/>
  <c r="G239" i="3"/>
  <c r="H238" i="3"/>
  <c r="G180" i="3"/>
  <c r="H179" i="3"/>
  <c r="G23" i="3"/>
  <c r="H22" i="3"/>
  <c r="G71" i="3"/>
  <c r="H70" i="3"/>
  <c r="G324" i="3"/>
  <c r="H323" i="3"/>
  <c r="G215" i="3"/>
  <c r="H214" i="3"/>
  <c r="G252" i="3"/>
  <c r="H251" i="3"/>
  <c r="G311" i="3"/>
  <c r="H310" i="3"/>
  <c r="G336" i="3"/>
  <c r="H335" i="3"/>
  <c r="G287" i="3"/>
  <c r="H286" i="3"/>
  <c r="G227" i="3"/>
  <c r="H226" i="3"/>
  <c r="G191" i="3"/>
  <c r="H190" i="3"/>
  <c r="G359" i="3"/>
  <c r="H358" i="3"/>
  <c r="G372" i="3"/>
  <c r="H371" i="3"/>
  <c r="G120" i="3"/>
  <c r="H119" i="3"/>
  <c r="G36" i="3"/>
  <c r="H35" i="3"/>
  <c r="G96" i="3"/>
  <c r="H95" i="3"/>
  <c r="G204" i="3"/>
  <c r="H203" i="3"/>
  <c r="G155" i="3"/>
  <c r="H154" i="3"/>
  <c r="G167" i="3"/>
  <c r="H166" i="3"/>
  <c r="G47" i="3"/>
  <c r="H46" i="3"/>
  <c r="G276" i="3"/>
  <c r="H275" i="3"/>
  <c r="G143" i="3"/>
  <c r="H142" i="3"/>
  <c r="G84" i="3"/>
  <c r="H83" i="3"/>
  <c r="G263" i="3"/>
  <c r="H262" i="3"/>
  <c r="C24" i="1"/>
  <c r="E24" i="1" s="1"/>
  <c r="F24" i="1" s="1"/>
  <c r="B25" i="1" s="1"/>
  <c r="I22" i="3" l="1"/>
  <c r="J22" i="3" s="1"/>
  <c r="C23" i="3" s="1"/>
  <c r="D23" i="3" s="1"/>
  <c r="G349" i="3"/>
  <c r="H349" i="3" s="1"/>
  <c r="H348" i="3"/>
  <c r="G48" i="3"/>
  <c r="H47" i="3"/>
  <c r="G337" i="3"/>
  <c r="H337" i="3" s="1"/>
  <c r="H336" i="3"/>
  <c r="G37" i="3"/>
  <c r="H37" i="3" s="1"/>
  <c r="H36" i="3"/>
  <c r="G72" i="3"/>
  <c r="H71" i="3"/>
  <c r="G156" i="3"/>
  <c r="H155" i="3"/>
  <c r="G253" i="3"/>
  <c r="H253" i="3" s="1"/>
  <c r="H252" i="3"/>
  <c r="G360" i="3"/>
  <c r="H359" i="3"/>
  <c r="G240" i="3"/>
  <c r="H239" i="3"/>
  <c r="G168" i="3"/>
  <c r="H167" i="3"/>
  <c r="G312" i="3"/>
  <c r="H311" i="3"/>
  <c r="G121" i="3"/>
  <c r="H121" i="3" s="1"/>
  <c r="H120" i="3"/>
  <c r="G61" i="3"/>
  <c r="H61" i="3" s="1"/>
  <c r="H60" i="3"/>
  <c r="G277" i="3"/>
  <c r="H277" i="3" s="1"/>
  <c r="H276" i="3"/>
  <c r="G373" i="3"/>
  <c r="H373" i="3" s="1"/>
  <c r="H372" i="3"/>
  <c r="G216" i="3"/>
  <c r="H215" i="3"/>
  <c r="G181" i="3"/>
  <c r="H181" i="3" s="1"/>
  <c r="H180" i="3"/>
  <c r="G108" i="3"/>
  <c r="H107" i="3"/>
  <c r="G264" i="3"/>
  <c r="H263" i="3"/>
  <c r="G97" i="3"/>
  <c r="H97" i="3" s="1"/>
  <c r="H96" i="3"/>
  <c r="G325" i="3"/>
  <c r="H325" i="3" s="1"/>
  <c r="H324" i="3"/>
  <c r="G85" i="3"/>
  <c r="H85" i="3" s="1"/>
  <c r="H84" i="3"/>
  <c r="G192" i="3"/>
  <c r="H191" i="3"/>
  <c r="G301" i="3"/>
  <c r="H301" i="3" s="1"/>
  <c r="H300" i="3"/>
  <c r="G144" i="3"/>
  <c r="H143" i="3"/>
  <c r="G228" i="3"/>
  <c r="H227" i="3"/>
  <c r="G24" i="3"/>
  <c r="H23" i="3"/>
  <c r="G205" i="3"/>
  <c r="H205" i="3" s="1"/>
  <c r="H204" i="3"/>
  <c r="G288" i="3"/>
  <c r="H287" i="3"/>
  <c r="C25" i="1"/>
  <c r="E25" i="1" s="1"/>
  <c r="F25" i="1" s="1"/>
  <c r="B26" i="1" s="1"/>
  <c r="I23" i="3" l="1"/>
  <c r="J23" i="3" s="1"/>
  <c r="C24" i="3" s="1"/>
  <c r="D24" i="3" s="1"/>
  <c r="G73" i="3"/>
  <c r="H73" i="3" s="1"/>
  <c r="H72" i="3"/>
  <c r="G217" i="3"/>
  <c r="H217" i="3" s="1"/>
  <c r="H216" i="3"/>
  <c r="G361" i="3"/>
  <c r="H361" i="3" s="1"/>
  <c r="H360" i="3"/>
  <c r="G25" i="3"/>
  <c r="H25" i="3" s="1"/>
  <c r="H24" i="3"/>
  <c r="G265" i="3"/>
  <c r="H265" i="3" s="1"/>
  <c r="H264" i="3"/>
  <c r="G109" i="3"/>
  <c r="H109" i="3" s="1"/>
  <c r="H108" i="3"/>
  <c r="G289" i="3"/>
  <c r="H289" i="3" s="1"/>
  <c r="H288" i="3"/>
  <c r="G145" i="3"/>
  <c r="H145" i="3" s="1"/>
  <c r="H144" i="3"/>
  <c r="G241" i="3"/>
  <c r="H241" i="3" s="1"/>
  <c r="H240" i="3"/>
  <c r="G193" i="3"/>
  <c r="H193" i="3" s="1"/>
  <c r="H192" i="3"/>
  <c r="G313" i="3"/>
  <c r="H313" i="3" s="1"/>
  <c r="H312" i="3"/>
  <c r="G229" i="3"/>
  <c r="H229" i="3" s="1"/>
  <c r="H228" i="3"/>
  <c r="G169" i="3"/>
  <c r="H169" i="3" s="1"/>
  <c r="H168" i="3"/>
  <c r="G157" i="3"/>
  <c r="H157" i="3" s="1"/>
  <c r="H156" i="3"/>
  <c r="G49" i="3"/>
  <c r="H49" i="3" s="1"/>
  <c r="H48" i="3"/>
  <c r="C26" i="1"/>
  <c r="E26" i="1" s="1"/>
  <c r="F26" i="1" s="1"/>
  <c r="B27" i="1" s="1"/>
  <c r="I24" i="3" l="1"/>
  <c r="J24" i="3" s="1"/>
  <c r="C25" i="3" s="1"/>
  <c r="D25" i="3" s="1"/>
  <c r="I25" i="3" s="1"/>
  <c r="J25" i="3" s="1"/>
  <c r="C26" i="3" s="1"/>
  <c r="D26" i="3" s="1"/>
  <c r="C27" i="1"/>
  <c r="E27" i="1" s="1"/>
  <c r="F27" i="1" s="1"/>
  <c r="B28" i="1" s="1"/>
  <c r="I26" i="3" l="1"/>
  <c r="J26" i="3" s="1"/>
  <c r="C27" i="3" s="1"/>
  <c r="D27" i="3" s="1"/>
  <c r="C28" i="1"/>
  <c r="E28" i="1" s="1"/>
  <c r="F28" i="1" s="1"/>
  <c r="B29" i="1" s="1"/>
  <c r="I27" i="3" l="1"/>
  <c r="J27" i="3" s="1"/>
  <c r="C28" i="3" s="1"/>
  <c r="D28" i="3" s="1"/>
  <c r="C29" i="1"/>
  <c r="E29" i="1" s="1"/>
  <c r="F29" i="1" s="1"/>
  <c r="B30" i="1" s="1"/>
  <c r="I28" i="3" l="1"/>
  <c r="J28" i="3" s="1"/>
  <c r="C29" i="3" s="1"/>
  <c r="D29" i="3" s="1"/>
  <c r="C30" i="1"/>
  <c r="E30" i="1" s="1"/>
  <c r="F30" i="1" s="1"/>
  <c r="B31" i="1" s="1"/>
  <c r="I29" i="3" l="1"/>
  <c r="J29" i="3" s="1"/>
  <c r="C30" i="3" s="1"/>
  <c r="D30" i="3" s="1"/>
  <c r="C31" i="1"/>
  <c r="E31" i="1" s="1"/>
  <c r="F31" i="1" s="1"/>
  <c r="B32" i="1" s="1"/>
  <c r="I30" i="3" l="1"/>
  <c r="J30" i="3" s="1"/>
  <c r="C31" i="3" s="1"/>
  <c r="D31" i="3" s="1"/>
  <c r="C32" i="1"/>
  <c r="E32" i="1" s="1"/>
  <c r="F32" i="1"/>
  <c r="B33" i="1" s="1"/>
  <c r="I31" i="3" l="1"/>
  <c r="J31" i="3" s="1"/>
  <c r="C32" i="3" s="1"/>
  <c r="D32" i="3" s="1"/>
  <c r="C33" i="1"/>
  <c r="E33" i="1" s="1"/>
  <c r="F33" i="1" s="1"/>
  <c r="B34" i="1" s="1"/>
  <c r="I32" i="3" l="1"/>
  <c r="J32" i="3" s="1"/>
  <c r="C33" i="3" s="1"/>
  <c r="D33" i="3" s="1"/>
  <c r="C34" i="1"/>
  <c r="E34" i="1" s="1"/>
  <c r="F34" i="1" s="1"/>
  <c r="B35" i="1" s="1"/>
  <c r="I33" i="3" l="1"/>
  <c r="J33" i="3" s="1"/>
  <c r="C34" i="3" s="1"/>
  <c r="D34" i="3" s="1"/>
  <c r="C35" i="1"/>
  <c r="E35" i="1" s="1"/>
  <c r="F35" i="1" s="1"/>
  <c r="I34" i="3" l="1"/>
  <c r="J34" i="3" s="1"/>
  <c r="C35" i="3" s="1"/>
  <c r="D35" i="3" s="1"/>
  <c r="I35" i="3" l="1"/>
  <c r="J35" i="3" s="1"/>
  <c r="C36" i="3" s="1"/>
  <c r="D36" i="3" s="1"/>
  <c r="I36" i="3" l="1"/>
  <c r="J36" i="3" s="1"/>
  <c r="C37" i="3" s="1"/>
  <c r="D37" i="3" s="1"/>
  <c r="I37" i="3" l="1"/>
  <c r="J37" i="3" s="1"/>
  <c r="C38" i="3" s="1"/>
  <c r="D38" i="3" s="1"/>
  <c r="I38" i="3" l="1"/>
  <c r="J38" i="3" s="1"/>
  <c r="C39" i="3" s="1"/>
  <c r="D39" i="3" l="1"/>
  <c r="I39" i="3" s="1"/>
  <c r="J39" i="3" s="1"/>
  <c r="C40" i="3" s="1"/>
  <c r="D40" i="3" s="1"/>
  <c r="I40" i="3" l="1"/>
  <c r="J40" i="3" s="1"/>
  <c r="C41" i="3" s="1"/>
  <c r="D41" i="3" s="1"/>
  <c r="I41" i="3" l="1"/>
  <c r="J41" i="3" s="1"/>
  <c r="C42" i="3" s="1"/>
  <c r="D42" i="3" s="1"/>
  <c r="I42" i="3" l="1"/>
  <c r="J42" i="3" s="1"/>
  <c r="C43" i="3" s="1"/>
  <c r="D43" i="3" s="1"/>
  <c r="I43" i="3" l="1"/>
  <c r="J43" i="3" s="1"/>
  <c r="C44" i="3" s="1"/>
  <c r="D44" i="3" s="1"/>
  <c r="I44" i="3" l="1"/>
  <c r="J44" i="3" s="1"/>
  <c r="C45" i="3" s="1"/>
  <c r="D45" i="3" s="1"/>
  <c r="I45" i="3" l="1"/>
  <c r="J45" i="3" s="1"/>
  <c r="C46" i="3" s="1"/>
  <c r="D46" i="3" s="1"/>
  <c r="I46" i="3" l="1"/>
  <c r="J46" i="3" s="1"/>
  <c r="C47" i="3" s="1"/>
  <c r="D47" i="3" s="1"/>
  <c r="I47" i="3" l="1"/>
  <c r="J47" i="3" s="1"/>
  <c r="C48" i="3" s="1"/>
  <c r="D48" i="3" s="1"/>
  <c r="I48" i="3" l="1"/>
  <c r="J48" i="3" s="1"/>
  <c r="C49" i="3" s="1"/>
  <c r="D49" i="3" s="1"/>
  <c r="I49" i="3" l="1"/>
  <c r="J49" i="3" s="1"/>
  <c r="C50" i="3" s="1"/>
  <c r="D50" i="3" s="1"/>
  <c r="I50" i="3" l="1"/>
  <c r="J50" i="3" s="1"/>
  <c r="C51" i="3" s="1"/>
  <c r="D51" i="3" s="1"/>
  <c r="I51" i="3" l="1"/>
  <c r="J51" i="3" s="1"/>
  <c r="C52" i="3" s="1"/>
  <c r="D52" i="3" s="1"/>
  <c r="I52" i="3" l="1"/>
  <c r="J52" i="3" s="1"/>
  <c r="C53" i="3" s="1"/>
  <c r="D53" i="3" s="1"/>
  <c r="I53" i="3" l="1"/>
  <c r="J53" i="3" s="1"/>
  <c r="C54" i="3" s="1"/>
  <c r="D54" i="3" s="1"/>
  <c r="I54" i="3" l="1"/>
  <c r="J54" i="3" s="1"/>
  <c r="C55" i="3" s="1"/>
  <c r="D55" i="3" l="1"/>
  <c r="I55" i="3" s="1"/>
  <c r="J55" i="3" s="1"/>
  <c r="C56" i="3" s="1"/>
  <c r="D56" i="3" s="1"/>
  <c r="I56" i="3" l="1"/>
  <c r="J56" i="3" s="1"/>
  <c r="C57" i="3" s="1"/>
  <c r="D57" i="3" s="1"/>
  <c r="I57" i="3" l="1"/>
  <c r="J57" i="3" s="1"/>
  <c r="C58" i="3" s="1"/>
  <c r="D58" i="3" s="1"/>
  <c r="I58" i="3" l="1"/>
  <c r="J58" i="3" s="1"/>
  <c r="C59" i="3" s="1"/>
  <c r="D59" i="3" s="1"/>
  <c r="I59" i="3" l="1"/>
  <c r="J59" i="3" s="1"/>
  <c r="C60" i="3" s="1"/>
  <c r="D60" i="3" s="1"/>
  <c r="I60" i="3" l="1"/>
  <c r="J60" i="3" s="1"/>
  <c r="C61" i="3" s="1"/>
  <c r="D61" i="3" s="1"/>
  <c r="I61" i="3" l="1"/>
  <c r="J61" i="3" s="1"/>
  <c r="C62" i="3" s="1"/>
  <c r="D62" i="3" s="1"/>
  <c r="I62" i="3" l="1"/>
  <c r="J62" i="3" s="1"/>
  <c r="C63" i="3" s="1"/>
  <c r="D63" i="3" l="1"/>
  <c r="I63" i="3" s="1"/>
  <c r="J63" i="3" s="1"/>
  <c r="C64" i="3" s="1"/>
  <c r="D64" i="3" s="1"/>
  <c r="I64" i="3" l="1"/>
  <c r="J64" i="3" s="1"/>
  <c r="C65" i="3" s="1"/>
  <c r="D65" i="3" s="1"/>
  <c r="I65" i="3" l="1"/>
  <c r="J65" i="3" s="1"/>
  <c r="C66" i="3" s="1"/>
  <c r="D66" i="3" s="1"/>
  <c r="I66" i="3" l="1"/>
  <c r="J66" i="3" s="1"/>
  <c r="C67" i="3" s="1"/>
  <c r="D67" i="3" s="1"/>
  <c r="I67" i="3" l="1"/>
  <c r="J67" i="3" s="1"/>
  <c r="C68" i="3" s="1"/>
  <c r="D68" i="3" s="1"/>
  <c r="I68" i="3" l="1"/>
  <c r="J68" i="3" s="1"/>
  <c r="C69" i="3" s="1"/>
  <c r="D69" i="3" s="1"/>
  <c r="I69" i="3" l="1"/>
  <c r="J69" i="3" s="1"/>
  <c r="C70" i="3" s="1"/>
  <c r="D70" i="3" s="1"/>
  <c r="I70" i="3" l="1"/>
  <c r="J70" i="3" s="1"/>
  <c r="C71" i="3" s="1"/>
  <c r="D71" i="3" s="1"/>
  <c r="I71" i="3" l="1"/>
  <c r="J71" i="3" s="1"/>
  <c r="C72" i="3" s="1"/>
  <c r="D72" i="3" s="1"/>
  <c r="I72" i="3" l="1"/>
  <c r="J72" i="3" s="1"/>
  <c r="C73" i="3" s="1"/>
  <c r="D73" i="3" s="1"/>
  <c r="I73" i="3" l="1"/>
  <c r="J73" i="3" s="1"/>
  <c r="C74" i="3" s="1"/>
  <c r="D74" i="3" s="1"/>
  <c r="I74" i="3" l="1"/>
  <c r="J74" i="3" s="1"/>
  <c r="C75" i="3" s="1"/>
  <c r="D75" i="3" s="1"/>
  <c r="I75" i="3" l="1"/>
  <c r="J75" i="3" s="1"/>
  <c r="C76" i="3" s="1"/>
  <c r="D76" i="3" s="1"/>
  <c r="I76" i="3" l="1"/>
  <c r="J76" i="3" s="1"/>
  <c r="C77" i="3" s="1"/>
  <c r="D77" i="3" s="1"/>
  <c r="I77" i="3" l="1"/>
  <c r="J77" i="3" s="1"/>
  <c r="C78" i="3" s="1"/>
  <c r="D78" i="3" s="1"/>
  <c r="I78" i="3" l="1"/>
  <c r="J78" i="3" s="1"/>
  <c r="C79" i="3" s="1"/>
  <c r="D79" i="3" s="1"/>
  <c r="I79" i="3" l="1"/>
  <c r="J79" i="3" s="1"/>
  <c r="C80" i="3" s="1"/>
  <c r="D80" i="3" s="1"/>
  <c r="I80" i="3" l="1"/>
  <c r="J80" i="3" s="1"/>
  <c r="C81" i="3" s="1"/>
  <c r="D81" i="3" s="1"/>
  <c r="I81" i="3" l="1"/>
  <c r="J81" i="3" s="1"/>
  <c r="C82" i="3" s="1"/>
  <c r="D82" i="3" s="1"/>
  <c r="I82" i="3" l="1"/>
  <c r="J82" i="3" s="1"/>
  <c r="C83" i="3" s="1"/>
  <c r="D83" i="3" s="1"/>
  <c r="I83" i="3" l="1"/>
  <c r="J83" i="3" s="1"/>
  <c r="C84" i="3" s="1"/>
  <c r="D84" i="3" s="1"/>
  <c r="I84" i="3" l="1"/>
  <c r="J84" i="3" s="1"/>
  <c r="C85" i="3" s="1"/>
  <c r="D85" i="3" s="1"/>
  <c r="I85" i="3" l="1"/>
  <c r="J85" i="3" s="1"/>
  <c r="C86" i="3" s="1"/>
  <c r="D86" i="3" s="1"/>
  <c r="I86" i="3" l="1"/>
  <c r="J86" i="3" s="1"/>
  <c r="C87" i="3" s="1"/>
  <c r="D87" i="3" l="1"/>
  <c r="I87" i="3" s="1"/>
  <c r="J87" i="3" s="1"/>
  <c r="C88" i="3" s="1"/>
  <c r="D88" i="3" s="1"/>
  <c r="I88" i="3" l="1"/>
  <c r="J88" i="3" s="1"/>
  <c r="C89" i="3" s="1"/>
  <c r="D89" i="3" s="1"/>
  <c r="I89" i="3" l="1"/>
  <c r="J89" i="3" s="1"/>
  <c r="C90" i="3" s="1"/>
  <c r="D90" i="3" s="1"/>
  <c r="I90" i="3" l="1"/>
  <c r="J90" i="3" s="1"/>
  <c r="C91" i="3" s="1"/>
  <c r="D91" i="3" s="1"/>
  <c r="I91" i="3" l="1"/>
  <c r="J91" i="3" s="1"/>
  <c r="C92" i="3" s="1"/>
  <c r="D92" i="3" s="1"/>
  <c r="I92" i="3" l="1"/>
  <c r="J92" i="3" s="1"/>
  <c r="C93" i="3" s="1"/>
  <c r="D93" i="3" s="1"/>
  <c r="I93" i="3" l="1"/>
  <c r="J93" i="3" s="1"/>
  <c r="C94" i="3" s="1"/>
  <c r="D94" i="3" l="1"/>
  <c r="I94" i="3" s="1"/>
  <c r="J94" i="3"/>
  <c r="C95" i="3" s="1"/>
  <c r="D95" i="3" s="1"/>
  <c r="I95" i="3" l="1"/>
  <c r="J95" i="3" s="1"/>
  <c r="C96" i="3" s="1"/>
  <c r="D96" i="3" s="1"/>
  <c r="I96" i="3" l="1"/>
  <c r="J96" i="3" s="1"/>
  <c r="C97" i="3" s="1"/>
  <c r="D97" i="3" s="1"/>
  <c r="I97" i="3" l="1"/>
  <c r="J97" i="3" s="1"/>
  <c r="C98" i="3" s="1"/>
  <c r="D98" i="3" s="1"/>
  <c r="I98" i="3" l="1"/>
  <c r="J98" i="3" s="1"/>
  <c r="C99" i="3" s="1"/>
  <c r="D99" i="3" s="1"/>
  <c r="I99" i="3" l="1"/>
  <c r="J99" i="3" s="1"/>
  <c r="C100" i="3" s="1"/>
  <c r="D100" i="3" s="1"/>
  <c r="I100" i="3" l="1"/>
  <c r="J100" i="3" s="1"/>
  <c r="C101" i="3" s="1"/>
  <c r="D101" i="3" s="1"/>
  <c r="I101" i="3" l="1"/>
  <c r="J101" i="3" s="1"/>
  <c r="C102" i="3" s="1"/>
  <c r="D102" i="3" s="1"/>
  <c r="I102" i="3" l="1"/>
  <c r="J102" i="3" s="1"/>
  <c r="C103" i="3" s="1"/>
  <c r="D103" i="3" s="1"/>
  <c r="I103" i="3" l="1"/>
  <c r="J103" i="3" s="1"/>
  <c r="C104" i="3" s="1"/>
  <c r="D104" i="3" s="1"/>
  <c r="I104" i="3" l="1"/>
  <c r="J104" i="3" s="1"/>
  <c r="C105" i="3" s="1"/>
  <c r="D105" i="3" s="1"/>
  <c r="I105" i="3" l="1"/>
  <c r="J105" i="3" s="1"/>
  <c r="C106" i="3" s="1"/>
  <c r="D106" i="3" s="1"/>
  <c r="I106" i="3" l="1"/>
  <c r="J106" i="3" s="1"/>
  <c r="C107" i="3" s="1"/>
  <c r="D107" i="3" s="1"/>
  <c r="I107" i="3" l="1"/>
  <c r="J107" i="3" s="1"/>
  <c r="C108" i="3" s="1"/>
  <c r="D108" i="3" s="1"/>
  <c r="I108" i="3" l="1"/>
  <c r="J108" i="3" s="1"/>
  <c r="C109" i="3" s="1"/>
  <c r="D109" i="3" s="1"/>
  <c r="I109" i="3" l="1"/>
  <c r="J109" i="3" s="1"/>
  <c r="C110" i="3" s="1"/>
  <c r="D110" i="3" s="1"/>
  <c r="I110" i="3" l="1"/>
  <c r="J110" i="3" s="1"/>
  <c r="C111" i="3" s="1"/>
  <c r="D111" i="3" l="1"/>
  <c r="I111" i="3" s="1"/>
  <c r="J111" i="3" s="1"/>
  <c r="C112" i="3" s="1"/>
  <c r="D112" i="3" s="1"/>
  <c r="I112" i="3" l="1"/>
  <c r="J112" i="3" s="1"/>
  <c r="C113" i="3" s="1"/>
  <c r="D113" i="3" s="1"/>
  <c r="I113" i="3" l="1"/>
  <c r="J113" i="3" s="1"/>
  <c r="C114" i="3" s="1"/>
  <c r="D114" i="3" s="1"/>
  <c r="I114" i="3" l="1"/>
  <c r="J114" i="3" s="1"/>
  <c r="C115" i="3" s="1"/>
  <c r="D115" i="3" s="1"/>
  <c r="I115" i="3" l="1"/>
  <c r="J115" i="3" s="1"/>
  <c r="C116" i="3" s="1"/>
  <c r="D116" i="3" s="1"/>
  <c r="I116" i="3" l="1"/>
  <c r="J116" i="3" s="1"/>
  <c r="C117" i="3" s="1"/>
  <c r="D117" i="3" s="1"/>
  <c r="I117" i="3" l="1"/>
  <c r="J117" i="3" s="1"/>
  <c r="C118" i="3" s="1"/>
  <c r="D118" i="3" s="1"/>
  <c r="I118" i="3" l="1"/>
  <c r="J118" i="3" s="1"/>
  <c r="C119" i="3" s="1"/>
  <c r="D119" i="3" s="1"/>
  <c r="I119" i="3" l="1"/>
  <c r="J119" i="3" s="1"/>
  <c r="C120" i="3" s="1"/>
  <c r="D120" i="3" s="1"/>
  <c r="I120" i="3" l="1"/>
  <c r="J120" i="3" s="1"/>
  <c r="C121" i="3" s="1"/>
  <c r="D121" i="3" s="1"/>
  <c r="I121" i="3" l="1"/>
  <c r="J121" i="3" s="1"/>
  <c r="C122" i="3" s="1"/>
  <c r="D122" i="3" s="1"/>
  <c r="I122" i="3" l="1"/>
  <c r="J122" i="3" s="1"/>
  <c r="C123" i="3" s="1"/>
  <c r="D123" i="3" s="1"/>
  <c r="I123" i="3" l="1"/>
  <c r="J123" i="3" s="1"/>
  <c r="C124" i="3" s="1"/>
  <c r="D124" i="3" s="1"/>
  <c r="I124" i="3" l="1"/>
  <c r="J124" i="3" s="1"/>
  <c r="C125" i="3" s="1"/>
  <c r="D125" i="3" s="1"/>
  <c r="I125" i="3" l="1"/>
  <c r="J125" i="3" s="1"/>
  <c r="C126" i="3" s="1"/>
  <c r="D126" i="3" s="1"/>
  <c r="I126" i="3" l="1"/>
  <c r="J126" i="3" s="1"/>
  <c r="C127" i="3" s="1"/>
  <c r="D127" i="3" s="1"/>
  <c r="I127" i="3" l="1"/>
  <c r="J127" i="3" s="1"/>
  <c r="C128" i="3" s="1"/>
  <c r="D128" i="3" s="1"/>
  <c r="I128" i="3" l="1"/>
  <c r="J128" i="3" s="1"/>
  <c r="C129" i="3" s="1"/>
  <c r="D129" i="3" s="1"/>
  <c r="I129" i="3" l="1"/>
  <c r="J129" i="3" s="1"/>
  <c r="C130" i="3" s="1"/>
  <c r="D130" i="3" s="1"/>
  <c r="I130" i="3" l="1"/>
  <c r="J130" i="3" s="1"/>
  <c r="C131" i="3" s="1"/>
  <c r="D131" i="3" s="1"/>
  <c r="I131" i="3" l="1"/>
  <c r="J131" i="3" s="1"/>
  <c r="C132" i="3" s="1"/>
  <c r="D132" i="3" s="1"/>
  <c r="I132" i="3" l="1"/>
  <c r="J132" i="3" s="1"/>
  <c r="C133" i="3" s="1"/>
  <c r="D133" i="3" s="1"/>
  <c r="I133" i="3" l="1"/>
  <c r="J133" i="3" s="1"/>
  <c r="C134" i="3" s="1"/>
  <c r="D134" i="3" s="1"/>
  <c r="I134" i="3" l="1"/>
  <c r="J134" i="3" s="1"/>
  <c r="C135" i="3" s="1"/>
  <c r="D135" i="3" s="1"/>
  <c r="I135" i="3" l="1"/>
  <c r="J135" i="3" s="1"/>
  <c r="C136" i="3" s="1"/>
  <c r="D136" i="3" s="1"/>
  <c r="I136" i="3" l="1"/>
  <c r="J136" i="3" s="1"/>
  <c r="C137" i="3" s="1"/>
  <c r="D137" i="3" s="1"/>
  <c r="I137" i="3" l="1"/>
  <c r="J137" i="3" s="1"/>
  <c r="C138" i="3" s="1"/>
  <c r="D138" i="3" s="1"/>
  <c r="I138" i="3" l="1"/>
  <c r="J138" i="3" s="1"/>
  <c r="C139" i="3" s="1"/>
  <c r="D139" i="3" s="1"/>
  <c r="I139" i="3" l="1"/>
  <c r="J139" i="3" s="1"/>
  <c r="C140" i="3" s="1"/>
  <c r="D140" i="3" s="1"/>
  <c r="I140" i="3" l="1"/>
  <c r="J140" i="3" s="1"/>
  <c r="C141" i="3" s="1"/>
  <c r="D141" i="3" s="1"/>
  <c r="I141" i="3" l="1"/>
  <c r="J141" i="3" s="1"/>
  <c r="C142" i="3" s="1"/>
  <c r="D142" i="3" s="1"/>
  <c r="I142" i="3" l="1"/>
  <c r="J142" i="3" s="1"/>
  <c r="C143" i="3" s="1"/>
  <c r="D143" i="3" l="1"/>
  <c r="I143" i="3" s="1"/>
  <c r="J143" i="3" s="1"/>
  <c r="C144" i="3" s="1"/>
  <c r="D144" i="3" s="1"/>
  <c r="I144" i="3" l="1"/>
  <c r="J144" i="3" s="1"/>
  <c r="C145" i="3" s="1"/>
  <c r="D145" i="3" s="1"/>
  <c r="I145" i="3" l="1"/>
  <c r="J145" i="3" s="1"/>
  <c r="C146" i="3" s="1"/>
  <c r="D146" i="3" s="1"/>
  <c r="I146" i="3" l="1"/>
  <c r="J146" i="3" s="1"/>
  <c r="C147" i="3" s="1"/>
  <c r="D147" i="3" s="1"/>
  <c r="I147" i="3" l="1"/>
  <c r="J147" i="3" s="1"/>
  <c r="C148" i="3" s="1"/>
  <c r="D148" i="3" s="1"/>
  <c r="I148" i="3" l="1"/>
  <c r="J148" i="3" s="1"/>
  <c r="C149" i="3" s="1"/>
  <c r="D149" i="3" s="1"/>
  <c r="I149" i="3" l="1"/>
  <c r="J149" i="3" s="1"/>
  <c r="C150" i="3" s="1"/>
  <c r="D150" i="3" s="1"/>
  <c r="I150" i="3" l="1"/>
  <c r="J150" i="3" s="1"/>
  <c r="C151" i="3" s="1"/>
  <c r="D151" i="3" l="1"/>
  <c r="I151" i="3" s="1"/>
  <c r="J151" i="3" s="1"/>
  <c r="C152" i="3" s="1"/>
  <c r="D152" i="3" s="1"/>
  <c r="I152" i="3" l="1"/>
  <c r="J152" i="3" s="1"/>
  <c r="C153" i="3" s="1"/>
  <c r="D153" i="3" s="1"/>
  <c r="I153" i="3" l="1"/>
  <c r="J153" i="3" s="1"/>
  <c r="C154" i="3" s="1"/>
  <c r="D154" i="3" s="1"/>
  <c r="I154" i="3" l="1"/>
  <c r="J154" i="3" s="1"/>
  <c r="C155" i="3" s="1"/>
  <c r="D155" i="3" s="1"/>
  <c r="I155" i="3" l="1"/>
  <c r="J155" i="3" s="1"/>
  <c r="C156" i="3" s="1"/>
  <c r="D156" i="3" s="1"/>
  <c r="I156" i="3" l="1"/>
  <c r="J156" i="3" s="1"/>
  <c r="C157" i="3" s="1"/>
  <c r="D157" i="3" s="1"/>
  <c r="I157" i="3" l="1"/>
  <c r="J157" i="3" s="1"/>
  <c r="C158" i="3" s="1"/>
  <c r="D158" i="3" s="1"/>
  <c r="I158" i="3" l="1"/>
  <c r="J158" i="3" s="1"/>
  <c r="C159" i="3" s="1"/>
  <c r="D159" i="3" s="1"/>
  <c r="I159" i="3" l="1"/>
  <c r="J159" i="3" s="1"/>
  <c r="C160" i="3" s="1"/>
  <c r="D160" i="3" s="1"/>
  <c r="I160" i="3" l="1"/>
  <c r="J160" i="3" s="1"/>
  <c r="C161" i="3" s="1"/>
  <c r="D161" i="3" s="1"/>
  <c r="I161" i="3" l="1"/>
  <c r="J161" i="3" s="1"/>
  <c r="C162" i="3" s="1"/>
  <c r="D162" i="3" s="1"/>
  <c r="I162" i="3" l="1"/>
  <c r="J162" i="3" s="1"/>
  <c r="C163" i="3" s="1"/>
  <c r="D163" i="3" s="1"/>
  <c r="I163" i="3" l="1"/>
  <c r="J163" i="3" s="1"/>
  <c r="C164" i="3" s="1"/>
  <c r="D164" i="3" s="1"/>
  <c r="I164" i="3" l="1"/>
  <c r="J164" i="3" s="1"/>
  <c r="C165" i="3" s="1"/>
  <c r="D165" i="3" s="1"/>
  <c r="I165" i="3" l="1"/>
  <c r="J165" i="3" s="1"/>
  <c r="C166" i="3" s="1"/>
  <c r="D166" i="3" s="1"/>
  <c r="I166" i="3" l="1"/>
  <c r="J166" i="3" s="1"/>
  <c r="C167" i="3" s="1"/>
  <c r="D167" i="3" s="1"/>
  <c r="I167" i="3" l="1"/>
  <c r="J167" i="3" s="1"/>
  <c r="C168" i="3" s="1"/>
  <c r="D168" i="3" s="1"/>
  <c r="I168" i="3" l="1"/>
  <c r="J168" i="3" s="1"/>
  <c r="C169" i="3" s="1"/>
  <c r="D169" i="3" s="1"/>
  <c r="I169" i="3" l="1"/>
  <c r="J169" i="3" s="1"/>
  <c r="C170" i="3" s="1"/>
  <c r="D170" i="3" s="1"/>
  <c r="I170" i="3" l="1"/>
  <c r="J170" i="3" s="1"/>
  <c r="C171" i="3" s="1"/>
  <c r="D171" i="3" s="1"/>
  <c r="I171" i="3" l="1"/>
  <c r="J171" i="3" s="1"/>
  <c r="C172" i="3" s="1"/>
  <c r="D172" i="3" s="1"/>
  <c r="I172" i="3" l="1"/>
  <c r="J172" i="3" s="1"/>
  <c r="C173" i="3" s="1"/>
  <c r="D173" i="3" s="1"/>
  <c r="I173" i="3" l="1"/>
  <c r="J173" i="3" s="1"/>
  <c r="C174" i="3" s="1"/>
  <c r="D174" i="3" s="1"/>
  <c r="I174" i="3" l="1"/>
  <c r="J174" i="3" s="1"/>
  <c r="C175" i="3" s="1"/>
  <c r="D175" i="3" s="1"/>
  <c r="I175" i="3" l="1"/>
  <c r="J175" i="3" s="1"/>
  <c r="C176" i="3" s="1"/>
  <c r="D176" i="3" s="1"/>
  <c r="I176" i="3" l="1"/>
  <c r="J176" i="3" s="1"/>
  <c r="C177" i="3" s="1"/>
  <c r="D177" i="3" s="1"/>
  <c r="I177" i="3" l="1"/>
  <c r="J177" i="3" s="1"/>
  <c r="C178" i="3" s="1"/>
  <c r="D178" i="3" s="1"/>
  <c r="I178" i="3" l="1"/>
  <c r="J178" i="3" s="1"/>
  <c r="C179" i="3" s="1"/>
  <c r="D179" i="3" s="1"/>
  <c r="I179" i="3" l="1"/>
  <c r="J179" i="3" s="1"/>
  <c r="C180" i="3" s="1"/>
  <c r="D180" i="3" s="1"/>
  <c r="I180" i="3" l="1"/>
  <c r="J180" i="3" s="1"/>
  <c r="C181" i="3" s="1"/>
  <c r="D181" i="3" s="1"/>
  <c r="I181" i="3" l="1"/>
  <c r="J181" i="3" s="1"/>
  <c r="C182" i="3" s="1"/>
  <c r="D182" i="3" l="1"/>
  <c r="I182" i="3" s="1"/>
  <c r="J182" i="3" s="1"/>
  <c r="C183" i="3" s="1"/>
  <c r="D183" i="3" s="1"/>
  <c r="I183" i="3" l="1"/>
  <c r="J183" i="3" s="1"/>
  <c r="C184" i="3" s="1"/>
  <c r="D184" i="3" s="1"/>
  <c r="I184" i="3" l="1"/>
  <c r="J184" i="3" s="1"/>
  <c r="C185" i="3" s="1"/>
  <c r="D185" i="3" s="1"/>
  <c r="I185" i="3" l="1"/>
  <c r="J185" i="3" s="1"/>
  <c r="C186" i="3" s="1"/>
  <c r="D186" i="3" s="1"/>
  <c r="I186" i="3" l="1"/>
  <c r="J186" i="3" s="1"/>
  <c r="C187" i="3" s="1"/>
  <c r="D187" i="3" s="1"/>
  <c r="I187" i="3" l="1"/>
  <c r="J187" i="3" s="1"/>
  <c r="C188" i="3" s="1"/>
  <c r="D188" i="3" s="1"/>
  <c r="I188" i="3" l="1"/>
  <c r="J188" i="3" s="1"/>
  <c r="C189" i="3" s="1"/>
  <c r="D189" i="3" s="1"/>
  <c r="I189" i="3" l="1"/>
  <c r="J189" i="3" s="1"/>
  <c r="C190" i="3" s="1"/>
  <c r="D190" i="3" s="1"/>
  <c r="I190" i="3" l="1"/>
  <c r="J190" i="3" s="1"/>
  <c r="C191" i="3" s="1"/>
  <c r="D191" i="3" s="1"/>
  <c r="I191" i="3" l="1"/>
  <c r="J191" i="3" s="1"/>
  <c r="C192" i="3" s="1"/>
  <c r="D192" i="3" s="1"/>
  <c r="I192" i="3" l="1"/>
  <c r="J192" i="3" s="1"/>
  <c r="C193" i="3" s="1"/>
  <c r="D193" i="3" s="1"/>
  <c r="I193" i="3" l="1"/>
  <c r="J193" i="3" s="1"/>
  <c r="C194" i="3" s="1"/>
  <c r="D194" i="3" s="1"/>
  <c r="I194" i="3" l="1"/>
  <c r="J194" i="3" s="1"/>
  <c r="C195" i="3" s="1"/>
  <c r="D195" i="3" s="1"/>
  <c r="I195" i="3" l="1"/>
  <c r="J195" i="3" s="1"/>
  <c r="C196" i="3" s="1"/>
  <c r="D196" i="3" s="1"/>
  <c r="I196" i="3" l="1"/>
  <c r="J196" i="3" s="1"/>
  <c r="C197" i="3" s="1"/>
  <c r="D197" i="3" s="1"/>
  <c r="I197" i="3" l="1"/>
  <c r="J197" i="3" s="1"/>
  <c r="C198" i="3" s="1"/>
  <c r="D198" i="3" s="1"/>
  <c r="I198" i="3" l="1"/>
  <c r="J198" i="3" s="1"/>
  <c r="C199" i="3" s="1"/>
  <c r="D199" i="3" l="1"/>
  <c r="I199" i="3" s="1"/>
  <c r="J199" i="3" s="1"/>
  <c r="C200" i="3" s="1"/>
  <c r="D200" i="3" s="1"/>
  <c r="I200" i="3" l="1"/>
  <c r="J200" i="3" s="1"/>
  <c r="C201" i="3" s="1"/>
  <c r="D201" i="3" s="1"/>
  <c r="I201" i="3" l="1"/>
  <c r="J201" i="3" s="1"/>
  <c r="C202" i="3" s="1"/>
  <c r="D202" i="3" s="1"/>
  <c r="I202" i="3" l="1"/>
  <c r="J202" i="3" s="1"/>
  <c r="C203" i="3" s="1"/>
  <c r="D203" i="3" s="1"/>
  <c r="I203" i="3" l="1"/>
  <c r="J203" i="3" s="1"/>
  <c r="C204" i="3" s="1"/>
  <c r="D204" i="3" s="1"/>
  <c r="I204" i="3" l="1"/>
  <c r="J204" i="3" s="1"/>
  <c r="C205" i="3" s="1"/>
  <c r="D205" i="3" s="1"/>
  <c r="I205" i="3" l="1"/>
  <c r="J205" i="3" s="1"/>
  <c r="C206" i="3" s="1"/>
  <c r="D206" i="3" s="1"/>
  <c r="I206" i="3" l="1"/>
  <c r="J206" i="3" s="1"/>
  <c r="C207" i="3" s="1"/>
  <c r="D207" i="3" l="1"/>
  <c r="I207" i="3" s="1"/>
  <c r="J207" i="3" s="1"/>
  <c r="C208" i="3" s="1"/>
  <c r="D208" i="3" s="1"/>
  <c r="I208" i="3" l="1"/>
  <c r="J208" i="3" s="1"/>
  <c r="C209" i="3" s="1"/>
  <c r="D209" i="3" s="1"/>
  <c r="I209" i="3" l="1"/>
  <c r="J209" i="3" s="1"/>
  <c r="C210" i="3" s="1"/>
  <c r="D210" i="3" s="1"/>
  <c r="I210" i="3" l="1"/>
  <c r="J210" i="3" s="1"/>
  <c r="C211" i="3" s="1"/>
  <c r="D211" i="3" s="1"/>
  <c r="I211" i="3" l="1"/>
  <c r="J211" i="3" s="1"/>
  <c r="C212" i="3" s="1"/>
  <c r="D212" i="3" s="1"/>
  <c r="I212" i="3" l="1"/>
  <c r="J212" i="3" s="1"/>
  <c r="C213" i="3" s="1"/>
  <c r="D213" i="3" s="1"/>
  <c r="I213" i="3" l="1"/>
  <c r="J213" i="3" s="1"/>
  <c r="C214" i="3" s="1"/>
  <c r="D214" i="3" s="1"/>
  <c r="I214" i="3" l="1"/>
  <c r="J214" i="3" s="1"/>
  <c r="C215" i="3" s="1"/>
  <c r="D215" i="3" s="1"/>
  <c r="I215" i="3" l="1"/>
  <c r="J215" i="3" s="1"/>
  <c r="C216" i="3" s="1"/>
  <c r="D216" i="3" s="1"/>
  <c r="I216" i="3" l="1"/>
  <c r="J216" i="3" s="1"/>
  <c r="C217" i="3" s="1"/>
  <c r="D217" i="3" s="1"/>
  <c r="I217" i="3" l="1"/>
  <c r="J217" i="3" s="1"/>
  <c r="C218" i="3" s="1"/>
  <c r="D218" i="3" s="1"/>
  <c r="I218" i="3" l="1"/>
  <c r="J218" i="3" s="1"/>
  <c r="C219" i="3" s="1"/>
  <c r="D219" i="3" s="1"/>
  <c r="I219" i="3" l="1"/>
  <c r="J219" i="3" s="1"/>
  <c r="C220" i="3" s="1"/>
  <c r="D220" i="3" s="1"/>
  <c r="I220" i="3" l="1"/>
  <c r="J220" i="3" s="1"/>
  <c r="C221" i="3" s="1"/>
  <c r="D221" i="3" s="1"/>
  <c r="I221" i="3" l="1"/>
  <c r="J221" i="3" s="1"/>
  <c r="C222" i="3" s="1"/>
  <c r="D222" i="3" l="1"/>
  <c r="I222" i="3" s="1"/>
  <c r="J222" i="3" s="1"/>
  <c r="C223" i="3" s="1"/>
  <c r="D223" i="3" s="1"/>
  <c r="I223" i="3" l="1"/>
  <c r="J223" i="3" s="1"/>
  <c r="C224" i="3" s="1"/>
  <c r="D224" i="3" s="1"/>
  <c r="I224" i="3" l="1"/>
  <c r="J224" i="3" s="1"/>
  <c r="C225" i="3" s="1"/>
  <c r="D225" i="3" s="1"/>
  <c r="I225" i="3" l="1"/>
  <c r="J225" i="3" s="1"/>
  <c r="C226" i="3" s="1"/>
  <c r="D226" i="3" s="1"/>
  <c r="I226" i="3" l="1"/>
  <c r="J226" i="3" s="1"/>
  <c r="C227" i="3" s="1"/>
  <c r="D227" i="3" s="1"/>
  <c r="I227" i="3" l="1"/>
  <c r="J227" i="3" s="1"/>
  <c r="C228" i="3" s="1"/>
  <c r="D228" i="3" s="1"/>
  <c r="I228" i="3" l="1"/>
  <c r="J228" i="3" s="1"/>
  <c r="C229" i="3" s="1"/>
  <c r="D229" i="3" s="1"/>
  <c r="I229" i="3" l="1"/>
  <c r="J229" i="3" s="1"/>
  <c r="C230" i="3" s="1"/>
  <c r="D230" i="3" l="1"/>
  <c r="I230" i="3" s="1"/>
  <c r="J230" i="3" s="1"/>
  <c r="C231" i="3" s="1"/>
  <c r="D231" i="3" l="1"/>
  <c r="I231" i="3" s="1"/>
  <c r="J231" i="3" s="1"/>
  <c r="C232" i="3" s="1"/>
  <c r="D232" i="3" s="1"/>
  <c r="I232" i="3" l="1"/>
  <c r="J232" i="3" s="1"/>
  <c r="C233" i="3" s="1"/>
  <c r="D233" i="3" s="1"/>
  <c r="I233" i="3" l="1"/>
  <c r="J233" i="3" s="1"/>
  <c r="C234" i="3" s="1"/>
  <c r="D234" i="3" s="1"/>
  <c r="I234" i="3" l="1"/>
  <c r="J234" i="3" s="1"/>
  <c r="C235" i="3" s="1"/>
  <c r="D235" i="3" s="1"/>
  <c r="I235" i="3" l="1"/>
  <c r="J235" i="3" s="1"/>
  <c r="C236" i="3" s="1"/>
  <c r="D236" i="3" s="1"/>
  <c r="I236" i="3" l="1"/>
  <c r="J236" i="3" s="1"/>
  <c r="C237" i="3" s="1"/>
  <c r="D237" i="3" s="1"/>
  <c r="I237" i="3" l="1"/>
  <c r="J237" i="3" s="1"/>
  <c r="C238" i="3" s="1"/>
  <c r="D238" i="3" s="1"/>
  <c r="I238" i="3" l="1"/>
  <c r="J238" i="3" s="1"/>
  <c r="C239" i="3" s="1"/>
  <c r="D239" i="3" s="1"/>
  <c r="I239" i="3" l="1"/>
  <c r="J239" i="3" s="1"/>
  <c r="C240" i="3" s="1"/>
  <c r="D240" i="3" s="1"/>
  <c r="I240" i="3" l="1"/>
  <c r="J240" i="3" s="1"/>
  <c r="C241" i="3" s="1"/>
  <c r="D241" i="3" s="1"/>
  <c r="I241" i="3" l="1"/>
  <c r="J241" i="3" s="1"/>
  <c r="C242" i="3" s="1"/>
  <c r="D242" i="3" s="1"/>
  <c r="I242" i="3" l="1"/>
  <c r="J242" i="3" s="1"/>
  <c r="C243" i="3" s="1"/>
  <c r="D243" i="3" s="1"/>
  <c r="I243" i="3" l="1"/>
  <c r="J243" i="3" s="1"/>
  <c r="C244" i="3" s="1"/>
  <c r="D244" i="3" s="1"/>
  <c r="I244" i="3" l="1"/>
  <c r="J244" i="3" s="1"/>
  <c r="C245" i="3" s="1"/>
  <c r="D245" i="3" s="1"/>
  <c r="I245" i="3" l="1"/>
  <c r="J245" i="3" s="1"/>
  <c r="C246" i="3" s="1"/>
  <c r="D246" i="3" s="1"/>
  <c r="I246" i="3" l="1"/>
  <c r="J246" i="3" s="1"/>
  <c r="C247" i="3" s="1"/>
  <c r="D247" i="3" s="1"/>
  <c r="I247" i="3" l="1"/>
  <c r="J247" i="3" s="1"/>
  <c r="C248" i="3" s="1"/>
  <c r="D248" i="3" s="1"/>
  <c r="I248" i="3" l="1"/>
  <c r="J248" i="3" s="1"/>
  <c r="C249" i="3" s="1"/>
  <c r="D249" i="3" s="1"/>
  <c r="I249" i="3" l="1"/>
  <c r="J249" i="3" s="1"/>
  <c r="C250" i="3" s="1"/>
  <c r="D250" i="3" s="1"/>
  <c r="I250" i="3" l="1"/>
  <c r="J250" i="3" s="1"/>
  <c r="C251" i="3" s="1"/>
  <c r="D251" i="3" s="1"/>
  <c r="I251" i="3" l="1"/>
  <c r="J251" i="3" s="1"/>
  <c r="C252" i="3" s="1"/>
  <c r="D252" i="3" s="1"/>
  <c r="I252" i="3" l="1"/>
  <c r="J252" i="3" s="1"/>
  <c r="C253" i="3" s="1"/>
  <c r="D253" i="3" s="1"/>
  <c r="I253" i="3" l="1"/>
  <c r="J253" i="3" s="1"/>
  <c r="C254" i="3" s="1"/>
  <c r="D254" i="3" s="1"/>
  <c r="I254" i="3" l="1"/>
  <c r="J254" i="3" s="1"/>
  <c r="C255" i="3" s="1"/>
  <c r="D255" i="3" s="1"/>
  <c r="I255" i="3" l="1"/>
  <c r="J255" i="3" s="1"/>
  <c r="C256" i="3" s="1"/>
  <c r="D256" i="3" s="1"/>
  <c r="I256" i="3" l="1"/>
  <c r="J256" i="3" s="1"/>
  <c r="C257" i="3" s="1"/>
  <c r="D257" i="3" s="1"/>
  <c r="I257" i="3" l="1"/>
  <c r="J257" i="3" s="1"/>
  <c r="C258" i="3" s="1"/>
  <c r="D258" i="3" s="1"/>
  <c r="I258" i="3" l="1"/>
  <c r="J258" i="3" s="1"/>
  <c r="C259" i="3" s="1"/>
  <c r="D259" i="3" s="1"/>
  <c r="I259" i="3" l="1"/>
  <c r="J259" i="3" s="1"/>
  <c r="C260" i="3" s="1"/>
  <c r="D260" i="3" s="1"/>
  <c r="I260" i="3" l="1"/>
  <c r="J260" i="3" s="1"/>
  <c r="C261" i="3" s="1"/>
  <c r="D261" i="3" l="1"/>
  <c r="I261" i="3" s="1"/>
  <c r="J261" i="3" s="1"/>
  <c r="C262" i="3" s="1"/>
  <c r="D262" i="3" s="1"/>
  <c r="I262" i="3" l="1"/>
  <c r="J262" i="3" s="1"/>
  <c r="C263" i="3" s="1"/>
  <c r="D263" i="3" s="1"/>
  <c r="I263" i="3" l="1"/>
  <c r="J263" i="3" s="1"/>
  <c r="C264" i="3" s="1"/>
  <c r="D264" i="3" s="1"/>
  <c r="I264" i="3" l="1"/>
  <c r="J264" i="3" s="1"/>
  <c r="C265" i="3" s="1"/>
  <c r="D265" i="3" s="1"/>
  <c r="I265" i="3" l="1"/>
  <c r="J265" i="3" s="1"/>
  <c r="C266" i="3" s="1"/>
  <c r="D266" i="3" s="1"/>
  <c r="I266" i="3" l="1"/>
  <c r="J266" i="3" s="1"/>
  <c r="C267" i="3" s="1"/>
  <c r="D267" i="3" s="1"/>
  <c r="I267" i="3" l="1"/>
  <c r="J267" i="3" s="1"/>
  <c r="C268" i="3" s="1"/>
  <c r="D268" i="3" s="1"/>
  <c r="I268" i="3" l="1"/>
  <c r="J268" i="3" s="1"/>
  <c r="C269" i="3" s="1"/>
  <c r="D269" i="3" s="1"/>
  <c r="I269" i="3" l="1"/>
  <c r="J269" i="3" s="1"/>
  <c r="C270" i="3" s="1"/>
  <c r="D270" i="3" s="1"/>
  <c r="I270" i="3" l="1"/>
  <c r="J270" i="3" s="1"/>
  <c r="C271" i="3" s="1"/>
  <c r="D271" i="3" s="1"/>
  <c r="I271" i="3" l="1"/>
  <c r="J271" i="3" s="1"/>
  <c r="C272" i="3" s="1"/>
  <c r="D272" i="3" s="1"/>
  <c r="I272" i="3" l="1"/>
  <c r="J272" i="3" s="1"/>
  <c r="C273" i="3" s="1"/>
  <c r="D273" i="3" s="1"/>
  <c r="I273" i="3" l="1"/>
  <c r="J273" i="3" s="1"/>
  <c r="C274" i="3" s="1"/>
  <c r="D274" i="3" s="1"/>
  <c r="I274" i="3" l="1"/>
  <c r="J274" i="3" s="1"/>
  <c r="C275" i="3" s="1"/>
  <c r="D275" i="3" s="1"/>
  <c r="I275" i="3" l="1"/>
  <c r="J275" i="3" s="1"/>
  <c r="C276" i="3" s="1"/>
  <c r="D276" i="3" s="1"/>
  <c r="I276" i="3" l="1"/>
  <c r="J276" i="3" s="1"/>
  <c r="C277" i="3" s="1"/>
  <c r="D277" i="3" l="1"/>
  <c r="I277" i="3" s="1"/>
  <c r="J277" i="3" s="1"/>
  <c r="C278" i="3" s="1"/>
  <c r="D278" i="3" l="1"/>
  <c r="I278" i="3" s="1"/>
  <c r="J278" i="3" s="1"/>
  <c r="C279" i="3" s="1"/>
  <c r="D279" i="3" s="1"/>
  <c r="I279" i="3" l="1"/>
  <c r="J279" i="3" s="1"/>
  <c r="C280" i="3" s="1"/>
  <c r="D280" i="3" s="1"/>
  <c r="I280" i="3" l="1"/>
  <c r="J280" i="3" s="1"/>
  <c r="C281" i="3" s="1"/>
  <c r="D281" i="3" s="1"/>
  <c r="I281" i="3" l="1"/>
  <c r="J281" i="3" s="1"/>
  <c r="C282" i="3" s="1"/>
  <c r="D282" i="3" s="1"/>
  <c r="I282" i="3" l="1"/>
  <c r="J282" i="3" s="1"/>
  <c r="C283" i="3" s="1"/>
  <c r="D283" i="3" s="1"/>
  <c r="I283" i="3" l="1"/>
  <c r="J283" i="3" s="1"/>
  <c r="C284" i="3" s="1"/>
  <c r="D284" i="3" s="1"/>
  <c r="I284" i="3" l="1"/>
  <c r="J284" i="3" s="1"/>
  <c r="C285" i="3" s="1"/>
  <c r="D285" i="3" s="1"/>
  <c r="I285" i="3" l="1"/>
  <c r="J285" i="3" s="1"/>
  <c r="C286" i="3" s="1"/>
  <c r="D286" i="3" l="1"/>
  <c r="I286" i="3" s="1"/>
  <c r="J286" i="3" s="1"/>
  <c r="C287" i="3" s="1"/>
  <c r="D287" i="3" l="1"/>
  <c r="I287" i="3" s="1"/>
  <c r="J287" i="3" s="1"/>
  <c r="C288" i="3" s="1"/>
  <c r="D288" i="3" s="1"/>
  <c r="I288" i="3" l="1"/>
  <c r="J288" i="3" s="1"/>
  <c r="C289" i="3" s="1"/>
  <c r="D289" i="3" s="1"/>
  <c r="I289" i="3" l="1"/>
  <c r="J289" i="3" s="1"/>
  <c r="C290" i="3" s="1"/>
  <c r="D290" i="3" s="1"/>
  <c r="I290" i="3" l="1"/>
  <c r="J290" i="3" s="1"/>
  <c r="C291" i="3" s="1"/>
  <c r="D291" i="3" s="1"/>
  <c r="I291" i="3" l="1"/>
  <c r="J291" i="3" s="1"/>
  <c r="C292" i="3" s="1"/>
  <c r="D292" i="3" s="1"/>
  <c r="I292" i="3" l="1"/>
  <c r="J292" i="3" s="1"/>
  <c r="C293" i="3" s="1"/>
  <c r="D293" i="3" s="1"/>
  <c r="I293" i="3" l="1"/>
  <c r="J293" i="3" s="1"/>
  <c r="C294" i="3" s="1"/>
  <c r="D294" i="3" s="1"/>
  <c r="I294" i="3" l="1"/>
  <c r="J294" i="3" s="1"/>
  <c r="C295" i="3" s="1"/>
  <c r="D295" i="3" l="1"/>
  <c r="I295" i="3" s="1"/>
  <c r="J295" i="3" s="1"/>
  <c r="C296" i="3" s="1"/>
  <c r="D296" i="3" s="1"/>
  <c r="I296" i="3" l="1"/>
  <c r="J296" i="3" s="1"/>
  <c r="C297" i="3" s="1"/>
  <c r="D297" i="3" s="1"/>
  <c r="I297" i="3" l="1"/>
  <c r="J297" i="3" s="1"/>
  <c r="C298" i="3" s="1"/>
  <c r="D298" i="3" s="1"/>
  <c r="I298" i="3" l="1"/>
  <c r="J298" i="3" s="1"/>
  <c r="C299" i="3" s="1"/>
  <c r="D299" i="3" s="1"/>
  <c r="I299" i="3" l="1"/>
  <c r="J299" i="3" s="1"/>
  <c r="C300" i="3" s="1"/>
  <c r="D300" i="3" s="1"/>
  <c r="I300" i="3" l="1"/>
  <c r="J300" i="3" s="1"/>
  <c r="C301" i="3" s="1"/>
  <c r="D301" i="3" s="1"/>
  <c r="I301" i="3" l="1"/>
  <c r="J301" i="3" s="1"/>
  <c r="C302" i="3" s="1"/>
  <c r="D302" i="3" s="1"/>
  <c r="I302" i="3" l="1"/>
  <c r="J302" i="3" s="1"/>
  <c r="C303" i="3" s="1"/>
  <c r="D303" i="3" s="1"/>
  <c r="I303" i="3" l="1"/>
  <c r="J303" i="3" s="1"/>
  <c r="C304" i="3" s="1"/>
  <c r="D304" i="3" s="1"/>
  <c r="I304" i="3" l="1"/>
  <c r="J304" i="3" s="1"/>
  <c r="C305" i="3" s="1"/>
  <c r="D305" i="3" s="1"/>
  <c r="I305" i="3" l="1"/>
  <c r="J305" i="3" s="1"/>
  <c r="C306" i="3" s="1"/>
  <c r="D306" i="3" s="1"/>
  <c r="I306" i="3" l="1"/>
  <c r="J306" i="3" s="1"/>
  <c r="C307" i="3" s="1"/>
  <c r="D307" i="3" s="1"/>
  <c r="I307" i="3" l="1"/>
  <c r="J307" i="3" s="1"/>
  <c r="C308" i="3" s="1"/>
  <c r="D308" i="3" s="1"/>
  <c r="I308" i="3" l="1"/>
  <c r="J308" i="3" s="1"/>
  <c r="C309" i="3" s="1"/>
  <c r="D309" i="3" s="1"/>
  <c r="I309" i="3" l="1"/>
  <c r="J309" i="3" s="1"/>
  <c r="C310" i="3" s="1"/>
  <c r="D310" i="3" s="1"/>
  <c r="I310" i="3" l="1"/>
  <c r="J310" i="3" s="1"/>
  <c r="C311" i="3" s="1"/>
  <c r="D311" i="3" l="1"/>
  <c r="I311" i="3" s="1"/>
  <c r="J311" i="3" s="1"/>
  <c r="C312" i="3" s="1"/>
  <c r="D312" i="3" s="1"/>
  <c r="I312" i="3" l="1"/>
  <c r="J312" i="3" s="1"/>
  <c r="C313" i="3" s="1"/>
  <c r="D313" i="3" s="1"/>
  <c r="I313" i="3" l="1"/>
  <c r="J313" i="3" s="1"/>
  <c r="C314" i="3" s="1"/>
  <c r="D314" i="3" s="1"/>
  <c r="I314" i="3" l="1"/>
  <c r="J314" i="3" s="1"/>
  <c r="C315" i="3" s="1"/>
  <c r="D315" i="3" s="1"/>
  <c r="I315" i="3" l="1"/>
  <c r="J315" i="3" s="1"/>
  <c r="C316" i="3" s="1"/>
  <c r="D316" i="3" s="1"/>
  <c r="I316" i="3" l="1"/>
  <c r="J316" i="3" s="1"/>
  <c r="C317" i="3" s="1"/>
  <c r="D317" i="3" s="1"/>
  <c r="I317" i="3" l="1"/>
  <c r="J317" i="3" s="1"/>
  <c r="C318" i="3" s="1"/>
  <c r="D318" i="3" s="1"/>
  <c r="I318" i="3" l="1"/>
  <c r="J318" i="3" s="1"/>
  <c r="C319" i="3" s="1"/>
  <c r="D319" i="3" s="1"/>
  <c r="I319" i="3" l="1"/>
  <c r="J319" i="3" s="1"/>
  <c r="C320" i="3" s="1"/>
  <c r="D320" i="3" s="1"/>
  <c r="I320" i="3" l="1"/>
  <c r="J320" i="3" s="1"/>
  <c r="C321" i="3" s="1"/>
  <c r="D321" i="3" s="1"/>
  <c r="I321" i="3" l="1"/>
  <c r="J321" i="3" s="1"/>
  <c r="C322" i="3" s="1"/>
  <c r="D322" i="3" s="1"/>
  <c r="I322" i="3" l="1"/>
  <c r="J322" i="3" s="1"/>
  <c r="C323" i="3" s="1"/>
  <c r="D323" i="3" s="1"/>
  <c r="I323" i="3" l="1"/>
  <c r="J323" i="3" s="1"/>
  <c r="C324" i="3" s="1"/>
  <c r="D324" i="3" s="1"/>
  <c r="I324" i="3" l="1"/>
  <c r="J324" i="3" s="1"/>
  <c r="C325" i="3" s="1"/>
  <c r="D325" i="3" s="1"/>
  <c r="I325" i="3" l="1"/>
  <c r="J325" i="3" s="1"/>
  <c r="C326" i="3" s="1"/>
  <c r="D326" i="3" s="1"/>
  <c r="I326" i="3" l="1"/>
  <c r="J326" i="3" s="1"/>
  <c r="C327" i="3" s="1"/>
  <c r="D327" i="3" l="1"/>
  <c r="I327" i="3" s="1"/>
  <c r="J327" i="3" s="1"/>
  <c r="C328" i="3" s="1"/>
  <c r="D328" i="3" s="1"/>
  <c r="I328" i="3" l="1"/>
  <c r="J328" i="3" s="1"/>
  <c r="C329" i="3" s="1"/>
  <c r="D329" i="3" s="1"/>
  <c r="I329" i="3" l="1"/>
  <c r="J329" i="3" s="1"/>
  <c r="C330" i="3" s="1"/>
  <c r="D330" i="3" s="1"/>
  <c r="I330" i="3" l="1"/>
  <c r="J330" i="3" s="1"/>
  <c r="C331" i="3" s="1"/>
  <c r="D331" i="3" s="1"/>
  <c r="I331" i="3" l="1"/>
  <c r="J331" i="3" s="1"/>
  <c r="C332" i="3" s="1"/>
  <c r="D332" i="3" s="1"/>
  <c r="I332" i="3" l="1"/>
  <c r="J332" i="3" s="1"/>
  <c r="C333" i="3" s="1"/>
  <c r="D333" i="3" l="1"/>
  <c r="I333" i="3" s="1"/>
  <c r="J333" i="3" s="1"/>
  <c r="C334" i="3" s="1"/>
  <c r="D334" i="3" s="1"/>
  <c r="I334" i="3" l="1"/>
  <c r="J334" i="3" s="1"/>
  <c r="C335" i="3" s="1"/>
  <c r="D335" i="3" s="1"/>
  <c r="I335" i="3" l="1"/>
  <c r="J335" i="3" s="1"/>
  <c r="C336" i="3" s="1"/>
  <c r="D336" i="3" s="1"/>
  <c r="I336" i="3" l="1"/>
  <c r="J336" i="3" s="1"/>
  <c r="C337" i="3" s="1"/>
  <c r="D337" i="3" s="1"/>
  <c r="I337" i="3" l="1"/>
  <c r="J337" i="3" s="1"/>
  <c r="C338" i="3" s="1"/>
  <c r="D338" i="3" s="1"/>
  <c r="I338" i="3" l="1"/>
  <c r="J338" i="3" s="1"/>
  <c r="C339" i="3" s="1"/>
  <c r="D339" i="3" s="1"/>
  <c r="I339" i="3" l="1"/>
  <c r="J339" i="3" s="1"/>
  <c r="C340" i="3" s="1"/>
  <c r="D340" i="3" s="1"/>
  <c r="I340" i="3" l="1"/>
  <c r="J340" i="3" s="1"/>
  <c r="C341" i="3" s="1"/>
  <c r="D341" i="3" s="1"/>
  <c r="I341" i="3" l="1"/>
  <c r="J341" i="3" s="1"/>
  <c r="C342" i="3" s="1"/>
  <c r="D342" i="3" s="1"/>
  <c r="I342" i="3" l="1"/>
  <c r="J342" i="3" s="1"/>
  <c r="C343" i="3" s="1"/>
  <c r="D343" i="3" s="1"/>
  <c r="I343" i="3" l="1"/>
  <c r="J343" i="3" s="1"/>
  <c r="C344" i="3" s="1"/>
  <c r="D344" i="3" s="1"/>
  <c r="I344" i="3" l="1"/>
  <c r="J344" i="3" s="1"/>
  <c r="C345" i="3" s="1"/>
  <c r="D345" i="3" s="1"/>
  <c r="I345" i="3" l="1"/>
  <c r="J345" i="3" s="1"/>
  <c r="C346" i="3" s="1"/>
  <c r="D346" i="3" s="1"/>
  <c r="I346" i="3" l="1"/>
  <c r="J346" i="3" s="1"/>
  <c r="C347" i="3" s="1"/>
  <c r="D347" i="3" s="1"/>
  <c r="I347" i="3" l="1"/>
  <c r="J347" i="3" s="1"/>
  <c r="C348" i="3" s="1"/>
  <c r="D348" i="3" s="1"/>
  <c r="I348" i="3" l="1"/>
  <c r="J348" i="3" s="1"/>
  <c r="C349" i="3" s="1"/>
  <c r="D349" i="3" s="1"/>
  <c r="I349" i="3" l="1"/>
  <c r="J349" i="3" s="1"/>
  <c r="C350" i="3" s="1"/>
  <c r="D350" i="3" s="1"/>
  <c r="I350" i="3" l="1"/>
  <c r="J350" i="3" s="1"/>
  <c r="C351" i="3" s="1"/>
  <c r="D351" i="3" s="1"/>
  <c r="I351" i="3" l="1"/>
  <c r="J351" i="3" s="1"/>
  <c r="C352" i="3" s="1"/>
  <c r="D352" i="3" s="1"/>
  <c r="I352" i="3" l="1"/>
  <c r="J352" i="3" s="1"/>
  <c r="C353" i="3" s="1"/>
  <c r="D353" i="3" s="1"/>
  <c r="I353" i="3" l="1"/>
  <c r="J353" i="3" s="1"/>
  <c r="C354" i="3" s="1"/>
  <c r="D354" i="3" s="1"/>
  <c r="I354" i="3" l="1"/>
  <c r="J354" i="3" s="1"/>
  <c r="C355" i="3" s="1"/>
  <c r="D355" i="3" s="1"/>
  <c r="I355" i="3" l="1"/>
  <c r="J355" i="3" s="1"/>
  <c r="C356" i="3" s="1"/>
  <c r="D356" i="3" s="1"/>
  <c r="I356" i="3" l="1"/>
  <c r="J356" i="3" s="1"/>
  <c r="C357" i="3" s="1"/>
  <c r="D357" i="3" s="1"/>
  <c r="I357" i="3" l="1"/>
  <c r="J357" i="3" s="1"/>
  <c r="C358" i="3" s="1"/>
  <c r="D358" i="3" s="1"/>
  <c r="I358" i="3" l="1"/>
  <c r="J358" i="3" s="1"/>
  <c r="C359" i="3" s="1"/>
  <c r="D359" i="3" s="1"/>
  <c r="I359" i="3" l="1"/>
  <c r="J359" i="3" s="1"/>
  <c r="C360" i="3" s="1"/>
  <c r="D360" i="3" s="1"/>
  <c r="I360" i="3" l="1"/>
  <c r="J360" i="3" s="1"/>
  <c r="C361" i="3" s="1"/>
  <c r="D361" i="3" s="1"/>
  <c r="I361" i="3" l="1"/>
  <c r="J361" i="3" s="1"/>
  <c r="C362" i="3" s="1"/>
  <c r="D362" i="3" s="1"/>
  <c r="I362" i="3" l="1"/>
  <c r="J362" i="3" s="1"/>
  <c r="C363" i="3" s="1"/>
  <c r="D363" i="3" s="1"/>
  <c r="I363" i="3" l="1"/>
  <c r="J363" i="3" s="1"/>
  <c r="C364" i="3" s="1"/>
  <c r="D364" i="3" s="1"/>
  <c r="I364" i="3" l="1"/>
  <c r="J364" i="3" s="1"/>
  <c r="C365" i="3" s="1"/>
  <c r="D365" i="3" s="1"/>
  <c r="I365" i="3" l="1"/>
  <c r="J365" i="3" s="1"/>
  <c r="C366" i="3" s="1"/>
  <c r="D366" i="3" s="1"/>
  <c r="I366" i="3" l="1"/>
  <c r="J366" i="3" s="1"/>
  <c r="C367" i="3" s="1"/>
  <c r="D367" i="3" s="1"/>
  <c r="I367" i="3" l="1"/>
  <c r="J367" i="3" s="1"/>
  <c r="C368" i="3" s="1"/>
  <c r="D368" i="3" s="1"/>
  <c r="I368" i="3" l="1"/>
  <c r="J368" i="3" s="1"/>
  <c r="C369" i="3" s="1"/>
  <c r="D369" i="3" s="1"/>
  <c r="I369" i="3" l="1"/>
  <c r="J369" i="3" s="1"/>
  <c r="C370" i="3" s="1"/>
  <c r="D370" i="3" s="1"/>
  <c r="I370" i="3" l="1"/>
  <c r="J370" i="3" s="1"/>
  <c r="C371" i="3" s="1"/>
  <c r="D371" i="3" s="1"/>
  <c r="I371" i="3" l="1"/>
  <c r="J371" i="3" s="1"/>
  <c r="C372" i="3" s="1"/>
  <c r="D372" i="3" s="1"/>
  <c r="I372" i="3" l="1"/>
  <c r="J372" i="3" s="1"/>
  <c r="C373" i="3" s="1"/>
  <c r="D373" i="3" s="1"/>
  <c r="I373" i="3" l="1"/>
  <c r="J373" i="3" s="1"/>
</calcChain>
</file>

<file path=xl/sharedStrings.xml><?xml version="1.0" encoding="utf-8"?>
<sst xmlns="http://schemas.openxmlformats.org/spreadsheetml/2006/main" count="47" uniqueCount="40">
  <si>
    <t xml:space="preserve">loan </t>
  </si>
  <si>
    <t>of an amount</t>
  </si>
  <si>
    <t>GOALSEEKED</t>
  </si>
  <si>
    <t>the loan is repaid ANNUALLY in ARREARS</t>
  </si>
  <si>
    <t>over</t>
  </si>
  <si>
    <t>years</t>
  </si>
  <si>
    <t>1st repayment is</t>
  </si>
  <si>
    <t xml:space="preserve">decreasing by </t>
  </si>
  <si>
    <t>for each payment</t>
  </si>
  <si>
    <t>effective of rate</t>
  </si>
  <si>
    <t>time (years)</t>
  </si>
  <si>
    <t>loan outstanding at beginning</t>
  </si>
  <si>
    <t>interest due</t>
  </si>
  <si>
    <t>repayment</t>
  </si>
  <si>
    <t>capital portion</t>
  </si>
  <si>
    <t>loan outsanding at end</t>
  </si>
  <si>
    <t>a)</t>
  </si>
  <si>
    <t>with v=</t>
  </si>
  <si>
    <t>flat rate = total interest paid/term*original loan</t>
  </si>
  <si>
    <t>total interest paid</t>
  </si>
  <si>
    <t>flat rate =</t>
  </si>
  <si>
    <t>per annum</t>
  </si>
  <si>
    <t>loan</t>
  </si>
  <si>
    <t>of amount</t>
  </si>
  <si>
    <t xml:space="preserve">over </t>
  </si>
  <si>
    <t>the 1st ANNUAL repayment is</t>
  </si>
  <si>
    <t>repayments are made MONTHLY in arrears</t>
  </si>
  <si>
    <t>the ANNUAL repayments increase by</t>
  </si>
  <si>
    <t>until the end of year</t>
  </si>
  <si>
    <t>then the ANNUAL repayments incr by</t>
  </si>
  <si>
    <t>interest charged</t>
  </si>
  <si>
    <t>convertible quartely</t>
  </si>
  <si>
    <t>time (months)</t>
  </si>
  <si>
    <t>loan outsanding at the beginning</t>
  </si>
  <si>
    <t>repayments</t>
  </si>
  <si>
    <t>loan outsanding at the end</t>
  </si>
  <si>
    <t>base annual repayment</t>
  </si>
  <si>
    <t>with monthly effective rate</t>
  </si>
  <si>
    <t>increased repayments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</si>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</sst>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40E4-FFE7-A847-8375-A5400019B7C1}">
  <dimension ref="A1:K35"/>
  <sheetViews>
    <sheetView tabSelected="1" workbookViewId="0">
      <selection activeCell="J14" sqref="J14"/>
    </sheetView>
  </sheetViews>
  <sheetFormatPr baseColWidth="10" defaultRowHeight="16" x14ac:dyDescent="0.2"/>
  <sheetData>
    <row r="1" spans="1:11" x14ac:dyDescent="0.2">
      <c r="B1" t="s">
        <v>0</v>
      </c>
      <c r="G1" t="s">
        <v>30</v>
      </c>
    </row>
    <row r="2" spans="1:11" x14ac:dyDescent="0.2">
      <c r="B2" t="s">
        <v>1</v>
      </c>
      <c r="C2">
        <v>51104.493734514988</v>
      </c>
      <c r="G2" t="s">
        <v>9</v>
      </c>
      <c r="I2">
        <v>8.5000000000000006E-2</v>
      </c>
    </row>
    <row r="3" spans="1:11" x14ac:dyDescent="0.2">
      <c r="C3" s="1" t="s">
        <v>2</v>
      </c>
      <c r="D3" t="s">
        <v>16</v>
      </c>
      <c r="G3" t="s">
        <v>17</v>
      </c>
      <c r="I3">
        <f>(1+I2)^(-1)</f>
        <v>0.92165898617511521</v>
      </c>
    </row>
    <row r="4" spans="1:11" x14ac:dyDescent="0.2">
      <c r="B4" t="s">
        <v>3</v>
      </c>
    </row>
    <row r="5" spans="1:11" x14ac:dyDescent="0.2">
      <c r="B5" t="s">
        <v>4</v>
      </c>
      <c r="C5">
        <v>25</v>
      </c>
      <c r="D5" t="s">
        <v>5</v>
      </c>
    </row>
    <row r="6" spans="1:11" x14ac:dyDescent="0.2">
      <c r="B6" t="s">
        <v>6</v>
      </c>
      <c r="D6">
        <v>7000</v>
      </c>
    </row>
    <row r="7" spans="1:11" x14ac:dyDescent="0.2">
      <c r="B7" t="s">
        <v>7</v>
      </c>
      <c r="D7">
        <v>250</v>
      </c>
      <c r="E7" t="s">
        <v>8</v>
      </c>
    </row>
    <row r="8" spans="1:11" x14ac:dyDescent="0.2">
      <c r="I8" t="s">
        <v>39</v>
      </c>
    </row>
    <row r="9" spans="1:11" x14ac:dyDescent="0.2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I9" t="s">
        <v>18</v>
      </c>
    </row>
    <row r="10" spans="1:11" x14ac:dyDescent="0.2">
      <c r="A10">
        <v>0</v>
      </c>
      <c r="B10">
        <f>$C$2</f>
        <v>51104.493734514988</v>
      </c>
    </row>
    <row r="11" spans="1:11" x14ac:dyDescent="0.2">
      <c r="A11">
        <v>1</v>
      </c>
      <c r="B11">
        <f>C2</f>
        <v>51104.493734514988</v>
      </c>
      <c r="C11">
        <f>B11*$I$2</f>
        <v>4343.8819674337747</v>
      </c>
      <c r="D11">
        <f>$D$6-$D$7*(A11-1)</f>
        <v>7000</v>
      </c>
      <c r="E11">
        <f>D11-C11</f>
        <v>2656.1180325662253</v>
      </c>
      <c r="F11">
        <f>B11-E11</f>
        <v>48448.37570194876</v>
      </c>
      <c r="I11" t="s">
        <v>19</v>
      </c>
      <c r="K11">
        <f>SUM(C11:C35)</f>
        <v>48895.506265484968</v>
      </c>
    </row>
    <row r="12" spans="1:11" x14ac:dyDescent="0.2">
      <c r="A12">
        <v>2</v>
      </c>
      <c r="B12">
        <f>F11</f>
        <v>48448.37570194876</v>
      </c>
      <c r="C12">
        <f t="shared" ref="C12:C35" si="0">B12*$I$2</f>
        <v>4118.1119346656451</v>
      </c>
      <c r="D12">
        <f t="shared" ref="D12:D35" si="1">$D$6-$D$7*(A12-1)</f>
        <v>6750</v>
      </c>
      <c r="E12">
        <f t="shared" ref="E12:E35" si="2">D12-C12</f>
        <v>2631.8880653343549</v>
      </c>
      <c r="F12">
        <f t="shared" ref="F12:F35" si="3">B12-E12</f>
        <v>45816.487636614402</v>
      </c>
    </row>
    <row r="13" spans="1:11" x14ac:dyDescent="0.2">
      <c r="A13">
        <v>3</v>
      </c>
      <c r="B13">
        <f t="shared" ref="B13:B35" si="4">F12</f>
        <v>45816.487636614402</v>
      </c>
      <c r="C13">
        <f t="shared" si="0"/>
        <v>3894.4014491122243</v>
      </c>
      <c r="D13">
        <f t="shared" si="1"/>
        <v>6500</v>
      </c>
      <c r="E13">
        <f t="shared" si="2"/>
        <v>2605.5985508877757</v>
      </c>
      <c r="F13">
        <f t="shared" si="3"/>
        <v>43210.889085726623</v>
      </c>
      <c r="I13" t="s">
        <v>20</v>
      </c>
      <c r="J13" s="1">
        <f>K11/(C2*C5)</f>
        <v>3.8271003344241633E-2</v>
      </c>
    </row>
    <row r="14" spans="1:11" x14ac:dyDescent="0.2">
      <c r="A14">
        <v>4</v>
      </c>
      <c r="B14">
        <f t="shared" si="4"/>
        <v>43210.889085726623</v>
      </c>
      <c r="C14">
        <f t="shared" si="0"/>
        <v>3672.9255722867633</v>
      </c>
      <c r="D14">
        <f t="shared" si="1"/>
        <v>6250</v>
      </c>
      <c r="E14">
        <f t="shared" si="2"/>
        <v>2577.0744277132367</v>
      </c>
      <c r="F14">
        <f t="shared" si="3"/>
        <v>40633.814658013383</v>
      </c>
    </row>
    <row r="15" spans="1:11" x14ac:dyDescent="0.2">
      <c r="A15">
        <v>5</v>
      </c>
      <c r="B15">
        <f t="shared" si="4"/>
        <v>40633.814658013383</v>
      </c>
      <c r="C15">
        <f t="shared" si="0"/>
        <v>3453.8742459311379</v>
      </c>
      <c r="D15">
        <f t="shared" si="1"/>
        <v>6000</v>
      </c>
      <c r="E15">
        <f t="shared" si="2"/>
        <v>2546.1257540688621</v>
      </c>
      <c r="F15">
        <f t="shared" si="3"/>
        <v>38087.688903944523</v>
      </c>
    </row>
    <row r="16" spans="1:11" x14ac:dyDescent="0.2">
      <c r="A16">
        <v>6</v>
      </c>
      <c r="B16">
        <f t="shared" si="4"/>
        <v>38087.688903944523</v>
      </c>
      <c r="C16">
        <f t="shared" si="0"/>
        <v>3237.4535568352849</v>
      </c>
      <c r="D16">
        <f t="shared" si="1"/>
        <v>5750</v>
      </c>
      <c r="E16">
        <f t="shared" si="2"/>
        <v>2512.5464431647151</v>
      </c>
      <c r="F16">
        <f t="shared" si="3"/>
        <v>35575.142460779811</v>
      </c>
    </row>
    <row r="17" spans="1:6" x14ac:dyDescent="0.2">
      <c r="A17">
        <v>7</v>
      </c>
      <c r="B17">
        <f t="shared" si="4"/>
        <v>35575.142460779811</v>
      </c>
      <c r="C17">
        <f t="shared" si="0"/>
        <v>3023.8871091662841</v>
      </c>
      <c r="D17">
        <f t="shared" si="1"/>
        <v>5500</v>
      </c>
      <c r="E17">
        <f t="shared" si="2"/>
        <v>2476.1128908337159</v>
      </c>
      <c r="F17">
        <f t="shared" si="3"/>
        <v>33099.029569946098</v>
      </c>
    </row>
    <row r="18" spans="1:6" x14ac:dyDescent="0.2">
      <c r="A18">
        <v>8</v>
      </c>
      <c r="B18">
        <f t="shared" si="4"/>
        <v>33099.029569946098</v>
      </c>
      <c r="C18">
        <f t="shared" si="0"/>
        <v>2813.4175134454185</v>
      </c>
      <c r="D18">
        <f t="shared" si="1"/>
        <v>5250</v>
      </c>
      <c r="E18">
        <f t="shared" si="2"/>
        <v>2436.5824865545815</v>
      </c>
      <c r="F18">
        <f t="shared" si="3"/>
        <v>30662.447083391518</v>
      </c>
    </row>
    <row r="19" spans="1:6" x14ac:dyDescent="0.2">
      <c r="A19">
        <v>9</v>
      </c>
      <c r="B19">
        <f t="shared" si="4"/>
        <v>30662.447083391518</v>
      </c>
      <c r="C19">
        <f t="shared" si="0"/>
        <v>2606.3080020882794</v>
      </c>
      <c r="D19">
        <f t="shared" si="1"/>
        <v>5000</v>
      </c>
      <c r="E19">
        <f t="shared" si="2"/>
        <v>2393.6919979117206</v>
      </c>
      <c r="F19">
        <f t="shared" si="3"/>
        <v>28268.755085479799</v>
      </c>
    </row>
    <row r="20" spans="1:6" x14ac:dyDescent="0.2">
      <c r="A20">
        <v>10</v>
      </c>
      <c r="B20">
        <f t="shared" si="4"/>
        <v>28268.755085479799</v>
      </c>
      <c r="C20">
        <f t="shared" si="0"/>
        <v>2402.8441822657833</v>
      </c>
      <c r="D20">
        <f t="shared" si="1"/>
        <v>4750</v>
      </c>
      <c r="E20">
        <f t="shared" si="2"/>
        <v>2347.1558177342167</v>
      </c>
      <c r="F20">
        <f t="shared" si="3"/>
        <v>25921.599267745583</v>
      </c>
    </row>
    <row r="21" spans="1:6" x14ac:dyDescent="0.2">
      <c r="A21">
        <v>11</v>
      </c>
      <c r="B21">
        <f t="shared" si="4"/>
        <v>25921.599267745583</v>
      </c>
      <c r="C21">
        <f t="shared" si="0"/>
        <v>2203.3359377583747</v>
      </c>
      <c r="D21">
        <f t="shared" si="1"/>
        <v>4500</v>
      </c>
      <c r="E21">
        <f t="shared" si="2"/>
        <v>2296.6640622416253</v>
      </c>
      <c r="F21">
        <f t="shared" si="3"/>
        <v>23624.935205503956</v>
      </c>
    </row>
    <row r="22" spans="1:6" x14ac:dyDescent="0.2">
      <c r="A22">
        <v>12</v>
      </c>
      <c r="B22">
        <f t="shared" si="4"/>
        <v>23624.935205503956</v>
      </c>
      <c r="C22">
        <f t="shared" si="0"/>
        <v>2008.1194924678364</v>
      </c>
      <c r="D22">
        <f t="shared" si="1"/>
        <v>4250</v>
      </c>
      <c r="E22">
        <f t="shared" si="2"/>
        <v>2241.8805075321634</v>
      </c>
      <c r="F22">
        <f t="shared" si="3"/>
        <v>21383.054697971791</v>
      </c>
    </row>
    <row r="23" spans="1:6" x14ac:dyDescent="0.2">
      <c r="A23">
        <v>13</v>
      </c>
      <c r="B23">
        <f t="shared" si="4"/>
        <v>21383.054697971791</v>
      </c>
      <c r="C23">
        <f t="shared" si="0"/>
        <v>1817.5596493276023</v>
      </c>
      <c r="D23">
        <f t="shared" si="1"/>
        <v>4000</v>
      </c>
      <c r="E23">
        <f t="shared" si="2"/>
        <v>2182.4403506723975</v>
      </c>
      <c r="F23">
        <f t="shared" si="3"/>
        <v>19200.614347299394</v>
      </c>
    </row>
    <row r="24" spans="1:6" x14ac:dyDescent="0.2">
      <c r="A24">
        <v>14</v>
      </c>
      <c r="B24">
        <f t="shared" si="4"/>
        <v>19200.614347299394</v>
      </c>
      <c r="C24">
        <f t="shared" si="0"/>
        <v>1632.0522195204485</v>
      </c>
      <c r="D24">
        <f t="shared" si="1"/>
        <v>3750</v>
      </c>
      <c r="E24">
        <f t="shared" si="2"/>
        <v>2117.9477804795515</v>
      </c>
      <c r="F24">
        <f t="shared" si="3"/>
        <v>17082.66656681984</v>
      </c>
    </row>
    <row r="25" spans="1:6" x14ac:dyDescent="0.2">
      <c r="A25">
        <v>15</v>
      </c>
      <c r="B25">
        <f t="shared" si="4"/>
        <v>17082.66656681984</v>
      </c>
      <c r="C25">
        <f t="shared" si="0"/>
        <v>1452.0266581796866</v>
      </c>
      <c r="D25">
        <f t="shared" si="1"/>
        <v>3500</v>
      </c>
      <c r="E25">
        <f t="shared" si="2"/>
        <v>2047.9733418203134</v>
      </c>
      <c r="F25">
        <f t="shared" si="3"/>
        <v>15034.693224999526</v>
      </c>
    </row>
    <row r="26" spans="1:6" x14ac:dyDescent="0.2">
      <c r="A26">
        <v>16</v>
      </c>
      <c r="B26">
        <f t="shared" si="4"/>
        <v>15034.693224999526</v>
      </c>
      <c r="C26">
        <f t="shared" si="0"/>
        <v>1277.9489241249598</v>
      </c>
      <c r="D26">
        <f t="shared" si="1"/>
        <v>3250</v>
      </c>
      <c r="E26">
        <f t="shared" si="2"/>
        <v>1972.0510758750402</v>
      </c>
      <c r="F26">
        <f t="shared" si="3"/>
        <v>13062.642149124486</v>
      </c>
    </row>
    <row r="27" spans="1:6" x14ac:dyDescent="0.2">
      <c r="A27">
        <v>17</v>
      </c>
      <c r="B27">
        <f t="shared" si="4"/>
        <v>13062.642149124486</v>
      </c>
      <c r="C27">
        <f t="shared" si="0"/>
        <v>1110.3245826755813</v>
      </c>
      <c r="D27">
        <f t="shared" si="1"/>
        <v>3000</v>
      </c>
      <c r="E27">
        <f t="shared" si="2"/>
        <v>1889.6754173244187</v>
      </c>
      <c r="F27">
        <f t="shared" si="3"/>
        <v>11172.966731800067</v>
      </c>
    </row>
    <row r="28" spans="1:6" x14ac:dyDescent="0.2">
      <c r="A28">
        <v>18</v>
      </c>
      <c r="B28">
        <f t="shared" si="4"/>
        <v>11172.966731800067</v>
      </c>
      <c r="C28">
        <f t="shared" si="0"/>
        <v>949.70217220300572</v>
      </c>
      <c r="D28">
        <f t="shared" si="1"/>
        <v>2750</v>
      </c>
      <c r="E28">
        <f t="shared" si="2"/>
        <v>1800.2978277969942</v>
      </c>
      <c r="F28">
        <f t="shared" si="3"/>
        <v>9372.6689040030724</v>
      </c>
    </row>
    <row r="29" spans="1:6" x14ac:dyDescent="0.2">
      <c r="A29">
        <v>19</v>
      </c>
      <c r="B29">
        <f t="shared" si="4"/>
        <v>9372.6689040030724</v>
      </c>
      <c r="C29">
        <f t="shared" si="0"/>
        <v>796.67685684026117</v>
      </c>
      <c r="D29">
        <f t="shared" si="1"/>
        <v>2500</v>
      </c>
      <c r="E29">
        <f t="shared" si="2"/>
        <v>1703.3231431597387</v>
      </c>
      <c r="F29">
        <f t="shared" si="3"/>
        <v>7669.3457608433337</v>
      </c>
    </row>
    <row r="30" spans="1:6" x14ac:dyDescent="0.2">
      <c r="A30">
        <v>20</v>
      </c>
      <c r="B30">
        <f t="shared" si="4"/>
        <v>7669.3457608433337</v>
      </c>
      <c r="C30">
        <f t="shared" si="0"/>
        <v>651.89438967168337</v>
      </c>
      <c r="D30">
        <f t="shared" si="1"/>
        <v>2250</v>
      </c>
      <c r="E30">
        <f t="shared" si="2"/>
        <v>1598.1056103283167</v>
      </c>
      <c r="F30">
        <f t="shared" si="3"/>
        <v>6071.2401505150174</v>
      </c>
    </row>
    <row r="31" spans="1:6" x14ac:dyDescent="0.2">
      <c r="A31">
        <v>21</v>
      </c>
      <c r="B31">
        <f t="shared" si="4"/>
        <v>6071.2401505150174</v>
      </c>
      <c r="C31">
        <f t="shared" si="0"/>
        <v>516.05541279377655</v>
      </c>
      <c r="D31">
        <f t="shared" si="1"/>
        <v>2000</v>
      </c>
      <c r="E31">
        <f t="shared" si="2"/>
        <v>1483.9445872062233</v>
      </c>
      <c r="F31">
        <f t="shared" si="3"/>
        <v>4587.295563308794</v>
      </c>
    </row>
    <row r="32" spans="1:6" x14ac:dyDescent="0.2">
      <c r="A32">
        <v>22</v>
      </c>
      <c r="B32">
        <f t="shared" si="4"/>
        <v>4587.295563308794</v>
      </c>
      <c r="C32">
        <f t="shared" si="0"/>
        <v>389.92012288124749</v>
      </c>
      <c r="D32">
        <f t="shared" si="1"/>
        <v>1750</v>
      </c>
      <c r="E32">
        <f t="shared" si="2"/>
        <v>1360.0798771187524</v>
      </c>
      <c r="F32">
        <f t="shared" si="3"/>
        <v>3227.2156861900417</v>
      </c>
    </row>
    <row r="33" spans="1:6" x14ac:dyDescent="0.2">
      <c r="A33">
        <v>23</v>
      </c>
      <c r="B33">
        <f t="shared" si="4"/>
        <v>3227.2156861900417</v>
      </c>
      <c r="C33">
        <f t="shared" si="0"/>
        <v>274.31333332615355</v>
      </c>
      <c r="D33">
        <f t="shared" si="1"/>
        <v>1500</v>
      </c>
      <c r="E33">
        <f t="shared" si="2"/>
        <v>1225.6866666738465</v>
      </c>
      <c r="F33">
        <f t="shared" si="3"/>
        <v>2001.5290195161951</v>
      </c>
    </row>
    <row r="34" spans="1:6" x14ac:dyDescent="0.2">
      <c r="A34">
        <v>24</v>
      </c>
      <c r="B34">
        <f t="shared" si="4"/>
        <v>2001.5290195161951</v>
      </c>
      <c r="C34">
        <f t="shared" si="0"/>
        <v>170.12996665887661</v>
      </c>
      <c r="D34">
        <f t="shared" si="1"/>
        <v>1250</v>
      </c>
      <c r="E34">
        <f t="shared" si="2"/>
        <v>1079.8700333411234</v>
      </c>
      <c r="F34">
        <f t="shared" si="3"/>
        <v>921.65898617507173</v>
      </c>
    </row>
    <row r="35" spans="1:6" x14ac:dyDescent="0.2">
      <c r="A35">
        <v>25</v>
      </c>
      <c r="B35">
        <f t="shared" si="4"/>
        <v>921.65898617507173</v>
      </c>
      <c r="C35">
        <f t="shared" si="0"/>
        <v>78.341013824881102</v>
      </c>
      <c r="D35">
        <f t="shared" si="1"/>
        <v>1000</v>
      </c>
      <c r="E35">
        <f t="shared" si="2"/>
        <v>921.65898617511891</v>
      </c>
      <c r="F35" s="1">
        <f t="shared" si="3"/>
        <v>-4.7180037654470652E-11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2039-6AFE-814F-8B03-46167814530C}">
  <dimension ref="A1:M373"/>
  <sheetViews>
    <sheetView workbookViewId="0">
      <selection activeCell="G4" sqref="G4"/>
    </sheetView>
  </sheetViews>
  <sheetFormatPr baseColWidth="10" defaultRowHeight="16" x14ac:dyDescent="0.2"/>
  <sheetData>
    <row r="1" spans="1:13" x14ac:dyDescent="0.2">
      <c r="C1" t="s">
        <v>22</v>
      </c>
      <c r="I1" t="s">
        <v>30</v>
      </c>
    </row>
    <row r="2" spans="1:13" x14ac:dyDescent="0.2">
      <c r="C2" t="s">
        <v>23</v>
      </c>
      <c r="D2">
        <v>750000</v>
      </c>
      <c r="I2" t="s">
        <v>31</v>
      </c>
      <c r="K2">
        <v>0.08</v>
      </c>
    </row>
    <row r="3" spans="1:13" x14ac:dyDescent="0.2">
      <c r="C3" t="s">
        <v>26</v>
      </c>
      <c r="I3" t="s">
        <v>37</v>
      </c>
      <c r="K3">
        <f>(1+K2/4)^(4/12)-1</f>
        <v>6.6227095601130159E-3</v>
      </c>
      <c r="M3">
        <f>(1+K2/4)^(4)-1</f>
        <v>8.2432159999999977E-2</v>
      </c>
    </row>
    <row r="4" spans="1:13" x14ac:dyDescent="0.2">
      <c r="C4" t="s">
        <v>24</v>
      </c>
      <c r="D4">
        <v>30</v>
      </c>
      <c r="E4" t="s">
        <v>5</v>
      </c>
      <c r="M4">
        <f>((1+M3)^(1/12)-1)*12</f>
        <v>7.9472514721356191E-2</v>
      </c>
    </row>
    <row r="5" spans="1:13" x14ac:dyDescent="0.2">
      <c r="C5" t="s">
        <v>25</v>
      </c>
      <c r="F5">
        <v>27145.10029440749</v>
      </c>
    </row>
    <row r="6" spans="1:13" x14ac:dyDescent="0.2">
      <c r="F6" s="1" t="s">
        <v>2</v>
      </c>
    </row>
    <row r="7" spans="1:13" x14ac:dyDescent="0.2">
      <c r="C7" t="s">
        <v>27</v>
      </c>
      <c r="F7">
        <v>7.0000000000000007E-2</v>
      </c>
      <c r="G7" t="s">
        <v>21</v>
      </c>
    </row>
    <row r="8" spans="1:13" x14ac:dyDescent="0.2">
      <c r="C8" t="s">
        <v>28</v>
      </c>
      <c r="E8">
        <v>14</v>
      </c>
    </row>
    <row r="9" spans="1:13" x14ac:dyDescent="0.2">
      <c r="C9" t="s">
        <v>29</v>
      </c>
      <c r="F9">
        <v>0.1</v>
      </c>
      <c r="G9" t="s">
        <v>21</v>
      </c>
    </row>
    <row r="12" spans="1:13" x14ac:dyDescent="0.2">
      <c r="A12" t="s">
        <v>32</v>
      </c>
      <c r="B12" t="s">
        <v>10</v>
      </c>
      <c r="C12" t="s">
        <v>33</v>
      </c>
      <c r="D12" t="s">
        <v>12</v>
      </c>
      <c r="E12" t="s">
        <v>36</v>
      </c>
      <c r="F12" t="s">
        <v>38</v>
      </c>
      <c r="H12" t="s">
        <v>34</v>
      </c>
      <c r="I12" t="s">
        <v>14</v>
      </c>
      <c r="J12" t="s">
        <v>35</v>
      </c>
    </row>
    <row r="13" spans="1:13" x14ac:dyDescent="0.2">
      <c r="A13">
        <v>0</v>
      </c>
      <c r="B13">
        <f>A13/12</f>
        <v>0</v>
      </c>
      <c r="C13">
        <f>$D$2</f>
        <v>750000</v>
      </c>
      <c r="E13">
        <f>IF(A13=0,0,IF(INT(A13/12)=A13/12,$F$5,0))</f>
        <v>0</v>
      </c>
      <c r="F13">
        <f>E13*(IF(B13&lt;=$E$8,(1+$F$7)^(B13-1),(1+$F$7)^($E$8-1)*(1+$F$9)^(B13-14)))</f>
        <v>0</v>
      </c>
      <c r="G13">
        <f>$F$25</f>
        <v>27145.10029440749</v>
      </c>
    </row>
    <row r="14" spans="1:13" x14ac:dyDescent="0.2">
      <c r="A14">
        <v>1</v>
      </c>
      <c r="B14">
        <f t="shared" ref="B14:B77" si="0">A14/12</f>
        <v>8.3333333333333329E-2</v>
      </c>
      <c r="C14">
        <f>C13</f>
        <v>750000</v>
      </c>
      <c r="D14">
        <f>C14*$K$3</f>
        <v>4967.0321700847617</v>
      </c>
      <c r="E14">
        <f t="shared" ref="E14:E77" si="1">IF(A14=0,0,IF(INT(A14/12)=A14/12,$F$5,0))</f>
        <v>0</v>
      </c>
      <c r="F14">
        <f t="shared" ref="F14:F77" si="2">E14*(IF(B14&lt;=$E$8,(1+$F$7)^(B14-1),(1+$F$7)^($E$8-1)*(1+$F$9)^(B14-14)))</f>
        <v>0</v>
      </c>
      <c r="G14">
        <f>IF(F13=0,G13,F25)</f>
        <v>27145.10029440749</v>
      </c>
      <c r="H14">
        <f>G14/12</f>
        <v>2262.0916912006242</v>
      </c>
      <c r="I14">
        <f>H14-D14</f>
        <v>-2704.9404788841375</v>
      </c>
      <c r="J14">
        <f>C14-I14</f>
        <v>752704.94047888415</v>
      </c>
    </row>
    <row r="15" spans="1:13" x14ac:dyDescent="0.2">
      <c r="A15">
        <v>2</v>
      </c>
      <c r="B15">
        <f t="shared" si="0"/>
        <v>0.16666666666666666</v>
      </c>
      <c r="C15">
        <f>J14</f>
        <v>752704.94047888415</v>
      </c>
      <c r="D15">
        <f t="shared" ref="D15:D78" si="3">C15*$K$3</f>
        <v>4984.9462052538047</v>
      </c>
      <c r="E15">
        <f t="shared" si="1"/>
        <v>0</v>
      </c>
      <c r="F15">
        <f t="shared" si="2"/>
        <v>0</v>
      </c>
      <c r="G15">
        <f t="shared" ref="G15:G78" si="4">IF(F14=0,G14,F26)</f>
        <v>27145.10029440749</v>
      </c>
      <c r="H15">
        <f t="shared" ref="H15:H78" si="5">G15/12</f>
        <v>2262.0916912006242</v>
      </c>
      <c r="I15">
        <f t="shared" ref="I15:I78" si="6">H15-D15</f>
        <v>-2722.8545140531805</v>
      </c>
      <c r="J15">
        <f t="shared" ref="J15:J78" si="7">C15-I15</f>
        <v>755427.79499293736</v>
      </c>
    </row>
    <row r="16" spans="1:13" x14ac:dyDescent="0.2">
      <c r="A16">
        <v>3</v>
      </c>
      <c r="B16">
        <f t="shared" si="0"/>
        <v>0.25</v>
      </c>
      <c r="C16">
        <f t="shared" ref="C16:C79" si="8">J15</f>
        <v>755427.79499293736</v>
      </c>
      <c r="D16">
        <f t="shared" si="3"/>
        <v>5002.9788798748214</v>
      </c>
      <c r="E16">
        <f t="shared" si="1"/>
        <v>0</v>
      </c>
      <c r="F16">
        <f t="shared" si="2"/>
        <v>0</v>
      </c>
      <c r="G16">
        <f t="shared" si="4"/>
        <v>27145.10029440749</v>
      </c>
      <c r="H16">
        <f t="shared" si="5"/>
        <v>2262.0916912006242</v>
      </c>
      <c r="I16">
        <f t="shared" si="6"/>
        <v>-2740.8871886741972</v>
      </c>
      <c r="J16">
        <f t="shared" si="7"/>
        <v>758168.68218161154</v>
      </c>
    </row>
    <row r="17" spans="1:10" x14ac:dyDescent="0.2">
      <c r="A17">
        <v>4</v>
      </c>
      <c r="B17">
        <f t="shared" si="0"/>
        <v>0.33333333333333331</v>
      </c>
      <c r="C17">
        <f t="shared" si="8"/>
        <v>758168.68218161154</v>
      </c>
      <c r="D17">
        <f t="shared" si="3"/>
        <v>5021.1309796624455</v>
      </c>
      <c r="E17">
        <f t="shared" si="1"/>
        <v>0</v>
      </c>
      <c r="F17">
        <f t="shared" si="2"/>
        <v>0</v>
      </c>
      <c r="G17">
        <f t="shared" si="4"/>
        <v>27145.10029440749</v>
      </c>
      <c r="H17">
        <f t="shared" si="5"/>
        <v>2262.0916912006242</v>
      </c>
      <c r="I17">
        <f t="shared" si="6"/>
        <v>-2759.0392884618213</v>
      </c>
      <c r="J17">
        <f t="shared" si="7"/>
        <v>760927.72147007333</v>
      </c>
    </row>
    <row r="18" spans="1:10" x14ac:dyDescent="0.2">
      <c r="A18">
        <v>5</v>
      </c>
      <c r="B18">
        <f t="shared" si="0"/>
        <v>0.41666666666666669</v>
      </c>
      <c r="C18">
        <f t="shared" si="8"/>
        <v>760927.72147007333</v>
      </c>
      <c r="D18">
        <f t="shared" si="3"/>
        <v>5039.4032955348684</v>
      </c>
      <c r="E18">
        <f t="shared" si="1"/>
        <v>0</v>
      </c>
      <c r="F18">
        <f t="shared" si="2"/>
        <v>0</v>
      </c>
      <c r="G18">
        <f t="shared" si="4"/>
        <v>27145.10029440749</v>
      </c>
      <c r="H18">
        <f t="shared" si="5"/>
        <v>2262.0916912006242</v>
      </c>
      <c r="I18">
        <f t="shared" si="6"/>
        <v>-2777.3116043342443</v>
      </c>
      <c r="J18">
        <f t="shared" si="7"/>
        <v>763705.03307440761</v>
      </c>
    </row>
    <row r="19" spans="1:10" x14ac:dyDescent="0.2">
      <c r="A19">
        <v>6</v>
      </c>
      <c r="B19">
        <f t="shared" si="0"/>
        <v>0.5</v>
      </c>
      <c r="C19">
        <f t="shared" si="8"/>
        <v>763705.03307440761</v>
      </c>
      <c r="D19">
        <f t="shared" si="3"/>
        <v>5057.7966236483062</v>
      </c>
      <c r="E19">
        <f t="shared" si="1"/>
        <v>0</v>
      </c>
      <c r="F19">
        <f t="shared" si="2"/>
        <v>0</v>
      </c>
      <c r="G19">
        <f t="shared" si="4"/>
        <v>27145.10029440749</v>
      </c>
      <c r="H19">
        <f t="shared" si="5"/>
        <v>2262.0916912006242</v>
      </c>
      <c r="I19">
        <f t="shared" si="6"/>
        <v>-2795.704932447682</v>
      </c>
      <c r="J19">
        <f t="shared" si="7"/>
        <v>766500.73800685524</v>
      </c>
    </row>
    <row r="20" spans="1:10" x14ac:dyDescent="0.2">
      <c r="A20">
        <v>7</v>
      </c>
      <c r="B20">
        <f t="shared" si="0"/>
        <v>0.58333333333333337</v>
      </c>
      <c r="C20">
        <f t="shared" si="8"/>
        <v>766500.73800685524</v>
      </c>
      <c r="D20">
        <f t="shared" si="3"/>
        <v>5076.311765431682</v>
      </c>
      <c r="E20">
        <f t="shared" si="1"/>
        <v>0</v>
      </c>
      <c r="F20">
        <f t="shared" si="2"/>
        <v>0</v>
      </c>
      <c r="G20">
        <f t="shared" si="4"/>
        <v>27145.10029440749</v>
      </c>
      <c r="H20">
        <f t="shared" si="5"/>
        <v>2262.0916912006242</v>
      </c>
      <c r="I20">
        <f t="shared" si="6"/>
        <v>-2814.2200742310579</v>
      </c>
      <c r="J20">
        <f t="shared" si="7"/>
        <v>769314.95808108628</v>
      </c>
    </row>
    <row r="21" spans="1:10" x14ac:dyDescent="0.2">
      <c r="A21">
        <v>8</v>
      </c>
      <c r="B21">
        <f t="shared" si="0"/>
        <v>0.66666666666666663</v>
      </c>
      <c r="C21">
        <f t="shared" si="8"/>
        <v>769314.95808108628</v>
      </c>
      <c r="D21">
        <f t="shared" si="3"/>
        <v>5094.9495276215539</v>
      </c>
      <c r="E21">
        <f t="shared" si="1"/>
        <v>0</v>
      </c>
      <c r="F21">
        <f t="shared" si="2"/>
        <v>0</v>
      </c>
      <c r="G21">
        <f t="shared" si="4"/>
        <v>27145.10029440749</v>
      </c>
      <c r="H21">
        <f t="shared" si="5"/>
        <v>2262.0916912006242</v>
      </c>
      <c r="I21">
        <f t="shared" si="6"/>
        <v>-2832.8578364209297</v>
      </c>
      <c r="J21">
        <f t="shared" si="7"/>
        <v>772147.81591750716</v>
      </c>
    </row>
    <row r="22" spans="1:10" x14ac:dyDescent="0.2">
      <c r="A22">
        <v>9</v>
      </c>
      <c r="B22">
        <f t="shared" si="0"/>
        <v>0.75</v>
      </c>
      <c r="C22">
        <f t="shared" si="8"/>
        <v>772147.81591750716</v>
      </c>
      <c r="D22">
        <f t="shared" si="3"/>
        <v>5113.71072229726</v>
      </c>
      <c r="E22">
        <f t="shared" si="1"/>
        <v>0</v>
      </c>
      <c r="F22">
        <f t="shared" si="2"/>
        <v>0</v>
      </c>
      <c r="G22">
        <f t="shared" si="4"/>
        <v>27145.10029440749</v>
      </c>
      <c r="H22">
        <f t="shared" si="5"/>
        <v>2262.0916912006242</v>
      </c>
      <c r="I22">
        <f t="shared" si="6"/>
        <v>-2851.6190310966358</v>
      </c>
      <c r="J22">
        <f t="shared" si="7"/>
        <v>774999.43494860386</v>
      </c>
    </row>
    <row r="23" spans="1:10" x14ac:dyDescent="0.2">
      <c r="A23">
        <v>10</v>
      </c>
      <c r="B23">
        <f t="shared" si="0"/>
        <v>0.83333333333333337</v>
      </c>
      <c r="C23">
        <f t="shared" si="8"/>
        <v>774999.43494860386</v>
      </c>
      <c r="D23">
        <f t="shared" si="3"/>
        <v>5132.5961669163044</v>
      </c>
      <c r="E23">
        <f t="shared" si="1"/>
        <v>0</v>
      </c>
      <c r="F23">
        <f t="shared" si="2"/>
        <v>0</v>
      </c>
      <c r="G23">
        <f t="shared" si="4"/>
        <v>27145.10029440749</v>
      </c>
      <c r="H23">
        <f t="shared" si="5"/>
        <v>2262.0916912006242</v>
      </c>
      <c r="I23">
        <f t="shared" si="6"/>
        <v>-2870.5044757156802</v>
      </c>
      <c r="J23">
        <f t="shared" si="7"/>
        <v>777869.93942431954</v>
      </c>
    </row>
    <row r="24" spans="1:10" x14ac:dyDescent="0.2">
      <c r="A24">
        <v>11</v>
      </c>
      <c r="B24">
        <f t="shared" si="0"/>
        <v>0.91666666666666663</v>
      </c>
      <c r="C24">
        <f t="shared" si="8"/>
        <v>777869.93942431954</v>
      </c>
      <c r="D24">
        <f t="shared" si="3"/>
        <v>5151.6066843499739</v>
      </c>
      <c r="E24">
        <f t="shared" si="1"/>
        <v>0</v>
      </c>
      <c r="F24">
        <f t="shared" si="2"/>
        <v>0</v>
      </c>
      <c r="G24">
        <f t="shared" si="4"/>
        <v>27145.10029440749</v>
      </c>
      <c r="H24">
        <f t="shared" si="5"/>
        <v>2262.0916912006242</v>
      </c>
      <c r="I24">
        <f t="shared" si="6"/>
        <v>-2889.5149931493497</v>
      </c>
      <c r="J24">
        <f t="shared" si="7"/>
        <v>780759.45441746886</v>
      </c>
    </row>
    <row r="25" spans="1:10" x14ac:dyDescent="0.2">
      <c r="A25">
        <v>12</v>
      </c>
      <c r="B25">
        <f t="shared" si="0"/>
        <v>1</v>
      </c>
      <c r="C25">
        <f t="shared" si="8"/>
        <v>780759.45441746886</v>
      </c>
      <c r="D25">
        <f t="shared" si="3"/>
        <v>5170.7431029191939</v>
      </c>
      <c r="E25">
        <f t="shared" si="1"/>
        <v>27145.10029440749</v>
      </c>
      <c r="F25">
        <f t="shared" si="2"/>
        <v>27145.10029440749</v>
      </c>
      <c r="G25">
        <f t="shared" si="4"/>
        <v>27145.10029440749</v>
      </c>
      <c r="H25">
        <f t="shared" si="5"/>
        <v>2262.0916912006242</v>
      </c>
      <c r="I25">
        <f t="shared" si="6"/>
        <v>-2908.6514117185698</v>
      </c>
      <c r="J25">
        <f t="shared" si="7"/>
        <v>783668.10582918744</v>
      </c>
    </row>
    <row r="26" spans="1:10" x14ac:dyDescent="0.2">
      <c r="A26">
        <v>13</v>
      </c>
      <c r="B26">
        <f t="shared" si="0"/>
        <v>1.0833333333333333</v>
      </c>
      <c r="C26">
        <f t="shared" si="8"/>
        <v>783668.10582918744</v>
      </c>
      <c r="D26">
        <f t="shared" si="3"/>
        <v>5190.0062564306181</v>
      </c>
      <c r="E26">
        <f t="shared" si="1"/>
        <v>0</v>
      </c>
      <c r="F26">
        <f t="shared" si="2"/>
        <v>0</v>
      </c>
      <c r="G26">
        <f t="shared" si="4"/>
        <v>29045.257315016017</v>
      </c>
      <c r="H26">
        <f t="shared" si="5"/>
        <v>2420.4381095846679</v>
      </c>
      <c r="I26">
        <f t="shared" si="6"/>
        <v>-2769.5681468459502</v>
      </c>
      <c r="J26">
        <f t="shared" si="7"/>
        <v>786437.67397603334</v>
      </c>
    </row>
    <row r="27" spans="1:10" x14ac:dyDescent="0.2">
      <c r="A27">
        <v>14</v>
      </c>
      <c r="B27">
        <f t="shared" si="0"/>
        <v>1.1666666666666667</v>
      </c>
      <c r="C27">
        <f t="shared" si="8"/>
        <v>786437.67397603334</v>
      </c>
      <c r="D27">
        <f t="shared" si="3"/>
        <v>5208.348301874119</v>
      </c>
      <c r="E27">
        <f t="shared" si="1"/>
        <v>0</v>
      </c>
      <c r="F27">
        <f t="shared" si="2"/>
        <v>0</v>
      </c>
      <c r="G27">
        <f t="shared" si="4"/>
        <v>29045.257315016017</v>
      </c>
      <c r="H27">
        <f t="shared" si="5"/>
        <v>2420.4381095846679</v>
      </c>
      <c r="I27">
        <f t="shared" si="6"/>
        <v>-2787.9101922894511</v>
      </c>
      <c r="J27">
        <f t="shared" si="7"/>
        <v>789225.58416832285</v>
      </c>
    </row>
    <row r="28" spans="1:10" x14ac:dyDescent="0.2">
      <c r="A28">
        <v>15</v>
      </c>
      <c r="B28">
        <f t="shared" si="0"/>
        <v>1.25</v>
      </c>
      <c r="C28">
        <f t="shared" si="8"/>
        <v>789225.58416832285</v>
      </c>
      <c r="D28">
        <f t="shared" si="3"/>
        <v>5226.8118213573316</v>
      </c>
      <c r="E28">
        <f t="shared" si="1"/>
        <v>0</v>
      </c>
      <c r="F28">
        <f t="shared" si="2"/>
        <v>0</v>
      </c>
      <c r="G28">
        <f t="shared" si="4"/>
        <v>29045.257315016017</v>
      </c>
      <c r="H28">
        <f t="shared" si="5"/>
        <v>2420.4381095846679</v>
      </c>
      <c r="I28">
        <f t="shared" si="6"/>
        <v>-2806.3737117726637</v>
      </c>
      <c r="J28">
        <f t="shared" si="7"/>
        <v>792031.95788009546</v>
      </c>
    </row>
    <row r="29" spans="1:10" x14ac:dyDescent="0.2">
      <c r="A29">
        <v>16</v>
      </c>
      <c r="B29">
        <f t="shared" si="0"/>
        <v>1.3333333333333333</v>
      </c>
      <c r="C29">
        <f t="shared" si="8"/>
        <v>792031.95788009546</v>
      </c>
      <c r="D29">
        <f t="shared" si="3"/>
        <v>5245.397619367538</v>
      </c>
      <c r="E29">
        <f t="shared" si="1"/>
        <v>0</v>
      </c>
      <c r="F29">
        <f t="shared" si="2"/>
        <v>0</v>
      </c>
      <c r="G29">
        <f t="shared" si="4"/>
        <v>29045.257315016017</v>
      </c>
      <c r="H29">
        <f t="shared" si="5"/>
        <v>2420.4381095846679</v>
      </c>
      <c r="I29">
        <f t="shared" si="6"/>
        <v>-2824.9595097828701</v>
      </c>
      <c r="J29">
        <f t="shared" si="7"/>
        <v>794856.9173898783</v>
      </c>
    </row>
    <row r="30" spans="1:10" x14ac:dyDescent="0.2">
      <c r="A30">
        <v>17</v>
      </c>
      <c r="B30">
        <f t="shared" si="0"/>
        <v>1.4166666666666667</v>
      </c>
      <c r="C30">
        <f t="shared" si="8"/>
        <v>794856.9173898783</v>
      </c>
      <c r="D30">
        <f t="shared" si="3"/>
        <v>5264.1065057199085</v>
      </c>
      <c r="E30">
        <f t="shared" si="1"/>
        <v>0</v>
      </c>
      <c r="F30">
        <f t="shared" si="2"/>
        <v>0</v>
      </c>
      <c r="G30">
        <f t="shared" si="4"/>
        <v>29045.257315016017</v>
      </c>
      <c r="H30">
        <f t="shared" si="5"/>
        <v>2420.4381095846679</v>
      </c>
      <c r="I30">
        <f t="shared" si="6"/>
        <v>-2843.6683961352405</v>
      </c>
      <c r="J30">
        <f t="shared" si="7"/>
        <v>797700.58578601351</v>
      </c>
    </row>
    <row r="31" spans="1:10" x14ac:dyDescent="0.2">
      <c r="A31">
        <v>18</v>
      </c>
      <c r="B31">
        <f t="shared" si="0"/>
        <v>1.5</v>
      </c>
      <c r="C31">
        <f t="shared" si="8"/>
        <v>797700.58578601351</v>
      </c>
      <c r="D31">
        <f t="shared" si="3"/>
        <v>5282.9392955927851</v>
      </c>
      <c r="E31">
        <f t="shared" si="1"/>
        <v>0</v>
      </c>
      <c r="F31">
        <f t="shared" si="2"/>
        <v>0</v>
      </c>
      <c r="G31">
        <f t="shared" si="4"/>
        <v>29045.257315016017</v>
      </c>
      <c r="H31">
        <f t="shared" si="5"/>
        <v>2420.4381095846679</v>
      </c>
      <c r="I31">
        <f t="shared" si="6"/>
        <v>-2862.5011860081172</v>
      </c>
      <c r="J31">
        <f t="shared" si="7"/>
        <v>800563.08697202161</v>
      </c>
    </row>
    <row r="32" spans="1:10" x14ac:dyDescent="0.2">
      <c r="A32">
        <v>19</v>
      </c>
      <c r="B32">
        <f t="shared" si="0"/>
        <v>1.5833333333333333</v>
      </c>
      <c r="C32">
        <f t="shared" si="8"/>
        <v>800563.08697202161</v>
      </c>
      <c r="D32">
        <f t="shared" si="3"/>
        <v>5301.8968095631953</v>
      </c>
      <c r="E32">
        <f t="shared" si="1"/>
        <v>0</v>
      </c>
      <c r="F32">
        <f t="shared" si="2"/>
        <v>0</v>
      </c>
      <c r="G32">
        <f t="shared" si="4"/>
        <v>29045.257315016017</v>
      </c>
      <c r="H32">
        <f t="shared" si="5"/>
        <v>2420.4381095846679</v>
      </c>
      <c r="I32">
        <f t="shared" si="6"/>
        <v>-2881.4586999785274</v>
      </c>
      <c r="J32">
        <f t="shared" si="7"/>
        <v>803444.54567200015</v>
      </c>
    </row>
    <row r="33" spans="1:10" x14ac:dyDescent="0.2">
      <c r="A33">
        <v>20</v>
      </c>
      <c r="B33">
        <f t="shared" si="0"/>
        <v>1.6666666666666667</v>
      </c>
      <c r="C33">
        <f t="shared" si="8"/>
        <v>803444.54567200015</v>
      </c>
      <c r="D33">
        <f t="shared" si="3"/>
        <v>5320.9798736426137</v>
      </c>
      <c r="E33">
        <f t="shared" si="1"/>
        <v>0</v>
      </c>
      <c r="F33">
        <f t="shared" si="2"/>
        <v>0</v>
      </c>
      <c r="G33">
        <f t="shared" si="4"/>
        <v>29045.257315016017</v>
      </c>
      <c r="H33">
        <f t="shared" si="5"/>
        <v>2420.4381095846679</v>
      </c>
      <c r="I33">
        <f t="shared" si="6"/>
        <v>-2900.5417640579458</v>
      </c>
      <c r="J33">
        <f t="shared" si="7"/>
        <v>806345.08743605809</v>
      </c>
    </row>
    <row r="34" spans="1:10" x14ac:dyDescent="0.2">
      <c r="A34">
        <v>21</v>
      </c>
      <c r="B34">
        <f t="shared" si="0"/>
        <v>1.75</v>
      </c>
      <c r="C34">
        <f t="shared" si="8"/>
        <v>806345.08743605809</v>
      </c>
      <c r="D34">
        <f t="shared" si="3"/>
        <v>5340.1893193129481</v>
      </c>
      <c r="E34">
        <f t="shared" si="1"/>
        <v>0</v>
      </c>
      <c r="F34">
        <f t="shared" si="2"/>
        <v>0</v>
      </c>
      <c r="G34">
        <f t="shared" si="4"/>
        <v>29045.257315016017</v>
      </c>
      <c r="H34">
        <f t="shared" si="5"/>
        <v>2420.4381095846679</v>
      </c>
      <c r="I34">
        <f t="shared" si="6"/>
        <v>-2919.7512097282802</v>
      </c>
      <c r="J34">
        <f t="shared" si="7"/>
        <v>809264.8386457864</v>
      </c>
    </row>
    <row r="35" spans="1:10" x14ac:dyDescent="0.2">
      <c r="A35">
        <v>22</v>
      </c>
      <c r="B35">
        <f t="shared" si="0"/>
        <v>1.8333333333333333</v>
      </c>
      <c r="C35">
        <f t="shared" si="8"/>
        <v>809264.8386457864</v>
      </c>
      <c r="D35">
        <f t="shared" si="3"/>
        <v>5359.5259835627667</v>
      </c>
      <c r="E35">
        <f t="shared" si="1"/>
        <v>0</v>
      </c>
      <c r="F35">
        <f t="shared" si="2"/>
        <v>0</v>
      </c>
      <c r="G35">
        <f t="shared" si="4"/>
        <v>29045.257315016017</v>
      </c>
      <c r="H35">
        <f t="shared" si="5"/>
        <v>2420.4381095846679</v>
      </c>
      <c r="I35">
        <f t="shared" si="6"/>
        <v>-2939.0878739780987</v>
      </c>
      <c r="J35">
        <f t="shared" si="7"/>
        <v>812203.92651976447</v>
      </c>
    </row>
    <row r="36" spans="1:10" x14ac:dyDescent="0.2">
      <c r="A36">
        <v>23</v>
      </c>
      <c r="B36">
        <f t="shared" si="0"/>
        <v>1.9166666666666667</v>
      </c>
      <c r="C36">
        <f t="shared" si="8"/>
        <v>812203.92651976447</v>
      </c>
      <c r="D36">
        <f t="shared" si="3"/>
        <v>5378.990708923774</v>
      </c>
      <c r="E36">
        <f t="shared" si="1"/>
        <v>0</v>
      </c>
      <c r="F36">
        <f t="shared" si="2"/>
        <v>0</v>
      </c>
      <c r="G36">
        <f t="shared" si="4"/>
        <v>29045.257315016017</v>
      </c>
      <c r="H36">
        <f t="shared" si="5"/>
        <v>2420.4381095846679</v>
      </c>
      <c r="I36">
        <f t="shared" si="6"/>
        <v>-2958.5525993391061</v>
      </c>
      <c r="J36">
        <f t="shared" si="7"/>
        <v>815162.47911910363</v>
      </c>
    </row>
    <row r="37" spans="1:10" x14ac:dyDescent="0.2">
      <c r="A37">
        <v>24</v>
      </c>
      <c r="B37">
        <f t="shared" si="0"/>
        <v>2</v>
      </c>
      <c r="C37">
        <f t="shared" si="8"/>
        <v>815162.47911910363</v>
      </c>
      <c r="D37">
        <f t="shared" si="3"/>
        <v>5398.5843435075139</v>
      </c>
      <c r="E37">
        <f t="shared" si="1"/>
        <v>27145.10029440749</v>
      </c>
      <c r="F37">
        <f t="shared" si="2"/>
        <v>29045.257315016017</v>
      </c>
      <c r="G37">
        <f t="shared" si="4"/>
        <v>29045.257315016017</v>
      </c>
      <c r="H37">
        <f t="shared" si="5"/>
        <v>2420.4381095846679</v>
      </c>
      <c r="I37">
        <f t="shared" si="6"/>
        <v>-2978.146233922846</v>
      </c>
      <c r="J37">
        <f t="shared" si="7"/>
        <v>818140.62535302644</v>
      </c>
    </row>
    <row r="38" spans="1:10" x14ac:dyDescent="0.2">
      <c r="A38">
        <v>25</v>
      </c>
      <c r="B38">
        <f t="shared" si="0"/>
        <v>2.0833333333333335</v>
      </c>
      <c r="C38">
        <f t="shared" si="8"/>
        <v>818140.62535302644</v>
      </c>
      <c r="D38">
        <f t="shared" si="3"/>
        <v>5418.3077410423293</v>
      </c>
      <c r="E38">
        <f t="shared" si="1"/>
        <v>0</v>
      </c>
      <c r="F38">
        <f t="shared" si="2"/>
        <v>0</v>
      </c>
      <c r="G38">
        <f t="shared" si="4"/>
        <v>31078.425327067136</v>
      </c>
      <c r="H38">
        <f t="shared" si="5"/>
        <v>2589.8687772555945</v>
      </c>
      <c r="I38">
        <f t="shared" si="6"/>
        <v>-2828.4389637867348</v>
      </c>
      <c r="J38">
        <f t="shared" si="7"/>
        <v>820969.06431681314</v>
      </c>
    </row>
    <row r="39" spans="1:10" x14ac:dyDescent="0.2">
      <c r="A39">
        <v>26</v>
      </c>
      <c r="B39">
        <f t="shared" si="0"/>
        <v>2.1666666666666665</v>
      </c>
      <c r="C39">
        <f t="shared" si="8"/>
        <v>820969.06431681314</v>
      </c>
      <c r="D39">
        <f t="shared" si="3"/>
        <v>5437.0396708079961</v>
      </c>
      <c r="E39">
        <f t="shared" si="1"/>
        <v>0</v>
      </c>
      <c r="F39">
        <f t="shared" si="2"/>
        <v>0</v>
      </c>
      <c r="G39">
        <f t="shared" si="4"/>
        <v>31078.425327067136</v>
      </c>
      <c r="H39">
        <f t="shared" si="5"/>
        <v>2589.8687772555945</v>
      </c>
      <c r="I39">
        <f t="shared" si="6"/>
        <v>-2847.1708935524016</v>
      </c>
      <c r="J39">
        <f t="shared" si="7"/>
        <v>823816.2352103655</v>
      </c>
    </row>
    <row r="40" spans="1:10" x14ac:dyDescent="0.2">
      <c r="A40">
        <v>27</v>
      </c>
      <c r="B40">
        <f t="shared" si="0"/>
        <v>2.25</v>
      </c>
      <c r="C40">
        <f t="shared" si="8"/>
        <v>823816.2352103655</v>
      </c>
      <c r="D40">
        <f t="shared" si="3"/>
        <v>5455.8956567040004</v>
      </c>
      <c r="E40">
        <f t="shared" si="1"/>
        <v>0</v>
      </c>
      <c r="F40">
        <f t="shared" si="2"/>
        <v>0</v>
      </c>
      <c r="G40">
        <f t="shared" si="4"/>
        <v>31078.425327067136</v>
      </c>
      <c r="H40">
        <f t="shared" si="5"/>
        <v>2589.8687772555945</v>
      </c>
      <c r="I40">
        <f t="shared" si="6"/>
        <v>-2866.0268794484059</v>
      </c>
      <c r="J40">
        <f t="shared" si="7"/>
        <v>826682.26208981394</v>
      </c>
    </row>
    <row r="41" spans="1:10" x14ac:dyDescent="0.2">
      <c r="A41">
        <v>28</v>
      </c>
      <c r="B41">
        <f t="shared" si="0"/>
        <v>2.3333333333333335</v>
      </c>
      <c r="C41">
        <f t="shared" si="8"/>
        <v>826682.26208981394</v>
      </c>
      <c r="D41">
        <f t="shared" si="3"/>
        <v>5474.8765203180646</v>
      </c>
      <c r="E41">
        <f t="shared" si="1"/>
        <v>0</v>
      </c>
      <c r="F41">
        <f t="shared" si="2"/>
        <v>0</v>
      </c>
      <c r="G41">
        <f t="shared" si="4"/>
        <v>31078.425327067136</v>
      </c>
      <c r="H41">
        <f t="shared" si="5"/>
        <v>2589.8687772555945</v>
      </c>
      <c r="I41">
        <f t="shared" si="6"/>
        <v>-2885.0077430624701</v>
      </c>
      <c r="J41">
        <f t="shared" si="7"/>
        <v>829567.26983287639</v>
      </c>
    </row>
    <row r="42" spans="1:10" x14ac:dyDescent="0.2">
      <c r="A42">
        <v>29</v>
      </c>
      <c r="B42">
        <f t="shared" si="0"/>
        <v>2.4166666666666665</v>
      </c>
      <c r="C42">
        <f t="shared" si="8"/>
        <v>829567.26983287639</v>
      </c>
      <c r="D42">
        <f t="shared" si="3"/>
        <v>5493.9830886790442</v>
      </c>
      <c r="E42">
        <f t="shared" si="1"/>
        <v>0</v>
      </c>
      <c r="F42">
        <f t="shared" si="2"/>
        <v>0</v>
      </c>
      <c r="G42">
        <f t="shared" si="4"/>
        <v>31078.425327067136</v>
      </c>
      <c r="H42">
        <f t="shared" si="5"/>
        <v>2589.8687772555945</v>
      </c>
      <c r="I42">
        <f t="shared" si="6"/>
        <v>-2904.1143114234496</v>
      </c>
      <c r="J42">
        <f t="shared" si="7"/>
        <v>832471.3841442999</v>
      </c>
    </row>
    <row r="43" spans="1:10" x14ac:dyDescent="0.2">
      <c r="A43">
        <v>30</v>
      </c>
      <c r="B43">
        <f t="shared" si="0"/>
        <v>2.5</v>
      </c>
      <c r="C43">
        <f t="shared" si="8"/>
        <v>832471.3841442999</v>
      </c>
      <c r="D43">
        <f t="shared" si="3"/>
        <v>5513.2161942929697</v>
      </c>
      <c r="E43">
        <f t="shared" si="1"/>
        <v>0</v>
      </c>
      <c r="F43">
        <f t="shared" si="2"/>
        <v>0</v>
      </c>
      <c r="G43">
        <f t="shared" si="4"/>
        <v>31078.425327067136</v>
      </c>
      <c r="H43">
        <f t="shared" si="5"/>
        <v>2589.8687772555945</v>
      </c>
      <c r="I43">
        <f t="shared" si="6"/>
        <v>-2923.3474170373752</v>
      </c>
      <c r="J43">
        <f t="shared" si="7"/>
        <v>835394.73156133725</v>
      </c>
    </row>
    <row r="44" spans="1:10" x14ac:dyDescent="0.2">
      <c r="A44">
        <v>31</v>
      </c>
      <c r="B44">
        <f t="shared" si="0"/>
        <v>2.5833333333333335</v>
      </c>
      <c r="C44">
        <f t="shared" si="8"/>
        <v>835394.73156133725</v>
      </c>
      <c r="D44">
        <f t="shared" si="3"/>
        <v>5532.5766751793144</v>
      </c>
      <c r="E44">
        <f t="shared" si="1"/>
        <v>0</v>
      </c>
      <c r="F44">
        <f t="shared" si="2"/>
        <v>0</v>
      </c>
      <c r="G44">
        <f t="shared" si="4"/>
        <v>31078.425327067136</v>
      </c>
      <c r="H44">
        <f t="shared" si="5"/>
        <v>2589.8687772555945</v>
      </c>
      <c r="I44">
        <f t="shared" si="6"/>
        <v>-2942.7078979237199</v>
      </c>
      <c r="J44">
        <f t="shared" si="7"/>
        <v>838337.43945926102</v>
      </c>
    </row>
    <row r="45" spans="1:10" x14ac:dyDescent="0.2">
      <c r="A45">
        <v>32</v>
      </c>
      <c r="B45">
        <f t="shared" si="0"/>
        <v>2.6666666666666665</v>
      </c>
      <c r="C45">
        <f t="shared" si="8"/>
        <v>838337.43945926102</v>
      </c>
      <c r="D45">
        <f t="shared" si="3"/>
        <v>5552.0653749075145</v>
      </c>
      <c r="E45">
        <f t="shared" si="1"/>
        <v>0</v>
      </c>
      <c r="F45">
        <f t="shared" si="2"/>
        <v>0</v>
      </c>
      <c r="G45">
        <f t="shared" si="4"/>
        <v>31078.425327067136</v>
      </c>
      <c r="H45">
        <f t="shared" si="5"/>
        <v>2589.8687772555945</v>
      </c>
      <c r="I45">
        <f t="shared" si="6"/>
        <v>-2962.19659765192</v>
      </c>
      <c r="J45">
        <f t="shared" si="7"/>
        <v>841299.63605691295</v>
      </c>
    </row>
    <row r="46" spans="1:10" x14ac:dyDescent="0.2">
      <c r="A46">
        <v>33</v>
      </c>
      <c r="B46">
        <f t="shared" si="0"/>
        <v>2.75</v>
      </c>
      <c r="C46">
        <f t="shared" si="8"/>
        <v>841299.63605691295</v>
      </c>
      <c r="D46">
        <f t="shared" si="3"/>
        <v>5571.6831426337185</v>
      </c>
      <c r="E46">
        <f t="shared" si="1"/>
        <v>0</v>
      </c>
      <c r="F46">
        <f t="shared" si="2"/>
        <v>0</v>
      </c>
      <c r="G46">
        <f t="shared" si="4"/>
        <v>31078.425327067136</v>
      </c>
      <c r="H46">
        <f t="shared" si="5"/>
        <v>2589.8687772555945</v>
      </c>
      <c r="I46">
        <f t="shared" si="6"/>
        <v>-2981.814365378124</v>
      </c>
      <c r="J46">
        <f t="shared" si="7"/>
        <v>844281.45042229106</v>
      </c>
    </row>
    <row r="47" spans="1:10" x14ac:dyDescent="0.2">
      <c r="A47">
        <v>34</v>
      </c>
      <c r="B47">
        <f t="shared" si="0"/>
        <v>2.8333333333333335</v>
      </c>
      <c r="C47">
        <f t="shared" si="8"/>
        <v>844281.45042229106</v>
      </c>
      <c r="D47">
        <f t="shared" si="3"/>
        <v>5591.4308331377906</v>
      </c>
      <c r="E47">
        <f t="shared" si="1"/>
        <v>0</v>
      </c>
      <c r="F47">
        <f t="shared" si="2"/>
        <v>0</v>
      </c>
      <c r="G47">
        <f t="shared" si="4"/>
        <v>31078.425327067136</v>
      </c>
      <c r="H47">
        <f t="shared" si="5"/>
        <v>2589.8687772555945</v>
      </c>
      <c r="I47">
        <f t="shared" si="6"/>
        <v>-3001.5620558821961</v>
      </c>
      <c r="J47">
        <f t="shared" si="7"/>
        <v>847283.01247817324</v>
      </c>
    </row>
    <row r="48" spans="1:10" x14ac:dyDescent="0.2">
      <c r="A48">
        <v>35</v>
      </c>
      <c r="B48">
        <f t="shared" si="0"/>
        <v>2.9166666666666665</v>
      </c>
      <c r="C48">
        <f t="shared" si="8"/>
        <v>847283.01247817324</v>
      </c>
      <c r="D48">
        <f t="shared" si="3"/>
        <v>5611.309306860554</v>
      </c>
      <c r="E48">
        <f t="shared" si="1"/>
        <v>0</v>
      </c>
      <c r="F48">
        <f t="shared" si="2"/>
        <v>0</v>
      </c>
      <c r="G48">
        <f t="shared" si="4"/>
        <v>31078.425327067136</v>
      </c>
      <c r="H48">
        <f t="shared" si="5"/>
        <v>2589.8687772555945</v>
      </c>
      <c r="I48">
        <f t="shared" si="6"/>
        <v>-3021.4405296049595</v>
      </c>
      <c r="J48">
        <f t="shared" si="7"/>
        <v>850304.45300777815</v>
      </c>
    </row>
    <row r="49" spans="1:10" x14ac:dyDescent="0.2">
      <c r="A49">
        <v>36</v>
      </c>
      <c r="B49">
        <f t="shared" si="0"/>
        <v>3</v>
      </c>
      <c r="C49">
        <f t="shared" si="8"/>
        <v>850304.45300777815</v>
      </c>
      <c r="D49">
        <f t="shared" si="3"/>
        <v>5631.3194299412808</v>
      </c>
      <c r="E49">
        <f t="shared" si="1"/>
        <v>27145.10029440749</v>
      </c>
      <c r="F49">
        <f t="shared" si="2"/>
        <v>31078.425327067136</v>
      </c>
      <c r="G49">
        <f t="shared" si="4"/>
        <v>31078.425327067136</v>
      </c>
      <c r="H49">
        <f t="shared" si="5"/>
        <v>2589.8687772555945</v>
      </c>
      <c r="I49">
        <f t="shared" si="6"/>
        <v>-3041.4506526856862</v>
      </c>
      <c r="J49">
        <f t="shared" si="7"/>
        <v>853345.90366046387</v>
      </c>
    </row>
    <row r="50" spans="1:10" x14ac:dyDescent="0.2">
      <c r="A50">
        <v>37</v>
      </c>
      <c r="B50">
        <f t="shared" si="0"/>
        <v>3.0833333333333335</v>
      </c>
      <c r="C50">
        <f t="shared" si="8"/>
        <v>853345.90366046387</v>
      </c>
      <c r="D50">
        <f t="shared" si="3"/>
        <v>5651.4620742554343</v>
      </c>
      <c r="E50">
        <f t="shared" si="1"/>
        <v>0</v>
      </c>
      <c r="F50">
        <f t="shared" si="2"/>
        <v>0</v>
      </c>
      <c r="G50">
        <f t="shared" si="4"/>
        <v>33253.915099961836</v>
      </c>
      <c r="H50">
        <f t="shared" si="5"/>
        <v>2771.1595916634865</v>
      </c>
      <c r="I50">
        <f t="shared" si="6"/>
        <v>-2880.3024825919479</v>
      </c>
      <c r="J50">
        <f t="shared" si="7"/>
        <v>856226.20614305581</v>
      </c>
    </row>
    <row r="51" spans="1:10" x14ac:dyDescent="0.2">
      <c r="A51">
        <v>38</v>
      </c>
      <c r="B51">
        <f t="shared" si="0"/>
        <v>3.1666666666666665</v>
      </c>
      <c r="C51">
        <f t="shared" si="8"/>
        <v>856226.20614305581</v>
      </c>
      <c r="D51">
        <f t="shared" si="3"/>
        <v>5670.5374810429139</v>
      </c>
      <c r="E51">
        <f t="shared" si="1"/>
        <v>0</v>
      </c>
      <c r="F51">
        <f t="shared" si="2"/>
        <v>0</v>
      </c>
      <c r="G51">
        <f t="shared" si="4"/>
        <v>33253.915099961836</v>
      </c>
      <c r="H51">
        <f t="shared" si="5"/>
        <v>2771.1595916634865</v>
      </c>
      <c r="I51">
        <f t="shared" si="6"/>
        <v>-2899.3778893794274</v>
      </c>
      <c r="J51">
        <f t="shared" si="7"/>
        <v>859125.5840324352</v>
      </c>
    </row>
    <row r="52" spans="1:10" x14ac:dyDescent="0.2">
      <c r="A52">
        <v>39</v>
      </c>
      <c r="B52">
        <f t="shared" si="0"/>
        <v>3.25</v>
      </c>
      <c r="C52">
        <f t="shared" si="8"/>
        <v>859125.5840324352</v>
      </c>
      <c r="D52">
        <f t="shared" si="3"/>
        <v>5689.7392187092864</v>
      </c>
      <c r="E52">
        <f t="shared" si="1"/>
        <v>0</v>
      </c>
      <c r="F52">
        <f t="shared" si="2"/>
        <v>0</v>
      </c>
      <c r="G52">
        <f t="shared" si="4"/>
        <v>33253.915099961836</v>
      </c>
      <c r="H52">
        <f t="shared" si="5"/>
        <v>2771.1595916634865</v>
      </c>
      <c r="I52">
        <f t="shared" si="6"/>
        <v>-2918.5796270458</v>
      </c>
      <c r="J52">
        <f t="shared" si="7"/>
        <v>862044.16365948098</v>
      </c>
    </row>
    <row r="53" spans="1:10" x14ac:dyDescent="0.2">
      <c r="A53">
        <v>40</v>
      </c>
      <c r="B53">
        <f t="shared" si="0"/>
        <v>3.3333333333333335</v>
      </c>
      <c r="C53">
        <f t="shared" si="8"/>
        <v>862044.16365948098</v>
      </c>
      <c r="D53">
        <f t="shared" si="3"/>
        <v>5709.0681239072737</v>
      </c>
      <c r="E53">
        <f t="shared" si="1"/>
        <v>0</v>
      </c>
      <c r="F53">
        <f t="shared" si="2"/>
        <v>0</v>
      </c>
      <c r="G53">
        <f t="shared" si="4"/>
        <v>33253.915099961836</v>
      </c>
      <c r="H53">
        <f t="shared" si="5"/>
        <v>2771.1595916634865</v>
      </c>
      <c r="I53">
        <f t="shared" si="6"/>
        <v>-2937.9085322437872</v>
      </c>
      <c r="J53">
        <f t="shared" si="7"/>
        <v>864982.07219172479</v>
      </c>
    </row>
    <row r="54" spans="1:10" x14ac:dyDescent="0.2">
      <c r="A54">
        <v>41</v>
      </c>
      <c r="B54">
        <f t="shared" si="0"/>
        <v>3.4166666666666665</v>
      </c>
      <c r="C54">
        <f t="shared" si="8"/>
        <v>864982.07219172479</v>
      </c>
      <c r="D54">
        <f t="shared" si="3"/>
        <v>5728.525038830503</v>
      </c>
      <c r="E54">
        <f t="shared" si="1"/>
        <v>0</v>
      </c>
      <c r="F54">
        <f t="shared" si="2"/>
        <v>0</v>
      </c>
      <c r="G54">
        <f t="shared" si="4"/>
        <v>33253.915099961836</v>
      </c>
      <c r="H54">
        <f t="shared" si="5"/>
        <v>2771.1595916634865</v>
      </c>
      <c r="I54">
        <f t="shared" si="6"/>
        <v>-2957.3654471670166</v>
      </c>
      <c r="J54">
        <f t="shared" si="7"/>
        <v>867939.43763889186</v>
      </c>
    </row>
    <row r="55" spans="1:10" x14ac:dyDescent="0.2">
      <c r="A55">
        <v>42</v>
      </c>
      <c r="B55">
        <f t="shared" si="0"/>
        <v>3.5</v>
      </c>
      <c r="C55">
        <f t="shared" si="8"/>
        <v>867939.43763889186</v>
      </c>
      <c r="D55">
        <f t="shared" si="3"/>
        <v>5748.1108112502043</v>
      </c>
      <c r="E55">
        <f t="shared" si="1"/>
        <v>0</v>
      </c>
      <c r="F55">
        <f t="shared" si="2"/>
        <v>0</v>
      </c>
      <c r="G55">
        <f t="shared" si="4"/>
        <v>33253.915099961836</v>
      </c>
      <c r="H55">
        <f t="shared" si="5"/>
        <v>2771.1595916634865</v>
      </c>
      <c r="I55">
        <f t="shared" si="6"/>
        <v>-2976.9512195867178</v>
      </c>
      <c r="J55">
        <f t="shared" si="7"/>
        <v>870916.38885847863</v>
      </c>
    </row>
    <row r="56" spans="1:10" x14ac:dyDescent="0.2">
      <c r="A56">
        <v>43</v>
      </c>
      <c r="B56">
        <f t="shared" si="0"/>
        <v>3.5833333333333335</v>
      </c>
      <c r="C56">
        <f t="shared" si="8"/>
        <v>870916.38885847863</v>
      </c>
      <c r="D56">
        <f t="shared" si="3"/>
        <v>5767.826294552151</v>
      </c>
      <c r="E56">
        <f t="shared" si="1"/>
        <v>0</v>
      </c>
      <c r="F56">
        <f t="shared" si="2"/>
        <v>0</v>
      </c>
      <c r="G56">
        <f t="shared" si="4"/>
        <v>33253.915099961836</v>
      </c>
      <c r="H56">
        <f t="shared" si="5"/>
        <v>2771.1595916634865</v>
      </c>
      <c r="I56">
        <f t="shared" si="6"/>
        <v>-2996.6667028886645</v>
      </c>
      <c r="J56">
        <f t="shared" si="7"/>
        <v>873913.05556136731</v>
      </c>
    </row>
    <row r="57" spans="1:10" x14ac:dyDescent="0.2">
      <c r="A57">
        <v>44</v>
      </c>
      <c r="B57">
        <f t="shared" si="0"/>
        <v>3.6666666666666665</v>
      </c>
      <c r="C57">
        <f t="shared" si="8"/>
        <v>873913.05556136731</v>
      </c>
      <c r="D57">
        <f t="shared" si="3"/>
        <v>5787.6723477738442</v>
      </c>
      <c r="E57">
        <f t="shared" si="1"/>
        <v>0</v>
      </c>
      <c r="F57">
        <f t="shared" si="2"/>
        <v>0</v>
      </c>
      <c r="G57">
        <f t="shared" si="4"/>
        <v>33253.915099961836</v>
      </c>
      <c r="H57">
        <f t="shared" si="5"/>
        <v>2771.1595916634865</v>
      </c>
      <c r="I57">
        <f t="shared" si="6"/>
        <v>-3016.5127561103577</v>
      </c>
      <c r="J57">
        <f t="shared" si="7"/>
        <v>876929.56831747771</v>
      </c>
    </row>
    <row r="58" spans="1:10" x14ac:dyDescent="0.2">
      <c r="A58">
        <v>45</v>
      </c>
      <c r="B58">
        <f t="shared" si="0"/>
        <v>3.75</v>
      </c>
      <c r="C58">
        <f t="shared" si="8"/>
        <v>876929.56831747771</v>
      </c>
      <c r="D58">
        <f t="shared" si="3"/>
        <v>5807.6498356419397</v>
      </c>
      <c r="E58">
        <f t="shared" si="1"/>
        <v>0</v>
      </c>
      <c r="F58">
        <f t="shared" si="2"/>
        <v>0</v>
      </c>
      <c r="G58">
        <f t="shared" si="4"/>
        <v>33253.915099961836</v>
      </c>
      <c r="H58">
        <f t="shared" si="5"/>
        <v>2771.1595916634865</v>
      </c>
      <c r="I58">
        <f t="shared" si="6"/>
        <v>-3036.4902439784532</v>
      </c>
      <c r="J58">
        <f t="shared" si="7"/>
        <v>879966.05856145616</v>
      </c>
    </row>
    <row r="59" spans="1:10" x14ac:dyDescent="0.2">
      <c r="A59">
        <v>46</v>
      </c>
      <c r="B59">
        <f t="shared" si="0"/>
        <v>3.8333333333333335</v>
      </c>
      <c r="C59">
        <f t="shared" si="8"/>
        <v>879966.05856145616</v>
      </c>
      <c r="D59">
        <f t="shared" si="3"/>
        <v>5827.759628609926</v>
      </c>
      <c r="E59">
        <f t="shared" si="1"/>
        <v>0</v>
      </c>
      <c r="F59">
        <f t="shared" si="2"/>
        <v>0</v>
      </c>
      <c r="G59">
        <f t="shared" si="4"/>
        <v>33253.915099961836</v>
      </c>
      <c r="H59">
        <f t="shared" si="5"/>
        <v>2771.1595916634865</v>
      </c>
      <c r="I59">
        <f t="shared" si="6"/>
        <v>-3056.6000369464396</v>
      </c>
      <c r="J59">
        <f t="shared" si="7"/>
        <v>883022.65859840263</v>
      </c>
    </row>
    <row r="60" spans="1:10" x14ac:dyDescent="0.2">
      <c r="A60">
        <v>47</v>
      </c>
      <c r="B60">
        <f t="shared" si="0"/>
        <v>3.9166666666666665</v>
      </c>
      <c r="C60">
        <f t="shared" si="8"/>
        <v>883022.65859840263</v>
      </c>
      <c r="D60">
        <f t="shared" si="3"/>
        <v>5848.0026028960528</v>
      </c>
      <c r="E60">
        <f t="shared" si="1"/>
        <v>0</v>
      </c>
      <c r="F60">
        <f t="shared" si="2"/>
        <v>0</v>
      </c>
      <c r="G60">
        <f t="shared" si="4"/>
        <v>33253.915099961836</v>
      </c>
      <c r="H60">
        <f t="shared" si="5"/>
        <v>2771.1595916634865</v>
      </c>
      <c r="I60">
        <f t="shared" si="6"/>
        <v>-3076.8430112325664</v>
      </c>
      <c r="J60">
        <f t="shared" si="7"/>
        <v>886099.50160963519</v>
      </c>
    </row>
    <row r="61" spans="1:10" x14ac:dyDescent="0.2">
      <c r="A61">
        <v>48</v>
      </c>
      <c r="B61">
        <f t="shared" si="0"/>
        <v>4</v>
      </c>
      <c r="C61">
        <f t="shared" si="8"/>
        <v>886099.50160963519</v>
      </c>
      <c r="D61">
        <f t="shared" si="3"/>
        <v>5868.3796405215098</v>
      </c>
      <c r="E61">
        <f t="shared" si="1"/>
        <v>27145.10029440749</v>
      </c>
      <c r="F61">
        <f t="shared" si="2"/>
        <v>33253.915099961836</v>
      </c>
      <c r="G61">
        <f t="shared" si="4"/>
        <v>33253.915099961836</v>
      </c>
      <c r="H61">
        <f t="shared" si="5"/>
        <v>2771.1595916634865</v>
      </c>
      <c r="I61">
        <f t="shared" si="6"/>
        <v>-3097.2200488580233</v>
      </c>
      <c r="J61">
        <f t="shared" si="7"/>
        <v>889196.72165849316</v>
      </c>
    </row>
    <row r="62" spans="1:10" x14ac:dyDescent="0.2">
      <c r="A62">
        <v>49</v>
      </c>
      <c r="B62">
        <f t="shared" si="0"/>
        <v>4.083333333333333</v>
      </c>
      <c r="C62">
        <f t="shared" si="8"/>
        <v>889196.72165849316</v>
      </c>
      <c r="D62">
        <f t="shared" si="3"/>
        <v>5888.8916293488555</v>
      </c>
      <c r="E62">
        <f t="shared" si="1"/>
        <v>0</v>
      </c>
      <c r="F62">
        <f t="shared" si="2"/>
        <v>0</v>
      </c>
      <c r="G62">
        <f t="shared" si="4"/>
        <v>35581.689156959161</v>
      </c>
      <c r="H62">
        <f t="shared" si="5"/>
        <v>2965.1407630799299</v>
      </c>
      <c r="I62">
        <f t="shared" si="6"/>
        <v>-2923.7508662689256</v>
      </c>
      <c r="J62">
        <f t="shared" si="7"/>
        <v>892120.47252476204</v>
      </c>
    </row>
    <row r="63" spans="1:10" x14ac:dyDescent="0.2">
      <c r="A63">
        <v>50</v>
      </c>
      <c r="B63">
        <f t="shared" si="0"/>
        <v>4.166666666666667</v>
      </c>
      <c r="C63">
        <f t="shared" si="8"/>
        <v>892120.47252476204</v>
      </c>
      <c r="D63">
        <f t="shared" si="3"/>
        <v>5908.2547821622829</v>
      </c>
      <c r="E63">
        <f t="shared" si="1"/>
        <v>0</v>
      </c>
      <c r="F63">
        <f t="shared" si="2"/>
        <v>0</v>
      </c>
      <c r="G63">
        <f t="shared" si="4"/>
        <v>35581.689156959161</v>
      </c>
      <c r="H63">
        <f t="shared" si="5"/>
        <v>2965.1407630799299</v>
      </c>
      <c r="I63">
        <f t="shared" si="6"/>
        <v>-2943.114019082353</v>
      </c>
      <c r="J63">
        <f t="shared" si="7"/>
        <v>895063.58654384443</v>
      </c>
    </row>
    <row r="64" spans="1:10" x14ac:dyDescent="0.2">
      <c r="A64">
        <v>51</v>
      </c>
      <c r="B64">
        <f t="shared" si="0"/>
        <v>4.25</v>
      </c>
      <c r="C64">
        <f t="shared" si="8"/>
        <v>895063.58654384443</v>
      </c>
      <c r="D64">
        <f t="shared" si="3"/>
        <v>5927.7461715129621</v>
      </c>
      <c r="E64">
        <f t="shared" si="1"/>
        <v>0</v>
      </c>
      <c r="F64">
        <f t="shared" si="2"/>
        <v>0</v>
      </c>
      <c r="G64">
        <f t="shared" si="4"/>
        <v>35581.689156959161</v>
      </c>
      <c r="H64">
        <f t="shared" si="5"/>
        <v>2965.1407630799299</v>
      </c>
      <c r="I64">
        <f t="shared" si="6"/>
        <v>-2962.6054084330322</v>
      </c>
      <c r="J64">
        <f t="shared" si="7"/>
        <v>898026.19195227744</v>
      </c>
    </row>
    <row r="65" spans="1:10" x14ac:dyDescent="0.2">
      <c r="A65">
        <v>52</v>
      </c>
      <c r="B65">
        <f t="shared" si="0"/>
        <v>4.333333333333333</v>
      </c>
      <c r="C65">
        <f t="shared" si="8"/>
        <v>898026.19195227744</v>
      </c>
      <c r="D65">
        <f t="shared" si="3"/>
        <v>5947.3666466742343</v>
      </c>
      <c r="E65">
        <f t="shared" si="1"/>
        <v>0</v>
      </c>
      <c r="F65">
        <f t="shared" si="2"/>
        <v>0</v>
      </c>
      <c r="G65">
        <f t="shared" si="4"/>
        <v>35581.689156959161</v>
      </c>
      <c r="H65">
        <f t="shared" si="5"/>
        <v>2965.1407630799299</v>
      </c>
      <c r="I65">
        <f t="shared" si="6"/>
        <v>-2982.2258835943044</v>
      </c>
      <c r="J65">
        <f t="shared" si="7"/>
        <v>901008.41783587169</v>
      </c>
    </row>
    <row r="66" spans="1:10" x14ac:dyDescent="0.2">
      <c r="A66">
        <v>53</v>
      </c>
      <c r="B66">
        <f t="shared" si="0"/>
        <v>4.416666666666667</v>
      </c>
      <c r="C66">
        <f t="shared" si="8"/>
        <v>901008.41783587169</v>
      </c>
      <c r="D66">
        <f t="shared" si="3"/>
        <v>5967.1170625439299</v>
      </c>
      <c r="E66">
        <f t="shared" si="1"/>
        <v>0</v>
      </c>
      <c r="F66">
        <f t="shared" si="2"/>
        <v>0</v>
      </c>
      <c r="G66">
        <f t="shared" si="4"/>
        <v>35581.689156959161</v>
      </c>
      <c r="H66">
        <f t="shared" si="5"/>
        <v>2965.1407630799299</v>
      </c>
      <c r="I66">
        <f t="shared" si="6"/>
        <v>-3001.976299464</v>
      </c>
      <c r="J66">
        <f t="shared" si="7"/>
        <v>904010.39413533569</v>
      </c>
    </row>
    <row r="67" spans="1:10" x14ac:dyDescent="0.2">
      <c r="A67">
        <v>54</v>
      </c>
      <c r="B67">
        <f t="shared" si="0"/>
        <v>4.5</v>
      </c>
      <c r="C67">
        <f t="shared" si="8"/>
        <v>904010.39413533569</v>
      </c>
      <c r="D67">
        <f t="shared" si="3"/>
        <v>5986.998279681623</v>
      </c>
      <c r="E67">
        <f t="shared" si="1"/>
        <v>0</v>
      </c>
      <c r="F67">
        <f t="shared" si="2"/>
        <v>0</v>
      </c>
      <c r="G67">
        <f t="shared" si="4"/>
        <v>35581.689156959161</v>
      </c>
      <c r="H67">
        <f t="shared" si="5"/>
        <v>2965.1407630799299</v>
      </c>
      <c r="I67">
        <f t="shared" si="6"/>
        <v>-3021.8575166016931</v>
      </c>
      <c r="J67">
        <f t="shared" si="7"/>
        <v>907032.25165193737</v>
      </c>
    </row>
    <row r="68" spans="1:10" x14ac:dyDescent="0.2">
      <c r="A68">
        <v>55</v>
      </c>
      <c r="B68">
        <f t="shared" si="0"/>
        <v>4.583333333333333</v>
      </c>
      <c r="C68">
        <f t="shared" si="8"/>
        <v>907032.25165193737</v>
      </c>
      <c r="D68">
        <f t="shared" si="3"/>
        <v>6007.0111643461205</v>
      </c>
      <c r="E68">
        <f t="shared" si="1"/>
        <v>0</v>
      </c>
      <c r="F68">
        <f t="shared" si="2"/>
        <v>0</v>
      </c>
      <c r="G68">
        <f t="shared" si="4"/>
        <v>35581.689156959161</v>
      </c>
      <c r="H68">
        <f t="shared" si="5"/>
        <v>2965.1407630799299</v>
      </c>
      <c r="I68">
        <f t="shared" si="6"/>
        <v>-3041.8704012661906</v>
      </c>
      <c r="J68">
        <f t="shared" si="7"/>
        <v>910074.12205320352</v>
      </c>
    </row>
    <row r="69" spans="1:10" x14ac:dyDescent="0.2">
      <c r="A69">
        <v>56</v>
      </c>
      <c r="B69">
        <f t="shared" si="0"/>
        <v>4.666666666666667</v>
      </c>
      <c r="C69">
        <f t="shared" si="8"/>
        <v>910074.12205320352</v>
      </c>
      <c r="D69">
        <f t="shared" si="3"/>
        <v>6027.1565885332111</v>
      </c>
      <c r="E69">
        <f t="shared" si="1"/>
        <v>0</v>
      </c>
      <c r="F69">
        <f t="shared" si="2"/>
        <v>0</v>
      </c>
      <c r="G69">
        <f t="shared" si="4"/>
        <v>35581.689156959161</v>
      </c>
      <c r="H69">
        <f t="shared" si="5"/>
        <v>2965.1407630799299</v>
      </c>
      <c r="I69">
        <f t="shared" si="6"/>
        <v>-3062.0158254532812</v>
      </c>
      <c r="J69">
        <f t="shared" si="7"/>
        <v>913136.13787865685</v>
      </c>
    </row>
    <row r="70" spans="1:10" x14ac:dyDescent="0.2">
      <c r="A70">
        <v>57</v>
      </c>
      <c r="B70">
        <f t="shared" si="0"/>
        <v>4.75</v>
      </c>
      <c r="C70">
        <f t="shared" si="8"/>
        <v>913136.13787865685</v>
      </c>
      <c r="D70">
        <f t="shared" si="3"/>
        <v>6047.4354300136574</v>
      </c>
      <c r="E70">
        <f t="shared" si="1"/>
        <v>0</v>
      </c>
      <c r="F70">
        <f t="shared" si="2"/>
        <v>0</v>
      </c>
      <c r="G70">
        <f t="shared" si="4"/>
        <v>35581.689156959161</v>
      </c>
      <c r="H70">
        <f t="shared" si="5"/>
        <v>2965.1407630799299</v>
      </c>
      <c r="I70">
        <f t="shared" si="6"/>
        <v>-3082.2946669337275</v>
      </c>
      <c r="J70">
        <f t="shared" si="7"/>
        <v>916218.43254559056</v>
      </c>
    </row>
    <row r="71" spans="1:10" x14ac:dyDescent="0.2">
      <c r="A71">
        <v>58</v>
      </c>
      <c r="B71">
        <f t="shared" si="0"/>
        <v>4.833333333333333</v>
      </c>
      <c r="C71">
        <f t="shared" si="8"/>
        <v>916218.43254559056</v>
      </c>
      <c r="D71">
        <f t="shared" si="3"/>
        <v>6067.8485723714448</v>
      </c>
      <c r="E71">
        <f t="shared" si="1"/>
        <v>0</v>
      </c>
      <c r="F71">
        <f t="shared" si="2"/>
        <v>0</v>
      </c>
      <c r="G71">
        <f t="shared" si="4"/>
        <v>35581.689156959161</v>
      </c>
      <c r="H71">
        <f t="shared" si="5"/>
        <v>2965.1407630799299</v>
      </c>
      <c r="I71">
        <f t="shared" si="6"/>
        <v>-3102.7078092915149</v>
      </c>
      <c r="J71">
        <f t="shared" si="7"/>
        <v>919321.14035488211</v>
      </c>
    </row>
    <row r="72" spans="1:10" x14ac:dyDescent="0.2">
      <c r="A72">
        <v>59</v>
      </c>
      <c r="B72">
        <f t="shared" si="0"/>
        <v>4.916666666666667</v>
      </c>
      <c r="C72">
        <f t="shared" si="8"/>
        <v>919321.14035488211</v>
      </c>
      <c r="D72">
        <f t="shared" si="3"/>
        <v>6088.3969050422775</v>
      </c>
      <c r="E72">
        <f t="shared" si="1"/>
        <v>0</v>
      </c>
      <c r="F72">
        <f t="shared" si="2"/>
        <v>0</v>
      </c>
      <c r="G72">
        <f t="shared" si="4"/>
        <v>35581.689156959161</v>
      </c>
      <c r="H72">
        <f t="shared" si="5"/>
        <v>2965.1407630799299</v>
      </c>
      <c r="I72">
        <f t="shared" si="6"/>
        <v>-3123.2561419623476</v>
      </c>
      <c r="J72">
        <f t="shared" si="7"/>
        <v>922444.39649684448</v>
      </c>
    </row>
    <row r="73" spans="1:10" x14ac:dyDescent="0.2">
      <c r="A73">
        <v>60</v>
      </c>
      <c r="B73">
        <f t="shared" si="0"/>
        <v>5</v>
      </c>
      <c r="C73">
        <f t="shared" si="8"/>
        <v>922444.39649684448</v>
      </c>
      <c r="D73">
        <f t="shared" si="3"/>
        <v>6109.0813233523331</v>
      </c>
      <c r="E73">
        <f t="shared" si="1"/>
        <v>27145.10029440749</v>
      </c>
      <c r="F73">
        <f t="shared" si="2"/>
        <v>35581.689156959161</v>
      </c>
      <c r="G73">
        <f t="shared" si="4"/>
        <v>35581.689156959161</v>
      </c>
      <c r="H73">
        <f t="shared" si="5"/>
        <v>2965.1407630799299</v>
      </c>
      <c r="I73">
        <f t="shared" si="6"/>
        <v>-3143.9405602724032</v>
      </c>
      <c r="J73">
        <f t="shared" si="7"/>
        <v>925588.33705711691</v>
      </c>
    </row>
    <row r="74" spans="1:10" x14ac:dyDescent="0.2">
      <c r="A74">
        <v>61</v>
      </c>
      <c r="B74">
        <f t="shared" si="0"/>
        <v>5.083333333333333</v>
      </c>
      <c r="C74">
        <f t="shared" si="8"/>
        <v>925588.33705711691</v>
      </c>
      <c r="D74">
        <f t="shared" si="3"/>
        <v>6129.9027285572765</v>
      </c>
      <c r="E74">
        <f t="shared" si="1"/>
        <v>0</v>
      </c>
      <c r="F74">
        <f t="shared" si="2"/>
        <v>0</v>
      </c>
      <c r="G74">
        <f t="shared" si="4"/>
        <v>38072.407397946306</v>
      </c>
      <c r="H74">
        <f t="shared" si="5"/>
        <v>3172.7006164955255</v>
      </c>
      <c r="I74">
        <f t="shared" si="6"/>
        <v>-2957.202112061751</v>
      </c>
      <c r="J74">
        <f t="shared" si="7"/>
        <v>928545.53916917869</v>
      </c>
    </row>
    <row r="75" spans="1:10" x14ac:dyDescent="0.2">
      <c r="A75">
        <v>62</v>
      </c>
      <c r="B75">
        <f t="shared" si="0"/>
        <v>5.166666666666667</v>
      </c>
      <c r="C75">
        <f t="shared" si="8"/>
        <v>928545.53916917869</v>
      </c>
      <c r="D75">
        <f t="shared" si="3"/>
        <v>6149.4874192560146</v>
      </c>
      <c r="E75">
        <f t="shared" si="1"/>
        <v>0</v>
      </c>
      <c r="F75">
        <f t="shared" si="2"/>
        <v>0</v>
      </c>
      <c r="G75">
        <f t="shared" si="4"/>
        <v>38072.407397946306</v>
      </c>
      <c r="H75">
        <f t="shared" si="5"/>
        <v>3172.7006164955255</v>
      </c>
      <c r="I75">
        <f t="shared" si="6"/>
        <v>-2976.7868027604891</v>
      </c>
      <c r="J75">
        <f t="shared" si="7"/>
        <v>931522.32597193914</v>
      </c>
    </row>
    <row r="76" spans="1:10" x14ac:dyDescent="0.2">
      <c r="A76">
        <v>63</v>
      </c>
      <c r="B76">
        <f t="shared" si="0"/>
        <v>5.25</v>
      </c>
      <c r="C76">
        <f t="shared" si="8"/>
        <v>931522.32597193914</v>
      </c>
      <c r="D76">
        <f t="shared" si="3"/>
        <v>6169.2018136730749</v>
      </c>
      <c r="E76">
        <f t="shared" si="1"/>
        <v>0</v>
      </c>
      <c r="F76">
        <f t="shared" si="2"/>
        <v>0</v>
      </c>
      <c r="G76">
        <f t="shared" si="4"/>
        <v>38072.407397946306</v>
      </c>
      <c r="H76">
        <f t="shared" si="5"/>
        <v>3172.7006164955255</v>
      </c>
      <c r="I76">
        <f t="shared" si="6"/>
        <v>-2996.5011971775493</v>
      </c>
      <c r="J76">
        <f t="shared" si="7"/>
        <v>934518.8271691167</v>
      </c>
    </row>
    <row r="77" spans="1:10" x14ac:dyDescent="0.2">
      <c r="A77">
        <v>64</v>
      </c>
      <c r="B77">
        <f t="shared" si="0"/>
        <v>5.333333333333333</v>
      </c>
      <c r="C77">
        <f t="shared" si="8"/>
        <v>934518.8271691167</v>
      </c>
      <c r="D77">
        <f t="shared" si="3"/>
        <v>6189.0467707985126</v>
      </c>
      <c r="E77">
        <f t="shared" si="1"/>
        <v>0</v>
      </c>
      <c r="F77">
        <f t="shared" si="2"/>
        <v>0</v>
      </c>
      <c r="G77">
        <f t="shared" si="4"/>
        <v>38072.407397946306</v>
      </c>
      <c r="H77">
        <f t="shared" si="5"/>
        <v>3172.7006164955255</v>
      </c>
      <c r="I77">
        <f t="shared" si="6"/>
        <v>-3016.3461543029871</v>
      </c>
      <c r="J77">
        <f t="shared" si="7"/>
        <v>937535.17332341964</v>
      </c>
    </row>
    <row r="78" spans="1:10" x14ac:dyDescent="0.2">
      <c r="A78">
        <v>65</v>
      </c>
      <c r="B78">
        <f t="shared" ref="B78:B141" si="9">A78/12</f>
        <v>5.416666666666667</v>
      </c>
      <c r="C78">
        <f t="shared" si="8"/>
        <v>937535.17332341964</v>
      </c>
      <c r="D78">
        <f t="shared" si="3"/>
        <v>6209.0231553112244</v>
      </c>
      <c r="E78">
        <f t="shared" ref="E78:E141" si="10">IF(A78=0,0,IF(INT(A78/12)=A78/12,$F$5,0))</f>
        <v>0</v>
      </c>
      <c r="F78">
        <f t="shared" ref="F78:F141" si="11">E78*(IF(B78&lt;=$E$8,(1+$F$7)^(B78-1),(1+$F$7)^($E$8-1)*(1+$F$9)^(B78-14)))</f>
        <v>0</v>
      </c>
      <c r="G78">
        <f t="shared" si="4"/>
        <v>38072.407397946306</v>
      </c>
      <c r="H78">
        <f t="shared" si="5"/>
        <v>3172.7006164955255</v>
      </c>
      <c r="I78">
        <f t="shared" si="6"/>
        <v>-3036.3225388156989</v>
      </c>
      <c r="J78">
        <f t="shared" si="7"/>
        <v>940571.49586223532</v>
      </c>
    </row>
    <row r="79" spans="1:10" x14ac:dyDescent="0.2">
      <c r="A79">
        <v>66</v>
      </c>
      <c r="B79">
        <f t="shared" si="9"/>
        <v>5.5</v>
      </c>
      <c r="C79">
        <f t="shared" si="8"/>
        <v>940571.49586223532</v>
      </c>
      <c r="D79">
        <f t="shared" ref="D79:D142" si="12">C79*$K$3</f>
        <v>6229.1318376166255</v>
      </c>
      <c r="E79">
        <f t="shared" si="10"/>
        <v>0</v>
      </c>
      <c r="F79">
        <f t="shared" si="11"/>
        <v>0</v>
      </c>
      <c r="G79">
        <f t="shared" ref="G79:G142" si="13">IF(F78=0,G78,F90)</f>
        <v>38072.407397946306</v>
      </c>
      <c r="H79">
        <f t="shared" ref="H79:H142" si="14">G79/12</f>
        <v>3172.7006164955255</v>
      </c>
      <c r="I79">
        <f t="shared" ref="I79:I142" si="15">H79-D79</f>
        <v>-3056.4312211211</v>
      </c>
      <c r="J79">
        <f t="shared" ref="J79:J142" si="16">C79-I79</f>
        <v>943627.92708335642</v>
      </c>
    </row>
    <row r="80" spans="1:10" x14ac:dyDescent="0.2">
      <c r="A80">
        <v>67</v>
      </c>
      <c r="B80">
        <f t="shared" si="9"/>
        <v>5.583333333333333</v>
      </c>
      <c r="C80">
        <f t="shared" ref="C80:C143" si="17">J79</f>
        <v>943627.92708335642</v>
      </c>
      <c r="D80">
        <f t="shared" si="12"/>
        <v>6249.3736938845723</v>
      </c>
      <c r="E80">
        <f t="shared" si="10"/>
        <v>0</v>
      </c>
      <c r="F80">
        <f t="shared" si="11"/>
        <v>0</v>
      </c>
      <c r="G80">
        <f t="shared" si="13"/>
        <v>38072.407397946306</v>
      </c>
      <c r="H80">
        <f t="shared" si="14"/>
        <v>3172.7006164955255</v>
      </c>
      <c r="I80">
        <f t="shared" si="15"/>
        <v>-3076.6730773890467</v>
      </c>
      <c r="J80">
        <f t="shared" si="16"/>
        <v>946704.60016074544</v>
      </c>
    </row>
    <row r="81" spans="1:10" x14ac:dyDescent="0.2">
      <c r="A81">
        <v>68</v>
      </c>
      <c r="B81">
        <f t="shared" si="9"/>
        <v>5.666666666666667</v>
      </c>
      <c r="C81">
        <f t="shared" si="17"/>
        <v>946704.60016074544</v>
      </c>
      <c r="D81">
        <f t="shared" si="12"/>
        <v>6269.7496060875392</v>
      </c>
      <c r="E81">
        <f t="shared" si="10"/>
        <v>0</v>
      </c>
      <c r="F81">
        <f t="shared" si="11"/>
        <v>0</v>
      </c>
      <c r="G81">
        <f t="shared" si="13"/>
        <v>38072.407397946306</v>
      </c>
      <c r="H81">
        <f t="shared" si="14"/>
        <v>3172.7006164955255</v>
      </c>
      <c r="I81">
        <f t="shared" si="15"/>
        <v>-3097.0489895920136</v>
      </c>
      <c r="J81">
        <f t="shared" si="16"/>
        <v>949801.64915033744</v>
      </c>
    </row>
    <row r="82" spans="1:10" x14ac:dyDescent="0.2">
      <c r="A82">
        <v>69</v>
      </c>
      <c r="B82">
        <f t="shared" si="9"/>
        <v>5.75</v>
      </c>
      <c r="C82">
        <f t="shared" si="17"/>
        <v>949801.64915033744</v>
      </c>
      <c r="D82">
        <f t="shared" si="12"/>
        <v>6290.2604620390484</v>
      </c>
      <c r="E82">
        <f t="shared" si="10"/>
        <v>0</v>
      </c>
      <c r="F82">
        <f t="shared" si="11"/>
        <v>0</v>
      </c>
      <c r="G82">
        <f t="shared" si="13"/>
        <v>38072.407397946306</v>
      </c>
      <c r="H82">
        <f t="shared" si="14"/>
        <v>3172.7006164955255</v>
      </c>
      <c r="I82">
        <f t="shared" si="15"/>
        <v>-3117.5598455435229</v>
      </c>
      <c r="J82">
        <f t="shared" si="16"/>
        <v>952919.20899588091</v>
      </c>
    </row>
    <row r="83" spans="1:10" x14ac:dyDescent="0.2">
      <c r="A83">
        <v>70</v>
      </c>
      <c r="B83">
        <f t="shared" si="9"/>
        <v>5.833333333333333</v>
      </c>
      <c r="C83">
        <f t="shared" si="17"/>
        <v>952919.20899588091</v>
      </c>
      <c r="D83">
        <f t="shared" si="12"/>
        <v>6310.9071554323536</v>
      </c>
      <c r="E83">
        <f t="shared" si="10"/>
        <v>0</v>
      </c>
      <c r="F83">
        <f t="shared" si="11"/>
        <v>0</v>
      </c>
      <c r="G83">
        <f t="shared" si="13"/>
        <v>38072.407397946306</v>
      </c>
      <c r="H83">
        <f t="shared" si="14"/>
        <v>3172.7006164955255</v>
      </c>
      <c r="I83">
        <f t="shared" si="15"/>
        <v>-3138.2065389368281</v>
      </c>
      <c r="J83">
        <f t="shared" si="16"/>
        <v>956057.41553481773</v>
      </c>
    </row>
    <row r="84" spans="1:10" x14ac:dyDescent="0.2">
      <c r="A84">
        <v>71</v>
      </c>
      <c r="B84">
        <f t="shared" si="9"/>
        <v>5.916666666666667</v>
      </c>
      <c r="C84">
        <f t="shared" si="17"/>
        <v>956057.41553481773</v>
      </c>
      <c r="D84">
        <f t="shared" si="12"/>
        <v>6331.6905858793798</v>
      </c>
      <c r="E84">
        <f t="shared" si="10"/>
        <v>0</v>
      </c>
      <c r="F84">
        <f t="shared" si="11"/>
        <v>0</v>
      </c>
      <c r="G84">
        <f t="shared" si="13"/>
        <v>38072.407397946306</v>
      </c>
      <c r="H84">
        <f t="shared" si="14"/>
        <v>3172.7006164955255</v>
      </c>
      <c r="I84">
        <f t="shared" si="15"/>
        <v>-3158.9899693838543</v>
      </c>
      <c r="J84">
        <f t="shared" si="16"/>
        <v>959216.40550420154</v>
      </c>
    </row>
    <row r="85" spans="1:10" x14ac:dyDescent="0.2">
      <c r="A85">
        <v>72</v>
      </c>
      <c r="B85">
        <f t="shared" si="9"/>
        <v>6</v>
      </c>
      <c r="C85">
        <f t="shared" si="17"/>
        <v>959216.40550420154</v>
      </c>
      <c r="D85">
        <f t="shared" si="12"/>
        <v>6352.6116589499188</v>
      </c>
      <c r="E85">
        <f t="shared" si="10"/>
        <v>27145.10029440749</v>
      </c>
      <c r="F85">
        <f t="shared" si="11"/>
        <v>38072.407397946306</v>
      </c>
      <c r="G85">
        <f t="shared" si="13"/>
        <v>38072.407397946306</v>
      </c>
      <c r="H85">
        <f t="shared" si="14"/>
        <v>3172.7006164955255</v>
      </c>
      <c r="I85">
        <f t="shared" si="15"/>
        <v>-3179.9110424543933</v>
      </c>
      <c r="J85">
        <f t="shared" si="16"/>
        <v>962396.31654665596</v>
      </c>
    </row>
    <row r="86" spans="1:10" x14ac:dyDescent="0.2">
      <c r="A86">
        <v>73</v>
      </c>
      <c r="B86">
        <f t="shared" si="9"/>
        <v>6.083333333333333</v>
      </c>
      <c r="C86">
        <f t="shared" si="17"/>
        <v>962396.31654665596</v>
      </c>
      <c r="D86">
        <f t="shared" si="12"/>
        <v>6373.6712862110908</v>
      </c>
      <c r="E86">
        <f t="shared" si="10"/>
        <v>0</v>
      </c>
      <c r="F86">
        <f t="shared" si="11"/>
        <v>0</v>
      </c>
      <c r="G86">
        <f t="shared" si="13"/>
        <v>40737.475915802548</v>
      </c>
      <c r="H86">
        <f t="shared" si="14"/>
        <v>3394.7896596502123</v>
      </c>
      <c r="I86">
        <f t="shared" si="15"/>
        <v>-2978.8816265608784</v>
      </c>
      <c r="J86">
        <f t="shared" si="16"/>
        <v>965375.19817321689</v>
      </c>
    </row>
    <row r="87" spans="1:10" x14ac:dyDescent="0.2">
      <c r="A87">
        <v>74</v>
      </c>
      <c r="B87">
        <f t="shared" si="9"/>
        <v>6.166666666666667</v>
      </c>
      <c r="C87">
        <f t="shared" si="17"/>
        <v>965375.19817321689</v>
      </c>
      <c r="D87">
        <f t="shared" si="12"/>
        <v>6393.3995540377609</v>
      </c>
      <c r="E87">
        <f t="shared" si="10"/>
        <v>0</v>
      </c>
      <c r="F87">
        <f t="shared" si="11"/>
        <v>0</v>
      </c>
      <c r="G87">
        <f t="shared" si="13"/>
        <v>40737.475915802548</v>
      </c>
      <c r="H87">
        <f t="shared" si="14"/>
        <v>3394.7896596502123</v>
      </c>
      <c r="I87">
        <f t="shared" si="15"/>
        <v>-2998.6098943875486</v>
      </c>
      <c r="J87">
        <f t="shared" si="16"/>
        <v>968373.80806760443</v>
      </c>
    </row>
    <row r="88" spans="1:10" x14ac:dyDescent="0.2">
      <c r="A88">
        <v>75</v>
      </c>
      <c r="B88">
        <f t="shared" si="9"/>
        <v>6.25</v>
      </c>
      <c r="C88">
        <f t="shared" si="17"/>
        <v>968373.80806760443</v>
      </c>
      <c r="D88">
        <f t="shared" si="12"/>
        <v>6413.2584764523708</v>
      </c>
      <c r="E88">
        <f t="shared" si="10"/>
        <v>0</v>
      </c>
      <c r="F88">
        <f t="shared" si="11"/>
        <v>0</v>
      </c>
      <c r="G88">
        <f t="shared" si="13"/>
        <v>40737.475915802548</v>
      </c>
      <c r="H88">
        <f t="shared" si="14"/>
        <v>3394.7896596502123</v>
      </c>
      <c r="I88">
        <f t="shared" si="15"/>
        <v>-3018.4688168021585</v>
      </c>
      <c r="J88">
        <f t="shared" si="16"/>
        <v>971392.27688440657</v>
      </c>
    </row>
    <row r="89" spans="1:10" x14ac:dyDescent="0.2">
      <c r="A89">
        <v>76</v>
      </c>
      <c r="B89">
        <f t="shared" si="9"/>
        <v>6.333333333333333</v>
      </c>
      <c r="C89">
        <f t="shared" si="17"/>
        <v>971392.27688440657</v>
      </c>
      <c r="D89">
        <f t="shared" si="12"/>
        <v>6433.2489187423089</v>
      </c>
      <c r="E89">
        <f t="shared" si="10"/>
        <v>0</v>
      </c>
      <c r="F89">
        <f t="shared" si="11"/>
        <v>0</v>
      </c>
      <c r="G89">
        <f t="shared" si="13"/>
        <v>40737.475915802548</v>
      </c>
      <c r="H89">
        <f t="shared" si="14"/>
        <v>3394.7896596502123</v>
      </c>
      <c r="I89">
        <f t="shared" si="15"/>
        <v>-3038.4592590920965</v>
      </c>
      <c r="J89">
        <f t="shared" si="16"/>
        <v>974430.73614349868</v>
      </c>
    </row>
    <row r="90" spans="1:10" x14ac:dyDescent="0.2">
      <c r="A90">
        <v>77</v>
      </c>
      <c r="B90">
        <f t="shared" si="9"/>
        <v>6.416666666666667</v>
      </c>
      <c r="C90">
        <f t="shared" si="17"/>
        <v>974430.73614349868</v>
      </c>
      <c r="D90">
        <f t="shared" si="12"/>
        <v>6453.3717519255124</v>
      </c>
      <c r="E90">
        <f t="shared" si="10"/>
        <v>0</v>
      </c>
      <c r="F90">
        <f t="shared" si="11"/>
        <v>0</v>
      </c>
      <c r="G90">
        <f t="shared" si="13"/>
        <v>40737.475915802548</v>
      </c>
      <c r="H90">
        <f t="shared" si="14"/>
        <v>3394.7896596502123</v>
      </c>
      <c r="I90">
        <f t="shared" si="15"/>
        <v>-3058.5820922753001</v>
      </c>
      <c r="J90">
        <f t="shared" si="16"/>
        <v>977489.31823577394</v>
      </c>
    </row>
    <row r="91" spans="1:10" x14ac:dyDescent="0.2">
      <c r="A91">
        <v>78</v>
      </c>
      <c r="B91">
        <f t="shared" si="9"/>
        <v>6.5</v>
      </c>
      <c r="C91">
        <f t="shared" si="17"/>
        <v>977489.31823577394</v>
      </c>
      <c r="D91">
        <f t="shared" si="12"/>
        <v>6473.6278527884142</v>
      </c>
      <c r="E91">
        <f t="shared" si="10"/>
        <v>0</v>
      </c>
      <c r="F91">
        <f t="shared" si="11"/>
        <v>0</v>
      </c>
      <c r="G91">
        <f t="shared" si="13"/>
        <v>40737.475915802548</v>
      </c>
      <c r="H91">
        <f t="shared" si="14"/>
        <v>3394.7896596502123</v>
      </c>
      <c r="I91">
        <f t="shared" si="15"/>
        <v>-3078.8381931382019</v>
      </c>
      <c r="J91">
        <f t="shared" si="16"/>
        <v>980568.15642891219</v>
      </c>
    </row>
    <row r="92" spans="1:10" x14ac:dyDescent="0.2">
      <c r="A92">
        <v>79</v>
      </c>
      <c r="B92">
        <f t="shared" si="9"/>
        <v>6.583333333333333</v>
      </c>
      <c r="C92">
        <f t="shared" si="17"/>
        <v>980568.15642891219</v>
      </c>
      <c r="D92">
        <f t="shared" si="12"/>
        <v>6494.0181039241525</v>
      </c>
      <c r="E92">
        <f t="shared" si="10"/>
        <v>0</v>
      </c>
      <c r="F92">
        <f t="shared" si="11"/>
        <v>0</v>
      </c>
      <c r="G92">
        <f t="shared" si="13"/>
        <v>40737.475915802548</v>
      </c>
      <c r="H92">
        <f t="shared" si="14"/>
        <v>3394.7896596502123</v>
      </c>
      <c r="I92">
        <f t="shared" si="15"/>
        <v>-3099.2284442739401</v>
      </c>
      <c r="J92">
        <f t="shared" si="16"/>
        <v>983667.38487318612</v>
      </c>
    </row>
    <row r="93" spans="1:10" x14ac:dyDescent="0.2">
      <c r="A93">
        <v>80</v>
      </c>
      <c r="B93">
        <f t="shared" si="9"/>
        <v>6.666666666666667</v>
      </c>
      <c r="C93">
        <f t="shared" si="17"/>
        <v>983667.38487318612</v>
      </c>
      <c r="D93">
        <f t="shared" si="12"/>
        <v>6514.5433937710195</v>
      </c>
      <c r="E93">
        <f t="shared" si="10"/>
        <v>0</v>
      </c>
      <c r="F93">
        <f t="shared" si="11"/>
        <v>0</v>
      </c>
      <c r="G93">
        <f t="shared" si="13"/>
        <v>40737.475915802548</v>
      </c>
      <c r="H93">
        <f t="shared" si="14"/>
        <v>3394.7896596502123</v>
      </c>
      <c r="I93">
        <f t="shared" si="15"/>
        <v>-3119.7537341208072</v>
      </c>
      <c r="J93">
        <f t="shared" si="16"/>
        <v>986787.13860730687</v>
      </c>
    </row>
    <row r="94" spans="1:10" x14ac:dyDescent="0.2">
      <c r="A94">
        <v>81</v>
      </c>
      <c r="B94">
        <f t="shared" si="9"/>
        <v>6.75</v>
      </c>
      <c r="C94">
        <f t="shared" si="17"/>
        <v>986787.13860730687</v>
      </c>
      <c r="D94">
        <f t="shared" si="12"/>
        <v>6535.2046166511791</v>
      </c>
      <c r="E94">
        <f t="shared" si="10"/>
        <v>0</v>
      </c>
      <c r="F94">
        <f t="shared" si="11"/>
        <v>0</v>
      </c>
      <c r="G94">
        <f t="shared" si="13"/>
        <v>40737.475915802548</v>
      </c>
      <c r="H94">
        <f t="shared" si="14"/>
        <v>3394.7896596502123</v>
      </c>
      <c r="I94">
        <f t="shared" si="15"/>
        <v>-3140.4149570009668</v>
      </c>
      <c r="J94">
        <f t="shared" si="16"/>
        <v>989927.55356430786</v>
      </c>
    </row>
    <row r="95" spans="1:10" x14ac:dyDescent="0.2">
      <c r="A95">
        <v>82</v>
      </c>
      <c r="B95">
        <f t="shared" si="9"/>
        <v>6.833333333333333</v>
      </c>
      <c r="C95">
        <f t="shared" si="17"/>
        <v>989927.55356430786</v>
      </c>
      <c r="D95">
        <f t="shared" si="12"/>
        <v>6556.0026728096309</v>
      </c>
      <c r="E95">
        <f t="shared" si="10"/>
        <v>0</v>
      </c>
      <c r="F95">
        <f t="shared" si="11"/>
        <v>0</v>
      </c>
      <c r="G95">
        <f t="shared" si="13"/>
        <v>40737.475915802548</v>
      </c>
      <c r="H95">
        <f t="shared" si="14"/>
        <v>3394.7896596502123</v>
      </c>
      <c r="I95">
        <f t="shared" si="15"/>
        <v>-3161.2130131594186</v>
      </c>
      <c r="J95">
        <f t="shared" si="16"/>
        <v>993088.76657746732</v>
      </c>
    </row>
    <row r="96" spans="1:10" x14ac:dyDescent="0.2">
      <c r="A96">
        <v>83</v>
      </c>
      <c r="B96">
        <f t="shared" si="9"/>
        <v>6.916666666666667</v>
      </c>
      <c r="C96">
        <f t="shared" si="17"/>
        <v>993088.76657746732</v>
      </c>
      <c r="D96">
        <f t="shared" si="12"/>
        <v>6576.9384684534361</v>
      </c>
      <c r="E96">
        <f t="shared" si="10"/>
        <v>0</v>
      </c>
      <c r="F96">
        <f t="shared" si="11"/>
        <v>0</v>
      </c>
      <c r="G96">
        <f t="shared" si="13"/>
        <v>40737.475915802548</v>
      </c>
      <c r="H96">
        <f t="shared" si="14"/>
        <v>3394.7896596502123</v>
      </c>
      <c r="I96">
        <f t="shared" si="15"/>
        <v>-3182.1488088032238</v>
      </c>
      <c r="J96">
        <f t="shared" si="16"/>
        <v>996270.9153862705</v>
      </c>
    </row>
    <row r="97" spans="1:10" x14ac:dyDescent="0.2">
      <c r="A97">
        <v>84</v>
      </c>
      <c r="B97">
        <f t="shared" si="9"/>
        <v>7</v>
      </c>
      <c r="C97">
        <f t="shared" si="17"/>
        <v>996270.9153862705</v>
      </c>
      <c r="D97">
        <f t="shared" si="12"/>
        <v>6598.0129157911988</v>
      </c>
      <c r="E97">
        <f t="shared" si="10"/>
        <v>27145.10029440749</v>
      </c>
      <c r="F97">
        <f t="shared" si="11"/>
        <v>40737.475915802548</v>
      </c>
      <c r="G97">
        <f t="shared" si="13"/>
        <v>40737.475915802548</v>
      </c>
      <c r="H97">
        <f t="shared" si="14"/>
        <v>3394.7896596502123</v>
      </c>
      <c r="I97">
        <f t="shared" si="15"/>
        <v>-3203.2232561409865</v>
      </c>
      <c r="J97">
        <f t="shared" si="16"/>
        <v>999474.13864241145</v>
      </c>
    </row>
    <row r="98" spans="1:10" x14ac:dyDescent="0.2">
      <c r="A98">
        <v>85</v>
      </c>
      <c r="B98">
        <f t="shared" si="9"/>
        <v>7.083333333333333</v>
      </c>
      <c r="C98">
        <f t="shared" si="17"/>
        <v>999474.13864241145</v>
      </c>
      <c r="D98">
        <f t="shared" si="12"/>
        <v>6619.2269330728204</v>
      </c>
      <c r="E98">
        <f t="shared" si="10"/>
        <v>0</v>
      </c>
      <c r="F98">
        <f t="shared" si="11"/>
        <v>0</v>
      </c>
      <c r="G98">
        <f t="shared" si="13"/>
        <v>43589.09922990873</v>
      </c>
      <c r="H98">
        <f t="shared" si="14"/>
        <v>3632.4249358257275</v>
      </c>
      <c r="I98">
        <f t="shared" si="15"/>
        <v>-2986.8019972470929</v>
      </c>
      <c r="J98">
        <f t="shared" si="16"/>
        <v>1002460.9406396585</v>
      </c>
    </row>
    <row r="99" spans="1:10" x14ac:dyDescent="0.2">
      <c r="A99">
        <v>86</v>
      </c>
      <c r="B99">
        <f t="shared" si="9"/>
        <v>7.166666666666667</v>
      </c>
      <c r="C99">
        <f t="shared" si="17"/>
        <v>1002460.9406396585</v>
      </c>
      <c r="D99">
        <f t="shared" si="12"/>
        <v>6639.0076552141527</v>
      </c>
      <c r="E99">
        <f t="shared" si="10"/>
        <v>0</v>
      </c>
      <c r="F99">
        <f t="shared" si="11"/>
        <v>0</v>
      </c>
      <c r="G99">
        <f t="shared" si="13"/>
        <v>43589.09922990873</v>
      </c>
      <c r="H99">
        <f t="shared" si="14"/>
        <v>3632.4249358257275</v>
      </c>
      <c r="I99">
        <f t="shared" si="15"/>
        <v>-3006.5827193884252</v>
      </c>
      <c r="J99">
        <f t="shared" si="16"/>
        <v>1005467.5233590469</v>
      </c>
    </row>
    <row r="100" spans="1:10" x14ac:dyDescent="0.2">
      <c r="A100">
        <v>87</v>
      </c>
      <c r="B100">
        <f t="shared" si="9"/>
        <v>7.25</v>
      </c>
      <c r="C100">
        <f t="shared" si="17"/>
        <v>1005467.5233590469</v>
      </c>
      <c r="D100">
        <f t="shared" si="12"/>
        <v>6658.9193793331169</v>
      </c>
      <c r="E100">
        <f t="shared" si="10"/>
        <v>0</v>
      </c>
      <c r="F100">
        <f t="shared" si="11"/>
        <v>0</v>
      </c>
      <c r="G100">
        <f t="shared" si="13"/>
        <v>43589.09922990873</v>
      </c>
      <c r="H100">
        <f t="shared" si="14"/>
        <v>3632.4249358257275</v>
      </c>
      <c r="I100">
        <f t="shared" si="15"/>
        <v>-3026.4944435073894</v>
      </c>
      <c r="J100">
        <f t="shared" si="16"/>
        <v>1008494.0178025543</v>
      </c>
    </row>
    <row r="101" spans="1:10" x14ac:dyDescent="0.2">
      <c r="A101">
        <v>88</v>
      </c>
      <c r="B101">
        <f t="shared" si="9"/>
        <v>7.333333333333333</v>
      </c>
      <c r="C101">
        <f t="shared" si="17"/>
        <v>1008494.0178025543</v>
      </c>
      <c r="D101">
        <f t="shared" si="12"/>
        <v>6678.9629730177621</v>
      </c>
      <c r="E101">
        <f t="shared" si="10"/>
        <v>0</v>
      </c>
      <c r="F101">
        <f t="shared" si="11"/>
        <v>0</v>
      </c>
      <c r="G101">
        <f t="shared" si="13"/>
        <v>43589.09922990873</v>
      </c>
      <c r="H101">
        <f t="shared" si="14"/>
        <v>3632.4249358257275</v>
      </c>
      <c r="I101">
        <f t="shared" si="15"/>
        <v>-3046.5380371920346</v>
      </c>
      <c r="J101">
        <f t="shared" si="16"/>
        <v>1011540.5558397464</v>
      </c>
    </row>
    <row r="102" spans="1:10" x14ac:dyDescent="0.2">
      <c r="A102">
        <v>89</v>
      </c>
      <c r="B102">
        <f t="shared" si="9"/>
        <v>7.416666666666667</v>
      </c>
      <c r="C102">
        <f t="shared" si="17"/>
        <v>1011540.5558397464</v>
      </c>
      <c r="D102">
        <f t="shared" si="12"/>
        <v>6699.1393096019219</v>
      </c>
      <c r="E102">
        <f t="shared" si="10"/>
        <v>0</v>
      </c>
      <c r="F102">
        <f t="shared" si="11"/>
        <v>0</v>
      </c>
      <c r="G102">
        <f t="shared" si="13"/>
        <v>43589.09922990873</v>
      </c>
      <c r="H102">
        <f t="shared" si="14"/>
        <v>3632.4249358257275</v>
      </c>
      <c r="I102">
        <f t="shared" si="15"/>
        <v>-3066.7143737761944</v>
      </c>
      <c r="J102">
        <f t="shared" si="16"/>
        <v>1014607.2702135226</v>
      </c>
    </row>
    <row r="103" spans="1:10" x14ac:dyDescent="0.2">
      <c r="A103">
        <v>90</v>
      </c>
      <c r="B103">
        <f t="shared" si="9"/>
        <v>7.5</v>
      </c>
      <c r="C103">
        <f t="shared" si="17"/>
        <v>1014607.2702135226</v>
      </c>
      <c r="D103">
        <f t="shared" si="12"/>
        <v>6719.449268203266</v>
      </c>
      <c r="E103">
        <f t="shared" si="10"/>
        <v>0</v>
      </c>
      <c r="F103">
        <f t="shared" si="11"/>
        <v>0</v>
      </c>
      <c r="G103">
        <f t="shared" si="13"/>
        <v>43589.09922990873</v>
      </c>
      <c r="H103">
        <f t="shared" si="14"/>
        <v>3632.4249358257275</v>
      </c>
      <c r="I103">
        <f t="shared" si="15"/>
        <v>-3087.0243323775385</v>
      </c>
      <c r="J103">
        <f t="shared" si="16"/>
        <v>1017694.2945459002</v>
      </c>
    </row>
    <row r="104" spans="1:10" x14ac:dyDescent="0.2">
      <c r="A104">
        <v>91</v>
      </c>
      <c r="B104">
        <f t="shared" si="9"/>
        <v>7.583333333333333</v>
      </c>
      <c r="C104">
        <f t="shared" si="17"/>
        <v>1017694.2945459002</v>
      </c>
      <c r="D104">
        <f t="shared" si="12"/>
        <v>6739.8937337616044</v>
      </c>
      <c r="E104">
        <f t="shared" si="10"/>
        <v>0</v>
      </c>
      <c r="F104">
        <f t="shared" si="11"/>
        <v>0</v>
      </c>
      <c r="G104">
        <f t="shared" si="13"/>
        <v>43589.09922990873</v>
      </c>
      <c r="H104">
        <f t="shared" si="14"/>
        <v>3632.4249358257275</v>
      </c>
      <c r="I104">
        <f t="shared" si="15"/>
        <v>-3107.4687979358769</v>
      </c>
      <c r="J104">
        <f t="shared" si="16"/>
        <v>1020801.7633438361</v>
      </c>
    </row>
    <row r="105" spans="1:10" x14ac:dyDescent="0.2">
      <c r="A105">
        <v>92</v>
      </c>
      <c r="B105">
        <f t="shared" si="9"/>
        <v>7.666666666666667</v>
      </c>
      <c r="C105">
        <f t="shared" si="17"/>
        <v>1020801.7633438361</v>
      </c>
      <c r="D105">
        <f t="shared" si="12"/>
        <v>6760.4735970774473</v>
      </c>
      <c r="E105">
        <f t="shared" si="10"/>
        <v>0</v>
      </c>
      <c r="F105">
        <f t="shared" si="11"/>
        <v>0</v>
      </c>
      <c r="G105">
        <f t="shared" si="13"/>
        <v>43589.09922990873</v>
      </c>
      <c r="H105">
        <f t="shared" si="14"/>
        <v>3632.4249358257275</v>
      </c>
      <c r="I105">
        <f t="shared" si="15"/>
        <v>-3128.0486612517197</v>
      </c>
      <c r="J105">
        <f t="shared" si="16"/>
        <v>1023929.8120050877</v>
      </c>
    </row>
    <row r="106" spans="1:10" x14ac:dyDescent="0.2">
      <c r="A106">
        <v>93</v>
      </c>
      <c r="B106">
        <f t="shared" si="9"/>
        <v>7.75</v>
      </c>
      <c r="C106">
        <f t="shared" si="17"/>
        <v>1023929.8120050877</v>
      </c>
      <c r="D106">
        <f t="shared" si="12"/>
        <v>6781.1897548508177</v>
      </c>
      <c r="E106">
        <f t="shared" si="10"/>
        <v>0</v>
      </c>
      <c r="F106">
        <f t="shared" si="11"/>
        <v>0</v>
      </c>
      <c r="G106">
        <f t="shared" si="13"/>
        <v>43589.09922990873</v>
      </c>
      <c r="H106">
        <f t="shared" si="14"/>
        <v>3632.4249358257275</v>
      </c>
      <c r="I106">
        <f t="shared" si="15"/>
        <v>-3148.7648190250902</v>
      </c>
      <c r="J106">
        <f t="shared" si="16"/>
        <v>1027078.5768241128</v>
      </c>
    </row>
    <row r="107" spans="1:10" x14ac:dyDescent="0.2">
      <c r="A107">
        <v>94</v>
      </c>
      <c r="B107">
        <f t="shared" si="9"/>
        <v>7.833333333333333</v>
      </c>
      <c r="C107">
        <f t="shared" si="17"/>
        <v>1027078.5768241128</v>
      </c>
      <c r="D107">
        <f t="shared" si="12"/>
        <v>6802.0431097203227</v>
      </c>
      <c r="E107">
        <f t="shared" si="10"/>
        <v>0</v>
      </c>
      <c r="F107">
        <f t="shared" si="11"/>
        <v>0</v>
      </c>
      <c r="G107">
        <f t="shared" si="13"/>
        <v>43589.09922990873</v>
      </c>
      <c r="H107">
        <f t="shared" si="14"/>
        <v>3632.4249358257275</v>
      </c>
      <c r="I107">
        <f t="shared" si="15"/>
        <v>-3169.6181738945952</v>
      </c>
      <c r="J107">
        <f t="shared" si="16"/>
        <v>1030248.1949980074</v>
      </c>
    </row>
    <row r="108" spans="1:10" x14ac:dyDescent="0.2">
      <c r="A108">
        <v>95</v>
      </c>
      <c r="B108">
        <f t="shared" si="9"/>
        <v>7.916666666666667</v>
      </c>
      <c r="C108">
        <f t="shared" si="17"/>
        <v>1030248.1949980074</v>
      </c>
      <c r="D108">
        <f t="shared" si="12"/>
        <v>6823.0345703024823</v>
      </c>
      <c r="E108">
        <f t="shared" si="10"/>
        <v>0</v>
      </c>
      <c r="F108">
        <f t="shared" si="11"/>
        <v>0</v>
      </c>
      <c r="G108">
        <f t="shared" si="13"/>
        <v>43589.09922990873</v>
      </c>
      <c r="H108">
        <f t="shared" si="14"/>
        <v>3632.4249358257275</v>
      </c>
      <c r="I108">
        <f t="shared" si="15"/>
        <v>-3190.6096344767548</v>
      </c>
      <c r="J108">
        <f t="shared" si="16"/>
        <v>1033438.8046324841</v>
      </c>
    </row>
    <row r="109" spans="1:10" x14ac:dyDescent="0.2">
      <c r="A109">
        <v>96</v>
      </c>
      <c r="B109">
        <f t="shared" si="9"/>
        <v>8</v>
      </c>
      <c r="C109">
        <f t="shared" si="17"/>
        <v>1033438.8046324841</v>
      </c>
      <c r="D109">
        <f t="shared" si="12"/>
        <v>6844.1650512313199</v>
      </c>
      <c r="E109">
        <f t="shared" si="10"/>
        <v>27145.10029440749</v>
      </c>
      <c r="F109">
        <f t="shared" si="11"/>
        <v>43589.09922990873</v>
      </c>
      <c r="G109">
        <f t="shared" si="13"/>
        <v>43589.09922990873</v>
      </c>
      <c r="H109">
        <f t="shared" si="14"/>
        <v>3632.4249358257275</v>
      </c>
      <c r="I109">
        <f t="shared" si="15"/>
        <v>-3211.7401154055924</v>
      </c>
      <c r="J109">
        <f t="shared" si="16"/>
        <v>1036650.5447478897</v>
      </c>
    </row>
    <row r="110" spans="1:10" x14ac:dyDescent="0.2">
      <c r="A110">
        <v>97</v>
      </c>
      <c r="B110">
        <f t="shared" si="9"/>
        <v>8.0833333333333339</v>
      </c>
      <c r="C110">
        <f t="shared" si="17"/>
        <v>1036650.5447478897</v>
      </c>
      <c r="D110">
        <f t="shared" si="12"/>
        <v>6865.4354731982148</v>
      </c>
      <c r="E110">
        <f t="shared" si="10"/>
        <v>0</v>
      </c>
      <c r="F110">
        <f t="shared" si="11"/>
        <v>0</v>
      </c>
      <c r="G110">
        <f t="shared" si="13"/>
        <v>46640.33617600234</v>
      </c>
      <c r="H110">
        <f t="shared" si="14"/>
        <v>3886.6946813335285</v>
      </c>
      <c r="I110">
        <f t="shared" si="15"/>
        <v>-2978.7407918646863</v>
      </c>
      <c r="J110">
        <f t="shared" si="16"/>
        <v>1039629.2855397544</v>
      </c>
    </row>
    <row r="111" spans="1:10" x14ac:dyDescent="0.2">
      <c r="A111">
        <v>98</v>
      </c>
      <c r="B111">
        <f t="shared" si="9"/>
        <v>8.1666666666666661</v>
      </c>
      <c r="C111">
        <f t="shared" si="17"/>
        <v>1039629.2855397544</v>
      </c>
      <c r="D111">
        <f t="shared" si="12"/>
        <v>6885.1628083175965</v>
      </c>
      <c r="E111">
        <f t="shared" si="10"/>
        <v>0</v>
      </c>
      <c r="F111">
        <f t="shared" si="11"/>
        <v>0</v>
      </c>
      <c r="G111">
        <f t="shared" si="13"/>
        <v>46640.33617600234</v>
      </c>
      <c r="H111">
        <f t="shared" si="14"/>
        <v>3886.6946813335285</v>
      </c>
      <c r="I111">
        <f t="shared" si="15"/>
        <v>-2998.468126984068</v>
      </c>
      <c r="J111">
        <f t="shared" si="16"/>
        <v>1042627.7536667385</v>
      </c>
    </row>
    <row r="112" spans="1:10" x14ac:dyDescent="0.2">
      <c r="A112">
        <v>99</v>
      </c>
      <c r="B112">
        <f t="shared" si="9"/>
        <v>8.25</v>
      </c>
      <c r="C112">
        <f t="shared" si="17"/>
        <v>1042627.7536667385</v>
      </c>
      <c r="D112">
        <f t="shared" si="12"/>
        <v>6905.0207918478682</v>
      </c>
      <c r="E112">
        <f t="shared" si="10"/>
        <v>0</v>
      </c>
      <c r="F112">
        <f t="shared" si="11"/>
        <v>0</v>
      </c>
      <c r="G112">
        <f t="shared" si="13"/>
        <v>46640.33617600234</v>
      </c>
      <c r="H112">
        <f t="shared" si="14"/>
        <v>3886.6946813335285</v>
      </c>
      <c r="I112">
        <f t="shared" si="15"/>
        <v>-3018.3261105143397</v>
      </c>
      <c r="J112">
        <f t="shared" si="16"/>
        <v>1045646.0797772529</v>
      </c>
    </row>
    <row r="113" spans="1:10" x14ac:dyDescent="0.2">
      <c r="A113">
        <v>100</v>
      </c>
      <c r="B113">
        <f t="shared" si="9"/>
        <v>8.3333333333333339</v>
      </c>
      <c r="C113">
        <f t="shared" si="17"/>
        <v>1045646.0797772529</v>
      </c>
      <c r="D113">
        <f t="shared" si="12"/>
        <v>6925.0102890355101</v>
      </c>
      <c r="E113">
        <f t="shared" si="10"/>
        <v>0</v>
      </c>
      <c r="F113">
        <f t="shared" si="11"/>
        <v>0</v>
      </c>
      <c r="G113">
        <f t="shared" si="13"/>
        <v>46640.33617600234</v>
      </c>
      <c r="H113">
        <f t="shared" si="14"/>
        <v>3886.6946813335285</v>
      </c>
      <c r="I113">
        <f t="shared" si="15"/>
        <v>-3038.3156077019817</v>
      </c>
      <c r="J113">
        <f t="shared" si="16"/>
        <v>1048684.3953849548</v>
      </c>
    </row>
    <row r="114" spans="1:10" x14ac:dyDescent="0.2">
      <c r="A114">
        <v>101</v>
      </c>
      <c r="B114">
        <f t="shared" si="9"/>
        <v>8.4166666666666661</v>
      </c>
      <c r="C114">
        <f t="shared" si="17"/>
        <v>1048684.3953849548</v>
      </c>
      <c r="D114">
        <f t="shared" si="12"/>
        <v>6945.1321708572777</v>
      </c>
      <c r="E114">
        <f t="shared" si="10"/>
        <v>0</v>
      </c>
      <c r="F114">
        <f t="shared" si="11"/>
        <v>0</v>
      </c>
      <c r="G114">
        <f t="shared" si="13"/>
        <v>46640.33617600234</v>
      </c>
      <c r="H114">
        <f t="shared" si="14"/>
        <v>3886.6946813335285</v>
      </c>
      <c r="I114">
        <f t="shared" si="15"/>
        <v>-3058.4374895237493</v>
      </c>
      <c r="J114">
        <f t="shared" si="16"/>
        <v>1051742.8328744785</v>
      </c>
    </row>
    <row r="115" spans="1:10" x14ac:dyDescent="0.2">
      <c r="A115">
        <v>102</v>
      </c>
      <c r="B115">
        <f t="shared" si="9"/>
        <v>8.5</v>
      </c>
      <c r="C115">
        <f t="shared" si="17"/>
        <v>1051742.8328744785</v>
      </c>
      <c r="D115">
        <f t="shared" si="12"/>
        <v>6965.3873140581554</v>
      </c>
      <c r="E115">
        <f t="shared" si="10"/>
        <v>0</v>
      </c>
      <c r="F115">
        <f t="shared" si="11"/>
        <v>0</v>
      </c>
      <c r="G115">
        <f t="shared" si="13"/>
        <v>46640.33617600234</v>
      </c>
      <c r="H115">
        <f t="shared" si="14"/>
        <v>3886.6946813335285</v>
      </c>
      <c r="I115">
        <f t="shared" si="15"/>
        <v>-3078.6926327246269</v>
      </c>
      <c r="J115">
        <f t="shared" si="16"/>
        <v>1054821.5255072031</v>
      </c>
    </row>
    <row r="116" spans="1:10" x14ac:dyDescent="0.2">
      <c r="A116">
        <v>103</v>
      </c>
      <c r="B116">
        <f t="shared" si="9"/>
        <v>8.5833333333333339</v>
      </c>
      <c r="C116">
        <f t="shared" si="17"/>
        <v>1054821.5255072031</v>
      </c>
      <c r="D116">
        <f t="shared" si="12"/>
        <v>6985.7766011895492</v>
      </c>
      <c r="E116">
        <f t="shared" si="10"/>
        <v>0</v>
      </c>
      <c r="F116">
        <f t="shared" si="11"/>
        <v>0</v>
      </c>
      <c r="G116">
        <f t="shared" si="13"/>
        <v>46640.33617600234</v>
      </c>
      <c r="H116">
        <f t="shared" si="14"/>
        <v>3886.6946813335285</v>
      </c>
      <c r="I116">
        <f t="shared" si="15"/>
        <v>-3099.0819198560207</v>
      </c>
      <c r="J116">
        <f t="shared" si="16"/>
        <v>1057920.6074270592</v>
      </c>
    </row>
    <row r="117" spans="1:10" x14ac:dyDescent="0.2">
      <c r="A117">
        <v>104</v>
      </c>
      <c r="B117">
        <f t="shared" si="9"/>
        <v>8.6666666666666661</v>
      </c>
      <c r="C117">
        <f t="shared" si="17"/>
        <v>1057920.6074270592</v>
      </c>
      <c r="D117">
        <f t="shared" si="12"/>
        <v>7006.3009206477536</v>
      </c>
      <c r="E117">
        <f t="shared" si="10"/>
        <v>0</v>
      </c>
      <c r="F117">
        <f t="shared" si="11"/>
        <v>0</v>
      </c>
      <c r="G117">
        <f t="shared" si="13"/>
        <v>46640.33617600234</v>
      </c>
      <c r="H117">
        <f t="shared" si="14"/>
        <v>3886.6946813335285</v>
      </c>
      <c r="I117">
        <f t="shared" si="15"/>
        <v>-3119.6062393142251</v>
      </c>
      <c r="J117">
        <f t="shared" si="16"/>
        <v>1061040.2136663734</v>
      </c>
    </row>
    <row r="118" spans="1:10" x14ac:dyDescent="0.2">
      <c r="A118">
        <v>105</v>
      </c>
      <c r="B118">
        <f t="shared" si="9"/>
        <v>8.75</v>
      </c>
      <c r="C118">
        <f t="shared" si="17"/>
        <v>1061040.2136663734</v>
      </c>
      <c r="D118">
        <f t="shared" si="12"/>
        <v>7026.9611667126483</v>
      </c>
      <c r="E118">
        <f t="shared" si="10"/>
        <v>0</v>
      </c>
      <c r="F118">
        <f t="shared" si="11"/>
        <v>0</v>
      </c>
      <c r="G118">
        <f t="shared" si="13"/>
        <v>46640.33617600234</v>
      </c>
      <c r="H118">
        <f t="shared" si="14"/>
        <v>3886.6946813335285</v>
      </c>
      <c r="I118">
        <f t="shared" si="15"/>
        <v>-3140.2664853791198</v>
      </c>
      <c r="J118">
        <f t="shared" si="16"/>
        <v>1064180.4801517525</v>
      </c>
    </row>
    <row r="119" spans="1:10" x14ac:dyDescent="0.2">
      <c r="A119">
        <v>106</v>
      </c>
      <c r="B119">
        <f t="shared" si="9"/>
        <v>8.8333333333333339</v>
      </c>
      <c r="C119">
        <f t="shared" si="17"/>
        <v>1064180.4801517525</v>
      </c>
      <c r="D119">
        <f t="shared" si="12"/>
        <v>7047.7582395866712</v>
      </c>
      <c r="E119">
        <f t="shared" si="10"/>
        <v>0</v>
      </c>
      <c r="F119">
        <f t="shared" si="11"/>
        <v>0</v>
      </c>
      <c r="G119">
        <f t="shared" si="13"/>
        <v>46640.33617600234</v>
      </c>
      <c r="H119">
        <f t="shared" si="14"/>
        <v>3886.6946813335285</v>
      </c>
      <c r="I119">
        <f t="shared" si="15"/>
        <v>-3161.0635582531427</v>
      </c>
      <c r="J119">
        <f t="shared" si="16"/>
        <v>1067341.5437100057</v>
      </c>
    </row>
    <row r="120" spans="1:10" x14ac:dyDescent="0.2">
      <c r="A120">
        <v>107</v>
      </c>
      <c r="B120">
        <f t="shared" si="9"/>
        <v>8.9166666666666661</v>
      </c>
      <c r="C120">
        <f t="shared" si="17"/>
        <v>1067341.5437100057</v>
      </c>
      <c r="D120">
        <f t="shared" si="12"/>
        <v>7068.693045434039</v>
      </c>
      <c r="E120">
        <f t="shared" si="10"/>
        <v>0</v>
      </c>
      <c r="F120">
        <f t="shared" si="11"/>
        <v>0</v>
      </c>
      <c r="G120">
        <f t="shared" si="13"/>
        <v>46640.33617600234</v>
      </c>
      <c r="H120">
        <f t="shared" si="14"/>
        <v>3886.6946813335285</v>
      </c>
      <c r="I120">
        <f t="shared" si="15"/>
        <v>-3181.9983641005106</v>
      </c>
      <c r="J120">
        <f t="shared" si="16"/>
        <v>1070523.5420741062</v>
      </c>
    </row>
    <row r="121" spans="1:10" x14ac:dyDescent="0.2">
      <c r="A121">
        <v>108</v>
      </c>
      <c r="B121">
        <f t="shared" si="9"/>
        <v>9</v>
      </c>
      <c r="C121">
        <f t="shared" si="17"/>
        <v>1070523.5420741062</v>
      </c>
      <c r="D121">
        <f t="shared" si="12"/>
        <v>7089.7664964202313</v>
      </c>
      <c r="E121">
        <f t="shared" si="10"/>
        <v>27145.10029440749</v>
      </c>
      <c r="F121">
        <f t="shared" si="11"/>
        <v>46640.33617600234</v>
      </c>
      <c r="G121">
        <f t="shared" si="13"/>
        <v>46640.33617600234</v>
      </c>
      <c r="H121">
        <f t="shared" si="14"/>
        <v>3886.6946813335285</v>
      </c>
      <c r="I121">
        <f t="shared" si="15"/>
        <v>-3203.0718150867028</v>
      </c>
      <c r="J121">
        <f t="shared" si="16"/>
        <v>1073726.6138891929</v>
      </c>
    </row>
    <row r="122" spans="1:10" x14ac:dyDescent="0.2">
      <c r="A122">
        <v>109</v>
      </c>
      <c r="B122">
        <f t="shared" si="9"/>
        <v>9.0833333333333339</v>
      </c>
      <c r="C122">
        <f t="shared" si="17"/>
        <v>1073726.6138891929</v>
      </c>
      <c r="D122">
        <f t="shared" si="12"/>
        <v>7110.9795107517348</v>
      </c>
      <c r="E122">
        <f t="shared" si="10"/>
        <v>0</v>
      </c>
      <c r="F122">
        <f t="shared" si="11"/>
        <v>0</v>
      </c>
      <c r="G122">
        <f t="shared" si="13"/>
        <v>49905.159708322506</v>
      </c>
      <c r="H122">
        <f t="shared" si="14"/>
        <v>4158.7633090268755</v>
      </c>
      <c r="I122">
        <f t="shared" si="15"/>
        <v>-2952.2162017248593</v>
      </c>
      <c r="J122">
        <f t="shared" si="16"/>
        <v>1076678.8300909179</v>
      </c>
    </row>
    <row r="123" spans="1:10" x14ac:dyDescent="0.2">
      <c r="A123">
        <v>110</v>
      </c>
      <c r="B123">
        <f t="shared" si="9"/>
        <v>9.1666666666666661</v>
      </c>
      <c r="C123">
        <f t="shared" si="17"/>
        <v>1076678.8300909179</v>
      </c>
      <c r="D123">
        <f t="shared" si="12"/>
        <v>7130.5311812144191</v>
      </c>
      <c r="E123">
        <f t="shared" si="10"/>
        <v>0</v>
      </c>
      <c r="F123">
        <f t="shared" si="11"/>
        <v>0</v>
      </c>
      <c r="G123">
        <f t="shared" si="13"/>
        <v>49905.159708322506</v>
      </c>
      <c r="H123">
        <f t="shared" si="14"/>
        <v>4158.7633090268755</v>
      </c>
      <c r="I123">
        <f t="shared" si="15"/>
        <v>-2971.7678721875436</v>
      </c>
      <c r="J123">
        <f t="shared" si="16"/>
        <v>1079650.5979631054</v>
      </c>
    </row>
    <row r="124" spans="1:10" x14ac:dyDescent="0.2">
      <c r="A124">
        <v>111</v>
      </c>
      <c r="B124">
        <f t="shared" si="9"/>
        <v>9.25</v>
      </c>
      <c r="C124">
        <f t="shared" si="17"/>
        <v>1079650.5979631054</v>
      </c>
      <c r="D124">
        <f t="shared" si="12"/>
        <v>7150.2123367119921</v>
      </c>
      <c r="E124">
        <f t="shared" si="10"/>
        <v>0</v>
      </c>
      <c r="F124">
        <f t="shared" si="11"/>
        <v>0</v>
      </c>
      <c r="G124">
        <f t="shared" si="13"/>
        <v>49905.159708322506</v>
      </c>
      <c r="H124">
        <f t="shared" si="14"/>
        <v>4158.7633090268755</v>
      </c>
      <c r="I124">
        <f t="shared" si="15"/>
        <v>-2991.4490276851166</v>
      </c>
      <c r="J124">
        <f t="shared" si="16"/>
        <v>1082642.0469907906</v>
      </c>
    </row>
    <row r="125" spans="1:10" x14ac:dyDescent="0.2">
      <c r="A125">
        <v>112</v>
      </c>
      <c r="B125">
        <f t="shared" si="9"/>
        <v>9.3333333333333339</v>
      </c>
      <c r="C125">
        <f t="shared" si="17"/>
        <v>1082642.0469907906</v>
      </c>
      <c r="D125">
        <f t="shared" si="12"/>
        <v>7170.0238347862341</v>
      </c>
      <c r="E125">
        <f t="shared" si="10"/>
        <v>0</v>
      </c>
      <c r="F125">
        <f t="shared" si="11"/>
        <v>0</v>
      </c>
      <c r="G125">
        <f t="shared" si="13"/>
        <v>49905.159708322506</v>
      </c>
      <c r="H125">
        <f t="shared" si="14"/>
        <v>4158.7633090268755</v>
      </c>
      <c r="I125">
        <f t="shared" si="15"/>
        <v>-3011.2605257593586</v>
      </c>
      <c r="J125">
        <f t="shared" si="16"/>
        <v>1085653.3075165499</v>
      </c>
    </row>
    <row r="126" spans="1:10" x14ac:dyDescent="0.2">
      <c r="A126">
        <v>113</v>
      </c>
      <c r="B126">
        <f t="shared" si="9"/>
        <v>9.4166666666666661</v>
      </c>
      <c r="C126">
        <f t="shared" si="17"/>
        <v>1085653.3075165499</v>
      </c>
      <c r="D126">
        <f t="shared" si="12"/>
        <v>7189.966538658171</v>
      </c>
      <c r="E126">
        <f t="shared" si="10"/>
        <v>0</v>
      </c>
      <c r="F126">
        <f t="shared" si="11"/>
        <v>0</v>
      </c>
      <c r="G126">
        <f t="shared" si="13"/>
        <v>49905.159708322506</v>
      </c>
      <c r="H126">
        <f t="shared" si="14"/>
        <v>4158.7633090268755</v>
      </c>
      <c r="I126">
        <f t="shared" si="15"/>
        <v>-3031.2032296312955</v>
      </c>
      <c r="J126">
        <f t="shared" si="16"/>
        <v>1088684.5107461812</v>
      </c>
    </row>
    <row r="127" spans="1:10" x14ac:dyDescent="0.2">
      <c r="A127">
        <v>114</v>
      </c>
      <c r="B127">
        <f t="shared" si="9"/>
        <v>9.5</v>
      </c>
      <c r="C127">
        <f t="shared" si="17"/>
        <v>1088684.5107461812</v>
      </c>
      <c r="D127">
        <f t="shared" si="12"/>
        <v>7210.0413172656963</v>
      </c>
      <c r="E127">
        <f t="shared" si="10"/>
        <v>0</v>
      </c>
      <c r="F127">
        <f t="shared" si="11"/>
        <v>0</v>
      </c>
      <c r="G127">
        <f t="shared" si="13"/>
        <v>49905.159708322506</v>
      </c>
      <c r="H127">
        <f t="shared" si="14"/>
        <v>4158.7633090268755</v>
      </c>
      <c r="I127">
        <f t="shared" si="15"/>
        <v>-3051.2780082388208</v>
      </c>
      <c r="J127">
        <f t="shared" si="16"/>
        <v>1091735.7887544201</v>
      </c>
    </row>
    <row r="128" spans="1:10" x14ac:dyDescent="0.2">
      <c r="A128">
        <v>115</v>
      </c>
      <c r="B128">
        <f t="shared" si="9"/>
        <v>9.5833333333333339</v>
      </c>
      <c r="C128">
        <f t="shared" si="17"/>
        <v>1091735.7887544201</v>
      </c>
      <c r="D128">
        <f t="shared" si="12"/>
        <v>7230.2490453014225</v>
      </c>
      <c r="E128">
        <f t="shared" si="10"/>
        <v>0</v>
      </c>
      <c r="F128">
        <f t="shared" si="11"/>
        <v>0</v>
      </c>
      <c r="G128">
        <f t="shared" si="13"/>
        <v>49905.159708322506</v>
      </c>
      <c r="H128">
        <f t="shared" si="14"/>
        <v>4158.7633090268755</v>
      </c>
      <c r="I128">
        <f t="shared" si="15"/>
        <v>-3071.485736274547</v>
      </c>
      <c r="J128">
        <f t="shared" si="16"/>
        <v>1094807.2744906947</v>
      </c>
    </row>
    <row r="129" spans="1:10" x14ac:dyDescent="0.2">
      <c r="A129">
        <v>116</v>
      </c>
      <c r="B129">
        <f t="shared" si="9"/>
        <v>9.6666666666666661</v>
      </c>
      <c r="C129">
        <f t="shared" si="17"/>
        <v>1094807.2744906947</v>
      </c>
      <c r="D129">
        <f t="shared" si="12"/>
        <v>7250.5906032507992</v>
      </c>
      <c r="E129">
        <f t="shared" si="10"/>
        <v>0</v>
      </c>
      <c r="F129">
        <f t="shared" si="11"/>
        <v>0</v>
      </c>
      <c r="G129">
        <f t="shared" si="13"/>
        <v>49905.159708322506</v>
      </c>
      <c r="H129">
        <f t="shared" si="14"/>
        <v>4158.7633090268755</v>
      </c>
      <c r="I129">
        <f t="shared" si="15"/>
        <v>-3091.8272942239237</v>
      </c>
      <c r="J129">
        <f t="shared" si="16"/>
        <v>1097899.1017849187</v>
      </c>
    </row>
    <row r="130" spans="1:10" x14ac:dyDescent="0.2">
      <c r="A130">
        <v>117</v>
      </c>
      <c r="B130">
        <f t="shared" si="9"/>
        <v>9.75</v>
      </c>
      <c r="C130">
        <f t="shared" si="17"/>
        <v>1097899.1017849187</v>
      </c>
      <c r="D130">
        <f t="shared" si="12"/>
        <v>7271.0668774304741</v>
      </c>
      <c r="E130">
        <f t="shared" si="10"/>
        <v>0</v>
      </c>
      <c r="F130">
        <f t="shared" si="11"/>
        <v>0</v>
      </c>
      <c r="G130">
        <f t="shared" si="13"/>
        <v>49905.159708322506</v>
      </c>
      <c r="H130">
        <f t="shared" si="14"/>
        <v>4158.7633090268755</v>
      </c>
      <c r="I130">
        <f t="shared" si="15"/>
        <v>-3112.3035684035985</v>
      </c>
      <c r="J130">
        <f t="shared" si="16"/>
        <v>1101011.4053533224</v>
      </c>
    </row>
    <row r="131" spans="1:10" x14ac:dyDescent="0.2">
      <c r="A131">
        <v>118</v>
      </c>
      <c r="B131">
        <f t="shared" si="9"/>
        <v>9.8333333333333339</v>
      </c>
      <c r="C131">
        <f t="shared" si="17"/>
        <v>1101011.4053533224</v>
      </c>
      <c r="D131">
        <f t="shared" si="12"/>
        <v>7291.6787600269154</v>
      </c>
      <c r="E131">
        <f t="shared" si="10"/>
        <v>0</v>
      </c>
      <c r="F131">
        <f t="shared" si="11"/>
        <v>0</v>
      </c>
      <c r="G131">
        <f t="shared" si="13"/>
        <v>49905.159708322506</v>
      </c>
      <c r="H131">
        <f t="shared" si="14"/>
        <v>4158.7633090268755</v>
      </c>
      <c r="I131">
        <f t="shared" si="15"/>
        <v>-3132.9154510000399</v>
      </c>
      <c r="J131">
        <f t="shared" si="16"/>
        <v>1104144.3208043224</v>
      </c>
    </row>
    <row r="132" spans="1:10" x14ac:dyDescent="0.2">
      <c r="A132">
        <v>119</v>
      </c>
      <c r="B132">
        <f t="shared" si="9"/>
        <v>9.9166666666666661</v>
      </c>
      <c r="C132">
        <f t="shared" si="17"/>
        <v>1104144.3208043224</v>
      </c>
      <c r="D132">
        <f t="shared" si="12"/>
        <v>7312.4271491352783</v>
      </c>
      <c r="E132">
        <f t="shared" si="10"/>
        <v>0</v>
      </c>
      <c r="F132">
        <f t="shared" si="11"/>
        <v>0</v>
      </c>
      <c r="G132">
        <f t="shared" si="13"/>
        <v>49905.159708322506</v>
      </c>
      <c r="H132">
        <f t="shared" si="14"/>
        <v>4158.7633090268755</v>
      </c>
      <c r="I132">
        <f t="shared" si="15"/>
        <v>-3153.6638401084028</v>
      </c>
      <c r="J132">
        <f t="shared" si="16"/>
        <v>1107297.9846444307</v>
      </c>
    </row>
    <row r="133" spans="1:10" x14ac:dyDescent="0.2">
      <c r="A133">
        <v>120</v>
      </c>
      <c r="B133">
        <f t="shared" si="9"/>
        <v>10</v>
      </c>
      <c r="C133">
        <f t="shared" si="17"/>
        <v>1107297.9846444307</v>
      </c>
      <c r="D133">
        <f t="shared" si="12"/>
        <v>7333.312948798547</v>
      </c>
      <c r="E133">
        <f t="shared" si="10"/>
        <v>27145.10029440749</v>
      </c>
      <c r="F133">
        <f t="shared" si="11"/>
        <v>49905.159708322506</v>
      </c>
      <c r="G133">
        <f t="shared" si="13"/>
        <v>49905.159708322506</v>
      </c>
      <c r="H133">
        <f t="shared" si="14"/>
        <v>4158.7633090268755</v>
      </c>
      <c r="I133">
        <f t="shared" si="15"/>
        <v>-3174.5496397716715</v>
      </c>
      <c r="J133">
        <f t="shared" si="16"/>
        <v>1110472.5342842024</v>
      </c>
    </row>
    <row r="134" spans="1:10" x14ac:dyDescent="0.2">
      <c r="A134">
        <v>121</v>
      </c>
      <c r="B134">
        <f t="shared" si="9"/>
        <v>10.083333333333334</v>
      </c>
      <c r="C134">
        <f t="shared" si="17"/>
        <v>1110472.5342842024</v>
      </c>
      <c r="D134">
        <f t="shared" si="12"/>
        <v>7354.3370690469155</v>
      </c>
      <c r="E134">
        <f t="shared" si="10"/>
        <v>0</v>
      </c>
      <c r="F134">
        <f t="shared" si="11"/>
        <v>0</v>
      </c>
      <c r="G134">
        <f t="shared" si="13"/>
        <v>53398.520887905077</v>
      </c>
      <c r="H134">
        <f t="shared" si="14"/>
        <v>4449.8767406587567</v>
      </c>
      <c r="I134">
        <f t="shared" si="15"/>
        <v>-2904.4603283881588</v>
      </c>
      <c r="J134">
        <f t="shared" si="16"/>
        <v>1113376.9946125906</v>
      </c>
    </row>
    <row r="135" spans="1:10" x14ac:dyDescent="0.2">
      <c r="A135">
        <v>122</v>
      </c>
      <c r="B135">
        <f t="shared" si="9"/>
        <v>10.166666666666666</v>
      </c>
      <c r="C135">
        <f t="shared" si="17"/>
        <v>1113376.9946125906</v>
      </c>
      <c r="D135">
        <f t="shared" si="12"/>
        <v>7373.572466230702</v>
      </c>
      <c r="E135">
        <f t="shared" si="10"/>
        <v>0</v>
      </c>
      <c r="F135">
        <f t="shared" si="11"/>
        <v>0</v>
      </c>
      <c r="G135">
        <f t="shared" si="13"/>
        <v>53398.520887905077</v>
      </c>
      <c r="H135">
        <f t="shared" si="14"/>
        <v>4449.8767406587567</v>
      </c>
      <c r="I135">
        <f t="shared" si="15"/>
        <v>-2923.6957255719453</v>
      </c>
      <c r="J135">
        <f t="shared" si="16"/>
        <v>1116300.6903381625</v>
      </c>
    </row>
    <row r="136" spans="1:10" x14ac:dyDescent="0.2">
      <c r="A136">
        <v>123</v>
      </c>
      <c r="B136">
        <f t="shared" si="9"/>
        <v>10.25</v>
      </c>
      <c r="C136">
        <f t="shared" si="17"/>
        <v>1116300.6903381625</v>
      </c>
      <c r="D136">
        <f t="shared" si="12"/>
        <v>7392.9352538633084</v>
      </c>
      <c r="E136">
        <f t="shared" si="10"/>
        <v>0</v>
      </c>
      <c r="F136">
        <f t="shared" si="11"/>
        <v>0</v>
      </c>
      <c r="G136">
        <f t="shared" si="13"/>
        <v>53398.520887905077</v>
      </c>
      <c r="H136">
        <f t="shared" si="14"/>
        <v>4449.8767406587567</v>
      </c>
      <c r="I136">
        <f t="shared" si="15"/>
        <v>-2943.0585132045517</v>
      </c>
      <c r="J136">
        <f t="shared" si="16"/>
        <v>1119243.748851367</v>
      </c>
    </row>
    <row r="137" spans="1:10" x14ac:dyDescent="0.2">
      <c r="A137">
        <v>124</v>
      </c>
      <c r="B137">
        <f t="shared" si="9"/>
        <v>10.333333333333334</v>
      </c>
      <c r="C137">
        <f t="shared" si="17"/>
        <v>1119243.748851367</v>
      </c>
      <c r="D137">
        <f t="shared" si="12"/>
        <v>7412.42627561468</v>
      </c>
      <c r="E137">
        <f t="shared" si="10"/>
        <v>0</v>
      </c>
      <c r="F137">
        <f t="shared" si="11"/>
        <v>0</v>
      </c>
      <c r="G137">
        <f t="shared" si="13"/>
        <v>53398.520887905077</v>
      </c>
      <c r="H137">
        <f t="shared" si="14"/>
        <v>4449.8767406587567</v>
      </c>
      <c r="I137">
        <f t="shared" si="15"/>
        <v>-2962.5495349559233</v>
      </c>
      <c r="J137">
        <f t="shared" si="16"/>
        <v>1122206.298386323</v>
      </c>
    </row>
    <row r="138" spans="1:10" x14ac:dyDescent="0.2">
      <c r="A138">
        <v>125</v>
      </c>
      <c r="B138">
        <f t="shared" si="9"/>
        <v>10.416666666666666</v>
      </c>
      <c r="C138">
        <f t="shared" si="17"/>
        <v>1122206.298386323</v>
      </c>
      <c r="D138">
        <f t="shared" si="12"/>
        <v>7432.0463807421411</v>
      </c>
      <c r="E138">
        <f t="shared" si="10"/>
        <v>0</v>
      </c>
      <c r="F138">
        <f t="shared" si="11"/>
        <v>0</v>
      </c>
      <c r="G138">
        <f t="shared" si="13"/>
        <v>53398.520887905077</v>
      </c>
      <c r="H138">
        <f t="shared" si="14"/>
        <v>4449.8767406587567</v>
      </c>
      <c r="I138">
        <f t="shared" si="15"/>
        <v>-2982.1696400833844</v>
      </c>
      <c r="J138">
        <f t="shared" si="16"/>
        <v>1125188.4680264064</v>
      </c>
    </row>
    <row r="139" spans="1:10" x14ac:dyDescent="0.2">
      <c r="A139">
        <v>126</v>
      </c>
      <c r="B139">
        <f t="shared" si="9"/>
        <v>10.5</v>
      </c>
      <c r="C139">
        <f t="shared" si="17"/>
        <v>1125188.4680264064</v>
      </c>
      <c r="D139">
        <f t="shared" si="12"/>
        <v>7451.7964241274003</v>
      </c>
      <c r="E139">
        <f t="shared" si="10"/>
        <v>0</v>
      </c>
      <c r="F139">
        <f t="shared" si="11"/>
        <v>0</v>
      </c>
      <c r="G139">
        <f t="shared" si="13"/>
        <v>53398.520887905077</v>
      </c>
      <c r="H139">
        <f t="shared" si="14"/>
        <v>4449.8767406587567</v>
      </c>
      <c r="I139">
        <f t="shared" si="15"/>
        <v>-3001.9196834686436</v>
      </c>
      <c r="J139">
        <f t="shared" si="16"/>
        <v>1128190.3877098749</v>
      </c>
    </row>
    <row r="140" spans="1:10" x14ac:dyDescent="0.2">
      <c r="A140">
        <v>127</v>
      </c>
      <c r="B140">
        <f t="shared" si="9"/>
        <v>10.583333333333334</v>
      </c>
      <c r="C140">
        <f t="shared" si="17"/>
        <v>1128190.3877098749</v>
      </c>
      <c r="D140">
        <f t="shared" si="12"/>
        <v>7471.6772663137981</v>
      </c>
      <c r="E140">
        <f t="shared" si="10"/>
        <v>0</v>
      </c>
      <c r="F140">
        <f t="shared" si="11"/>
        <v>0</v>
      </c>
      <c r="G140">
        <f t="shared" si="13"/>
        <v>53398.520887905077</v>
      </c>
      <c r="H140">
        <f t="shared" si="14"/>
        <v>4449.8767406587567</v>
      </c>
      <c r="I140">
        <f t="shared" si="15"/>
        <v>-3021.8005256550414</v>
      </c>
      <c r="J140">
        <f t="shared" si="16"/>
        <v>1131212.1882355299</v>
      </c>
    </row>
    <row r="141" spans="1:10" x14ac:dyDescent="0.2">
      <c r="A141">
        <v>128</v>
      </c>
      <c r="B141">
        <f t="shared" si="9"/>
        <v>10.666666666666666</v>
      </c>
      <c r="C141">
        <f t="shared" si="17"/>
        <v>1131212.1882355299</v>
      </c>
      <c r="D141">
        <f t="shared" si="12"/>
        <v>7491.6897735438088</v>
      </c>
      <c r="E141">
        <f t="shared" si="10"/>
        <v>0</v>
      </c>
      <c r="F141">
        <f t="shared" si="11"/>
        <v>0</v>
      </c>
      <c r="G141">
        <f t="shared" si="13"/>
        <v>53398.520887905077</v>
      </c>
      <c r="H141">
        <f t="shared" si="14"/>
        <v>4449.8767406587567</v>
      </c>
      <c r="I141">
        <f t="shared" si="15"/>
        <v>-3041.8130328850521</v>
      </c>
      <c r="J141">
        <f t="shared" si="16"/>
        <v>1134254.001268415</v>
      </c>
    </row>
    <row r="142" spans="1:10" x14ac:dyDescent="0.2">
      <c r="A142">
        <v>129</v>
      </c>
      <c r="B142">
        <f t="shared" ref="B142:B205" si="18">A142/12</f>
        <v>10.75</v>
      </c>
      <c r="C142">
        <f t="shared" si="17"/>
        <v>1134254.001268415</v>
      </c>
      <c r="D142">
        <f t="shared" si="12"/>
        <v>7511.8348177967728</v>
      </c>
      <c r="E142">
        <f t="shared" ref="E142:E205" si="19">IF(A142=0,0,IF(INT(A142/12)=A142/12,$F$5,0))</f>
        <v>0</v>
      </c>
      <c r="F142">
        <f t="shared" ref="F142:F205" si="20">E142*(IF(B142&lt;=$E$8,(1+$F$7)^(B142-1),(1+$F$7)^($E$8-1)*(1+$F$9)^(B142-14)))</f>
        <v>0</v>
      </c>
      <c r="G142">
        <f t="shared" si="13"/>
        <v>53398.520887905077</v>
      </c>
      <c r="H142">
        <f t="shared" si="14"/>
        <v>4449.8767406587567</v>
      </c>
      <c r="I142">
        <f t="shared" si="15"/>
        <v>-3061.9580771380161</v>
      </c>
      <c r="J142">
        <f t="shared" si="16"/>
        <v>1137315.9593455531</v>
      </c>
    </row>
    <row r="143" spans="1:10" x14ac:dyDescent="0.2">
      <c r="A143">
        <v>130</v>
      </c>
      <c r="B143">
        <f t="shared" si="18"/>
        <v>10.833333333333334</v>
      </c>
      <c r="C143">
        <f t="shared" si="17"/>
        <v>1137315.9593455531</v>
      </c>
      <c r="D143">
        <f t="shared" ref="D143:D206" si="21">C143*$K$3</f>
        <v>7532.1132768269008</v>
      </c>
      <c r="E143">
        <f t="shared" si="19"/>
        <v>0</v>
      </c>
      <c r="F143">
        <f t="shared" si="20"/>
        <v>0</v>
      </c>
      <c r="G143">
        <f t="shared" ref="G143:G206" si="22">IF(F142=0,G142,F154)</f>
        <v>53398.520887905077</v>
      </c>
      <c r="H143">
        <f t="shared" ref="H143:H206" si="23">G143/12</f>
        <v>4449.8767406587567</v>
      </c>
      <c r="I143">
        <f t="shared" ref="I143:I206" si="24">H143-D143</f>
        <v>-3082.2365361681441</v>
      </c>
      <c r="J143">
        <f t="shared" ref="J143:J206" si="25">C143-I143</f>
        <v>1140398.1958817211</v>
      </c>
    </row>
    <row r="144" spans="1:10" x14ac:dyDescent="0.2">
      <c r="A144">
        <v>131</v>
      </c>
      <c r="B144">
        <f t="shared" si="18"/>
        <v>10.916666666666666</v>
      </c>
      <c r="C144">
        <f t="shared" ref="C144:C207" si="26">J143</f>
        <v>1140398.1958817211</v>
      </c>
      <c r="D144">
        <f t="shared" si="21"/>
        <v>7552.5260342015099</v>
      </c>
      <c r="E144">
        <f t="shared" si="19"/>
        <v>0</v>
      </c>
      <c r="F144">
        <f t="shared" si="20"/>
        <v>0</v>
      </c>
      <c r="G144">
        <f t="shared" si="22"/>
        <v>53398.520887905077</v>
      </c>
      <c r="H144">
        <f t="shared" si="23"/>
        <v>4449.8767406587567</v>
      </c>
      <c r="I144">
        <f t="shared" si="24"/>
        <v>-3102.6492935427532</v>
      </c>
      <c r="J144">
        <f t="shared" si="25"/>
        <v>1143500.8451752639</v>
      </c>
    </row>
    <row r="145" spans="1:10" x14ac:dyDescent="0.2">
      <c r="A145">
        <v>132</v>
      </c>
      <c r="B145">
        <f t="shared" si="18"/>
        <v>11</v>
      </c>
      <c r="C145">
        <f t="shared" si="26"/>
        <v>1143500.8451752639</v>
      </c>
      <c r="D145">
        <f t="shared" si="21"/>
        <v>7573.0739793395342</v>
      </c>
      <c r="E145">
        <f t="shared" si="19"/>
        <v>27145.10029440749</v>
      </c>
      <c r="F145">
        <f t="shared" si="20"/>
        <v>53398.520887905077</v>
      </c>
      <c r="G145">
        <f t="shared" si="22"/>
        <v>53398.520887905077</v>
      </c>
      <c r="H145">
        <f t="shared" si="23"/>
        <v>4449.8767406587567</v>
      </c>
      <c r="I145">
        <f t="shared" si="24"/>
        <v>-3123.1972386807774</v>
      </c>
      <c r="J145">
        <f t="shared" si="25"/>
        <v>1146624.0424139446</v>
      </c>
    </row>
    <row r="146" spans="1:10" x14ac:dyDescent="0.2">
      <c r="A146">
        <v>133</v>
      </c>
      <c r="B146">
        <f t="shared" si="18"/>
        <v>11.083333333333334</v>
      </c>
      <c r="C146">
        <f t="shared" si="26"/>
        <v>1146624.0424139446</v>
      </c>
      <c r="D146">
        <f t="shared" si="21"/>
        <v>7593.7580075502628</v>
      </c>
      <c r="E146">
        <f t="shared" si="19"/>
        <v>0</v>
      </c>
      <c r="F146">
        <f t="shared" si="20"/>
        <v>0</v>
      </c>
      <c r="G146">
        <f t="shared" si="22"/>
        <v>57136.417350058444</v>
      </c>
      <c r="H146">
        <f t="shared" si="23"/>
        <v>4761.3681125048706</v>
      </c>
      <c r="I146">
        <f t="shared" si="24"/>
        <v>-2832.3898950453922</v>
      </c>
      <c r="J146">
        <f t="shared" si="25"/>
        <v>1149456.43230899</v>
      </c>
    </row>
    <row r="147" spans="1:10" x14ac:dyDescent="0.2">
      <c r="A147">
        <v>134</v>
      </c>
      <c r="B147">
        <f t="shared" si="18"/>
        <v>11.166666666666666</v>
      </c>
      <c r="C147">
        <f t="shared" si="26"/>
        <v>1149456.43230899</v>
      </c>
      <c r="D147">
        <f t="shared" si="21"/>
        <v>7612.516103186148</v>
      </c>
      <c r="E147">
        <f t="shared" si="19"/>
        <v>0</v>
      </c>
      <c r="F147">
        <f t="shared" si="20"/>
        <v>0</v>
      </c>
      <c r="G147">
        <f t="shared" si="22"/>
        <v>57136.417350058444</v>
      </c>
      <c r="H147">
        <f t="shared" si="23"/>
        <v>4761.3681125048706</v>
      </c>
      <c r="I147">
        <f t="shared" si="24"/>
        <v>-2851.1479906812774</v>
      </c>
      <c r="J147">
        <f t="shared" si="25"/>
        <v>1152307.5802996713</v>
      </c>
    </row>
    <row r="148" spans="1:10" x14ac:dyDescent="0.2">
      <c r="A148">
        <v>135</v>
      </c>
      <c r="B148">
        <f t="shared" si="18"/>
        <v>11.25</v>
      </c>
      <c r="C148">
        <f t="shared" si="26"/>
        <v>1152307.5802996713</v>
      </c>
      <c r="D148">
        <f t="shared" si="21"/>
        <v>7631.3984282413294</v>
      </c>
      <c r="E148">
        <f t="shared" si="19"/>
        <v>0</v>
      </c>
      <c r="F148">
        <f t="shared" si="20"/>
        <v>0</v>
      </c>
      <c r="G148">
        <f t="shared" si="22"/>
        <v>57136.417350058444</v>
      </c>
      <c r="H148">
        <f t="shared" si="23"/>
        <v>4761.3681125048706</v>
      </c>
      <c r="I148">
        <f t="shared" si="24"/>
        <v>-2870.0303157364588</v>
      </c>
      <c r="J148">
        <f t="shared" si="25"/>
        <v>1155177.6106154078</v>
      </c>
    </row>
    <row r="149" spans="1:10" x14ac:dyDescent="0.2">
      <c r="A149">
        <v>136</v>
      </c>
      <c r="B149">
        <f t="shared" si="18"/>
        <v>11.333333333333334</v>
      </c>
      <c r="C149">
        <f t="shared" si="26"/>
        <v>1155177.6106154078</v>
      </c>
      <c r="D149">
        <f t="shared" si="21"/>
        <v>7650.4058054511725</v>
      </c>
      <c r="E149">
        <f t="shared" si="19"/>
        <v>0</v>
      </c>
      <c r="F149">
        <f t="shared" si="20"/>
        <v>0</v>
      </c>
      <c r="G149">
        <f t="shared" si="22"/>
        <v>57136.417350058444</v>
      </c>
      <c r="H149">
        <f t="shared" si="23"/>
        <v>4761.3681125048706</v>
      </c>
      <c r="I149">
        <f t="shared" si="24"/>
        <v>-2889.0376929463018</v>
      </c>
      <c r="J149">
        <f t="shared" si="25"/>
        <v>1158066.6483083542</v>
      </c>
    </row>
    <row r="150" spans="1:10" x14ac:dyDescent="0.2">
      <c r="A150">
        <v>137</v>
      </c>
      <c r="B150">
        <f t="shared" si="18"/>
        <v>11.416666666666666</v>
      </c>
      <c r="C150">
        <f t="shared" si="26"/>
        <v>1158066.6483083542</v>
      </c>
      <c r="D150">
        <f t="shared" si="21"/>
        <v>7669.5390629997755</v>
      </c>
      <c r="E150">
        <f t="shared" si="19"/>
        <v>0</v>
      </c>
      <c r="F150">
        <f t="shared" si="20"/>
        <v>0</v>
      </c>
      <c r="G150">
        <f t="shared" si="22"/>
        <v>57136.417350058444</v>
      </c>
      <c r="H150">
        <f t="shared" si="23"/>
        <v>4761.3681125048706</v>
      </c>
      <c r="I150">
        <f t="shared" si="24"/>
        <v>-2908.1709504949049</v>
      </c>
      <c r="J150">
        <f t="shared" si="25"/>
        <v>1160974.8192588491</v>
      </c>
    </row>
    <row r="151" spans="1:10" x14ac:dyDescent="0.2">
      <c r="A151">
        <v>138</v>
      </c>
      <c r="B151">
        <f t="shared" si="18"/>
        <v>11.5</v>
      </c>
      <c r="C151">
        <f t="shared" si="26"/>
        <v>1160974.8192588491</v>
      </c>
      <c r="D151">
        <f t="shared" si="21"/>
        <v>7688.7990345560611</v>
      </c>
      <c r="E151">
        <f t="shared" si="19"/>
        <v>0</v>
      </c>
      <c r="F151">
        <f t="shared" si="20"/>
        <v>0</v>
      </c>
      <c r="G151">
        <f t="shared" si="22"/>
        <v>57136.417350058444</v>
      </c>
      <c r="H151">
        <f t="shared" si="23"/>
        <v>4761.3681125048706</v>
      </c>
      <c r="I151">
        <f t="shared" si="24"/>
        <v>-2927.4309220511905</v>
      </c>
      <c r="J151">
        <f t="shared" si="25"/>
        <v>1163902.2501809003</v>
      </c>
    </row>
    <row r="152" spans="1:10" x14ac:dyDescent="0.2">
      <c r="A152">
        <v>139</v>
      </c>
      <c r="B152">
        <f t="shared" si="18"/>
        <v>11.583333333333334</v>
      </c>
      <c r="C152">
        <f t="shared" si="26"/>
        <v>1163902.2501809003</v>
      </c>
      <c r="D152">
        <f t="shared" si="21"/>
        <v>7708.1865593101002</v>
      </c>
      <c r="E152">
        <f t="shared" si="19"/>
        <v>0</v>
      </c>
      <c r="F152">
        <f t="shared" si="20"/>
        <v>0</v>
      </c>
      <c r="G152">
        <f t="shared" si="22"/>
        <v>57136.417350058444</v>
      </c>
      <c r="H152">
        <f t="shared" si="23"/>
        <v>4761.3681125048706</v>
      </c>
      <c r="I152">
        <f t="shared" si="24"/>
        <v>-2946.8184468052295</v>
      </c>
      <c r="J152">
        <f t="shared" si="25"/>
        <v>1166849.0686277056</v>
      </c>
    </row>
    <row r="153" spans="1:10" x14ac:dyDescent="0.2">
      <c r="A153">
        <v>140</v>
      </c>
      <c r="B153">
        <f t="shared" si="18"/>
        <v>11.666666666666666</v>
      </c>
      <c r="C153">
        <f t="shared" si="26"/>
        <v>1166849.0686277056</v>
      </c>
      <c r="D153">
        <f t="shared" si="21"/>
        <v>7727.702482009674</v>
      </c>
      <c r="E153">
        <f t="shared" si="19"/>
        <v>0</v>
      </c>
      <c r="F153">
        <f t="shared" si="20"/>
        <v>0</v>
      </c>
      <c r="G153">
        <f t="shared" si="22"/>
        <v>57136.417350058444</v>
      </c>
      <c r="H153">
        <f t="shared" si="23"/>
        <v>4761.3681125048706</v>
      </c>
      <c r="I153">
        <f t="shared" si="24"/>
        <v>-2966.3343695048034</v>
      </c>
      <c r="J153">
        <f t="shared" si="25"/>
        <v>1169815.4029972104</v>
      </c>
    </row>
    <row r="154" spans="1:10" x14ac:dyDescent="0.2">
      <c r="A154">
        <v>141</v>
      </c>
      <c r="B154">
        <f t="shared" si="18"/>
        <v>11.75</v>
      </c>
      <c r="C154">
        <f t="shared" si="26"/>
        <v>1169815.4029972104</v>
      </c>
      <c r="D154">
        <f t="shared" si="21"/>
        <v>7747.3476529970858</v>
      </c>
      <c r="E154">
        <f t="shared" si="19"/>
        <v>0</v>
      </c>
      <c r="F154">
        <f t="shared" si="20"/>
        <v>0</v>
      </c>
      <c r="G154">
        <f t="shared" si="22"/>
        <v>57136.417350058444</v>
      </c>
      <c r="H154">
        <f t="shared" si="23"/>
        <v>4761.3681125048706</v>
      </c>
      <c r="I154">
        <f t="shared" si="24"/>
        <v>-2985.9795404922152</v>
      </c>
      <c r="J154">
        <f t="shared" si="25"/>
        <v>1172801.3825377026</v>
      </c>
    </row>
    <row r="155" spans="1:10" x14ac:dyDescent="0.2">
      <c r="A155">
        <v>142</v>
      </c>
      <c r="B155">
        <f t="shared" si="18"/>
        <v>11.833333333333334</v>
      </c>
      <c r="C155">
        <f t="shared" si="26"/>
        <v>1172801.3825377026</v>
      </c>
      <c r="D155">
        <f t="shared" si="21"/>
        <v>7767.1229282462054</v>
      </c>
      <c r="E155">
        <f t="shared" si="19"/>
        <v>0</v>
      </c>
      <c r="F155">
        <f t="shared" si="20"/>
        <v>0</v>
      </c>
      <c r="G155">
        <f t="shared" si="22"/>
        <v>57136.417350058444</v>
      </c>
      <c r="H155">
        <f t="shared" si="23"/>
        <v>4761.3681125048706</v>
      </c>
      <c r="I155">
        <f t="shared" si="24"/>
        <v>-3005.7548157413348</v>
      </c>
      <c r="J155">
        <f t="shared" si="25"/>
        <v>1175807.137353444</v>
      </c>
    </row>
    <row r="156" spans="1:10" x14ac:dyDescent="0.2">
      <c r="A156">
        <v>143</v>
      </c>
      <c r="B156">
        <f t="shared" si="18"/>
        <v>11.916666666666666</v>
      </c>
      <c r="C156">
        <f t="shared" si="26"/>
        <v>1175807.137353444</v>
      </c>
      <c r="D156">
        <f t="shared" si="21"/>
        <v>7787.0291693997715</v>
      </c>
      <c r="E156">
        <f t="shared" si="19"/>
        <v>0</v>
      </c>
      <c r="F156">
        <f t="shared" si="20"/>
        <v>0</v>
      </c>
      <c r="G156">
        <f t="shared" si="22"/>
        <v>57136.417350058444</v>
      </c>
      <c r="H156">
        <f t="shared" si="23"/>
        <v>4761.3681125048706</v>
      </c>
      <c r="I156">
        <f t="shared" si="24"/>
        <v>-3025.6610568949009</v>
      </c>
      <c r="J156">
        <f t="shared" si="25"/>
        <v>1178832.7984103388</v>
      </c>
    </row>
    <row r="157" spans="1:10" x14ac:dyDescent="0.2">
      <c r="A157">
        <v>144</v>
      </c>
      <c r="B157">
        <f t="shared" si="18"/>
        <v>12</v>
      </c>
      <c r="C157">
        <f t="shared" si="26"/>
        <v>1178832.7984103388</v>
      </c>
      <c r="D157">
        <f t="shared" si="21"/>
        <v>7807.0672438069305</v>
      </c>
      <c r="E157">
        <f t="shared" si="19"/>
        <v>27145.10029440749</v>
      </c>
      <c r="F157">
        <f t="shared" si="20"/>
        <v>57136.417350058444</v>
      </c>
      <c r="G157">
        <f t="shared" si="22"/>
        <v>57136.417350058444</v>
      </c>
      <c r="H157">
        <f t="shared" si="23"/>
        <v>4761.3681125048706</v>
      </c>
      <c r="I157">
        <f t="shared" si="24"/>
        <v>-3045.6991313020599</v>
      </c>
      <c r="J157">
        <f t="shared" si="25"/>
        <v>1181878.4975416409</v>
      </c>
    </row>
    <row r="158" spans="1:10" x14ac:dyDescent="0.2">
      <c r="A158">
        <v>145</v>
      </c>
      <c r="B158">
        <f t="shared" si="18"/>
        <v>12.083333333333334</v>
      </c>
      <c r="C158">
        <f t="shared" si="26"/>
        <v>1181878.4975416409</v>
      </c>
      <c r="D158">
        <f t="shared" si="21"/>
        <v>7827.2380245610329</v>
      </c>
      <c r="E158">
        <f t="shared" si="19"/>
        <v>0</v>
      </c>
      <c r="F158">
        <f t="shared" si="20"/>
        <v>0</v>
      </c>
      <c r="G158">
        <f t="shared" si="22"/>
        <v>61135.966564562521</v>
      </c>
      <c r="H158">
        <f t="shared" si="23"/>
        <v>5094.6638803802098</v>
      </c>
      <c r="I158">
        <f t="shared" si="24"/>
        <v>-2732.5741441808232</v>
      </c>
      <c r="J158">
        <f t="shared" si="25"/>
        <v>1184611.0716858217</v>
      </c>
    </row>
    <row r="159" spans="1:10" x14ac:dyDescent="0.2">
      <c r="A159">
        <v>146</v>
      </c>
      <c r="B159">
        <f t="shared" si="18"/>
        <v>12.166666666666666</v>
      </c>
      <c r="C159">
        <f t="shared" si="26"/>
        <v>1184611.0716858217</v>
      </c>
      <c r="D159">
        <f t="shared" si="21"/>
        <v>7845.3350694694172</v>
      </c>
      <c r="E159">
        <f t="shared" si="19"/>
        <v>0</v>
      </c>
      <c r="F159">
        <f t="shared" si="20"/>
        <v>0</v>
      </c>
      <c r="G159">
        <f t="shared" si="22"/>
        <v>61135.966564562521</v>
      </c>
      <c r="H159">
        <f t="shared" si="23"/>
        <v>5094.6638803802098</v>
      </c>
      <c r="I159">
        <f t="shared" si="24"/>
        <v>-2750.6711890892075</v>
      </c>
      <c r="J159">
        <f t="shared" si="25"/>
        <v>1187361.7428749111</v>
      </c>
    </row>
    <row r="160" spans="1:10" x14ac:dyDescent="0.2">
      <c r="A160">
        <v>147</v>
      </c>
      <c r="B160">
        <f t="shared" si="18"/>
        <v>12.25</v>
      </c>
      <c r="C160">
        <f t="shared" si="26"/>
        <v>1187361.7428749111</v>
      </c>
      <c r="D160">
        <f t="shared" si="21"/>
        <v>7863.5519658501262</v>
      </c>
      <c r="E160">
        <f t="shared" si="19"/>
        <v>0</v>
      </c>
      <c r="F160">
        <f t="shared" si="20"/>
        <v>0</v>
      </c>
      <c r="G160">
        <f t="shared" si="22"/>
        <v>61135.966564562521</v>
      </c>
      <c r="H160">
        <f t="shared" si="23"/>
        <v>5094.6638803802098</v>
      </c>
      <c r="I160">
        <f t="shared" si="24"/>
        <v>-2768.8880854699164</v>
      </c>
      <c r="J160">
        <f t="shared" si="25"/>
        <v>1190130.6309603809</v>
      </c>
    </row>
    <row r="161" spans="1:10" x14ac:dyDescent="0.2">
      <c r="A161">
        <v>148</v>
      </c>
      <c r="B161">
        <f t="shared" si="18"/>
        <v>12.333333333333334</v>
      </c>
      <c r="C161">
        <f t="shared" si="26"/>
        <v>1190130.6309603809</v>
      </c>
      <c r="D161">
        <f t="shared" si="21"/>
        <v>7881.88950744465</v>
      </c>
      <c r="E161">
        <f t="shared" si="19"/>
        <v>0</v>
      </c>
      <c r="F161">
        <f t="shared" si="20"/>
        <v>0</v>
      </c>
      <c r="G161">
        <f t="shared" si="22"/>
        <v>61135.966564562521</v>
      </c>
      <c r="H161">
        <f t="shared" si="23"/>
        <v>5094.6638803802098</v>
      </c>
      <c r="I161">
        <f t="shared" si="24"/>
        <v>-2787.2256270644402</v>
      </c>
      <c r="J161">
        <f t="shared" si="25"/>
        <v>1192917.8565874454</v>
      </c>
    </row>
    <row r="162" spans="1:10" x14ac:dyDescent="0.2">
      <c r="A162">
        <v>149</v>
      </c>
      <c r="B162">
        <f t="shared" si="18"/>
        <v>12.416666666666666</v>
      </c>
      <c r="C162">
        <f t="shared" si="26"/>
        <v>1192917.8565874454</v>
      </c>
      <c r="D162">
        <f t="shared" si="21"/>
        <v>7900.3484932512019</v>
      </c>
      <c r="E162">
        <f t="shared" si="19"/>
        <v>0</v>
      </c>
      <c r="F162">
        <f t="shared" si="20"/>
        <v>0</v>
      </c>
      <c r="G162">
        <f t="shared" si="22"/>
        <v>61135.966564562521</v>
      </c>
      <c r="H162">
        <f t="shared" si="23"/>
        <v>5094.6638803802098</v>
      </c>
      <c r="I162">
        <f t="shared" si="24"/>
        <v>-2805.6846128709922</v>
      </c>
      <c r="J162">
        <f t="shared" si="25"/>
        <v>1195723.5412003163</v>
      </c>
    </row>
    <row r="163" spans="1:10" x14ac:dyDescent="0.2">
      <c r="A163">
        <v>150</v>
      </c>
      <c r="B163">
        <f t="shared" si="18"/>
        <v>12.5</v>
      </c>
      <c r="C163">
        <f t="shared" si="26"/>
        <v>1195723.5412003163</v>
      </c>
      <c r="D163">
        <f t="shared" si="21"/>
        <v>7918.9297275595245</v>
      </c>
      <c r="E163">
        <f t="shared" si="19"/>
        <v>0</v>
      </c>
      <c r="F163">
        <f t="shared" si="20"/>
        <v>0</v>
      </c>
      <c r="G163">
        <f t="shared" si="22"/>
        <v>61135.966564562521</v>
      </c>
      <c r="H163">
        <f t="shared" si="23"/>
        <v>5094.6638803802098</v>
      </c>
      <c r="I163">
        <f t="shared" si="24"/>
        <v>-2824.2658471793147</v>
      </c>
      <c r="J163">
        <f t="shared" si="25"/>
        <v>1198547.8070474956</v>
      </c>
    </row>
    <row r="164" spans="1:10" x14ac:dyDescent="0.2">
      <c r="A164">
        <v>151</v>
      </c>
      <c r="B164">
        <f t="shared" si="18"/>
        <v>12.583333333333334</v>
      </c>
      <c r="C164">
        <f t="shared" si="26"/>
        <v>1198547.8070474956</v>
      </c>
      <c r="D164">
        <f t="shared" si="21"/>
        <v>7937.6340199859396</v>
      </c>
      <c r="E164">
        <f t="shared" si="19"/>
        <v>0</v>
      </c>
      <c r="F164">
        <f t="shared" si="20"/>
        <v>0</v>
      </c>
      <c r="G164">
        <f t="shared" si="22"/>
        <v>61135.966564562521</v>
      </c>
      <c r="H164">
        <f t="shared" si="23"/>
        <v>5094.6638803802098</v>
      </c>
      <c r="I164">
        <f t="shared" si="24"/>
        <v>-2842.9701396057299</v>
      </c>
      <c r="J164">
        <f t="shared" si="25"/>
        <v>1201390.7771871013</v>
      </c>
    </row>
    <row r="165" spans="1:10" x14ac:dyDescent="0.2">
      <c r="A165">
        <v>152</v>
      </c>
      <c r="B165">
        <f t="shared" si="18"/>
        <v>12.666666666666666</v>
      </c>
      <c r="C165">
        <f t="shared" si="26"/>
        <v>1201390.7771871013</v>
      </c>
      <c r="D165">
        <f t="shared" si="21"/>
        <v>7956.4621855086225</v>
      </c>
      <c r="E165">
        <f t="shared" si="19"/>
        <v>0</v>
      </c>
      <c r="F165">
        <f t="shared" si="20"/>
        <v>0</v>
      </c>
      <c r="G165">
        <f t="shared" si="22"/>
        <v>61135.966564562521</v>
      </c>
      <c r="H165">
        <f t="shared" si="23"/>
        <v>5094.6638803802098</v>
      </c>
      <c r="I165">
        <f t="shared" si="24"/>
        <v>-2861.7983051284127</v>
      </c>
      <c r="J165">
        <f t="shared" si="25"/>
        <v>1204252.5754922298</v>
      </c>
    </row>
    <row r="166" spans="1:10" x14ac:dyDescent="0.2">
      <c r="A166">
        <v>153</v>
      </c>
      <c r="B166">
        <f t="shared" si="18"/>
        <v>12.75</v>
      </c>
      <c r="C166">
        <f t="shared" si="26"/>
        <v>1204252.5754922298</v>
      </c>
      <c r="D166">
        <f t="shared" si="21"/>
        <v>7975.4150445031119</v>
      </c>
      <c r="E166">
        <f t="shared" si="19"/>
        <v>0</v>
      </c>
      <c r="F166">
        <f t="shared" si="20"/>
        <v>0</v>
      </c>
      <c r="G166">
        <f t="shared" si="22"/>
        <v>61135.966564562521</v>
      </c>
      <c r="H166">
        <f t="shared" si="23"/>
        <v>5094.6638803802098</v>
      </c>
      <c r="I166">
        <f t="shared" si="24"/>
        <v>-2880.7511641229021</v>
      </c>
      <c r="J166">
        <f t="shared" si="25"/>
        <v>1207133.3266563527</v>
      </c>
    </row>
    <row r="167" spans="1:10" x14ac:dyDescent="0.2">
      <c r="A167">
        <v>154</v>
      </c>
      <c r="B167">
        <f t="shared" si="18"/>
        <v>12.833333333333334</v>
      </c>
      <c r="C167">
        <f t="shared" si="26"/>
        <v>1207133.3266563527</v>
      </c>
      <c r="D167">
        <f t="shared" si="21"/>
        <v>7994.493422778055</v>
      </c>
      <c r="E167">
        <f t="shared" si="19"/>
        <v>0</v>
      </c>
      <c r="F167">
        <f t="shared" si="20"/>
        <v>0</v>
      </c>
      <c r="G167">
        <f t="shared" si="22"/>
        <v>61135.966564562521</v>
      </c>
      <c r="H167">
        <f t="shared" si="23"/>
        <v>5094.6638803802098</v>
      </c>
      <c r="I167">
        <f t="shared" si="24"/>
        <v>-2899.8295423978452</v>
      </c>
      <c r="J167">
        <f t="shared" si="25"/>
        <v>1210033.1561987505</v>
      </c>
    </row>
    <row r="168" spans="1:10" x14ac:dyDescent="0.2">
      <c r="A168">
        <v>155</v>
      </c>
      <c r="B168">
        <f t="shared" si="18"/>
        <v>12.916666666666666</v>
      </c>
      <c r="C168">
        <f t="shared" si="26"/>
        <v>1210033.1561987505</v>
      </c>
      <c r="D168">
        <f t="shared" si="21"/>
        <v>8013.698151611191</v>
      </c>
      <c r="E168">
        <f t="shared" si="19"/>
        <v>0</v>
      </c>
      <c r="F168">
        <f t="shared" si="20"/>
        <v>0</v>
      </c>
      <c r="G168">
        <f t="shared" si="22"/>
        <v>61135.966564562521</v>
      </c>
      <c r="H168">
        <f t="shared" si="23"/>
        <v>5094.6638803802098</v>
      </c>
      <c r="I168">
        <f t="shared" si="24"/>
        <v>-2919.0342712309812</v>
      </c>
      <c r="J168">
        <f t="shared" si="25"/>
        <v>1212952.1904699814</v>
      </c>
    </row>
    <row r="169" spans="1:10" x14ac:dyDescent="0.2">
      <c r="A169">
        <v>156</v>
      </c>
      <c r="B169">
        <f t="shared" si="18"/>
        <v>13</v>
      </c>
      <c r="C169">
        <f t="shared" si="26"/>
        <v>1212952.1904699814</v>
      </c>
      <c r="D169">
        <f t="shared" si="21"/>
        <v>8033.0300677855694</v>
      </c>
      <c r="E169">
        <f t="shared" si="19"/>
        <v>27145.10029440749</v>
      </c>
      <c r="F169">
        <f t="shared" si="20"/>
        <v>61135.966564562521</v>
      </c>
      <c r="G169">
        <f t="shared" si="22"/>
        <v>61135.966564562521</v>
      </c>
      <c r="H169">
        <f t="shared" si="23"/>
        <v>5094.6638803802098</v>
      </c>
      <c r="I169">
        <f t="shared" si="24"/>
        <v>-2938.3661874053596</v>
      </c>
      <c r="J169">
        <f t="shared" si="25"/>
        <v>1215890.5566573867</v>
      </c>
    </row>
    <row r="170" spans="1:10" x14ac:dyDescent="0.2">
      <c r="A170">
        <v>157</v>
      </c>
      <c r="B170">
        <f t="shared" si="18"/>
        <v>13.083333333333334</v>
      </c>
      <c r="C170">
        <f t="shared" si="26"/>
        <v>1215890.5566573867</v>
      </c>
      <c r="D170">
        <f t="shared" si="21"/>
        <v>8052.4900136260112</v>
      </c>
      <c r="E170">
        <f t="shared" si="19"/>
        <v>0</v>
      </c>
      <c r="F170">
        <f t="shared" si="20"/>
        <v>0</v>
      </c>
      <c r="G170">
        <f t="shared" si="22"/>
        <v>65415.484224081905</v>
      </c>
      <c r="H170">
        <f t="shared" si="23"/>
        <v>5451.2903520068257</v>
      </c>
      <c r="I170">
        <f t="shared" si="24"/>
        <v>-2601.1996616191855</v>
      </c>
      <c r="J170">
        <f t="shared" si="25"/>
        <v>1218491.756319006</v>
      </c>
    </row>
    <row r="171" spans="1:10" x14ac:dyDescent="0.2">
      <c r="A171">
        <v>158</v>
      </c>
      <c r="B171">
        <f t="shared" si="18"/>
        <v>13.166666666666666</v>
      </c>
      <c r="C171">
        <f t="shared" si="26"/>
        <v>1218491.756319006</v>
      </c>
      <c r="D171">
        <f t="shared" si="21"/>
        <v>8069.7170034927803</v>
      </c>
      <c r="E171">
        <f t="shared" si="19"/>
        <v>0</v>
      </c>
      <c r="F171">
        <f t="shared" si="20"/>
        <v>0</v>
      </c>
      <c r="G171">
        <f t="shared" si="22"/>
        <v>65415.484224081905</v>
      </c>
      <c r="H171">
        <f t="shared" si="23"/>
        <v>5451.2903520068257</v>
      </c>
      <c r="I171">
        <f t="shared" si="24"/>
        <v>-2618.4266514859546</v>
      </c>
      <c r="J171">
        <f t="shared" si="25"/>
        <v>1221110.1829704919</v>
      </c>
    </row>
    <row r="172" spans="1:10" x14ac:dyDescent="0.2">
      <c r="A172">
        <v>159</v>
      </c>
      <c r="B172">
        <f t="shared" si="18"/>
        <v>13.25</v>
      </c>
      <c r="C172">
        <f t="shared" si="26"/>
        <v>1221110.1829704919</v>
      </c>
      <c r="D172">
        <f t="shared" si="21"/>
        <v>8087.0580827100312</v>
      </c>
      <c r="E172">
        <f t="shared" si="19"/>
        <v>0</v>
      </c>
      <c r="F172">
        <f t="shared" si="20"/>
        <v>0</v>
      </c>
      <c r="G172">
        <f t="shared" si="22"/>
        <v>65415.484224081905</v>
      </c>
      <c r="H172">
        <f t="shared" si="23"/>
        <v>5451.2903520068257</v>
      </c>
      <c r="I172">
        <f t="shared" si="24"/>
        <v>-2635.7677307032054</v>
      </c>
      <c r="J172">
        <f t="shared" si="25"/>
        <v>1223745.950701195</v>
      </c>
    </row>
    <row r="173" spans="1:10" x14ac:dyDescent="0.2">
      <c r="A173">
        <v>160</v>
      </c>
      <c r="B173">
        <f t="shared" si="18"/>
        <v>13.333333333333334</v>
      </c>
      <c r="C173">
        <f t="shared" si="26"/>
        <v>1223745.950701195</v>
      </c>
      <c r="D173">
        <f t="shared" si="21"/>
        <v>8104.514006858396</v>
      </c>
      <c r="E173">
        <f t="shared" si="19"/>
        <v>0</v>
      </c>
      <c r="F173">
        <f t="shared" si="20"/>
        <v>0</v>
      </c>
      <c r="G173">
        <f t="shared" si="22"/>
        <v>65415.484224081905</v>
      </c>
      <c r="H173">
        <f t="shared" si="23"/>
        <v>5451.2903520068257</v>
      </c>
      <c r="I173">
        <f t="shared" si="24"/>
        <v>-2653.2236548515702</v>
      </c>
      <c r="J173">
        <f t="shared" si="25"/>
        <v>1226399.1743560466</v>
      </c>
    </row>
    <row r="174" spans="1:10" x14ac:dyDescent="0.2">
      <c r="A174">
        <v>161</v>
      </c>
      <c r="B174">
        <f t="shared" si="18"/>
        <v>13.416666666666666</v>
      </c>
      <c r="C174">
        <f t="shared" si="26"/>
        <v>1226399.1743560466</v>
      </c>
      <c r="D174">
        <f t="shared" si="21"/>
        <v>8122.0855365224988</v>
      </c>
      <c r="E174">
        <f t="shared" si="19"/>
        <v>0</v>
      </c>
      <c r="F174">
        <f t="shared" si="20"/>
        <v>0</v>
      </c>
      <c r="G174">
        <f t="shared" si="22"/>
        <v>65415.484224081905</v>
      </c>
      <c r="H174">
        <f t="shared" si="23"/>
        <v>5451.2903520068257</v>
      </c>
      <c r="I174">
        <f t="shared" si="24"/>
        <v>-2670.7951845156731</v>
      </c>
      <c r="J174">
        <f t="shared" si="25"/>
        <v>1229069.9695405622</v>
      </c>
    </row>
    <row r="175" spans="1:10" x14ac:dyDescent="0.2">
      <c r="A175">
        <v>162</v>
      </c>
      <c r="B175">
        <f t="shared" si="18"/>
        <v>13.5</v>
      </c>
      <c r="C175">
        <f t="shared" si="26"/>
        <v>1229069.9695405622</v>
      </c>
      <c r="D175">
        <f t="shared" si="21"/>
        <v>8139.7734373240946</v>
      </c>
      <c r="E175">
        <f t="shared" si="19"/>
        <v>0</v>
      </c>
      <c r="F175">
        <f t="shared" si="20"/>
        <v>0</v>
      </c>
      <c r="G175">
        <f t="shared" si="22"/>
        <v>65415.484224081905</v>
      </c>
      <c r="H175">
        <f t="shared" si="23"/>
        <v>5451.2903520068257</v>
      </c>
      <c r="I175">
        <f t="shared" si="24"/>
        <v>-2688.4830853172689</v>
      </c>
      <c r="J175">
        <f t="shared" si="25"/>
        <v>1231758.4526258796</v>
      </c>
    </row>
    <row r="176" spans="1:10" x14ac:dyDescent="0.2">
      <c r="A176">
        <v>163</v>
      </c>
      <c r="B176">
        <f t="shared" si="18"/>
        <v>13.583333333333334</v>
      </c>
      <c r="C176">
        <f t="shared" si="26"/>
        <v>1231758.4526258796</v>
      </c>
      <c r="D176">
        <f t="shared" si="21"/>
        <v>8157.5784799554276</v>
      </c>
      <c r="E176">
        <f t="shared" si="19"/>
        <v>0</v>
      </c>
      <c r="F176">
        <f t="shared" si="20"/>
        <v>0</v>
      </c>
      <c r="G176">
        <f t="shared" si="22"/>
        <v>65415.484224081905</v>
      </c>
      <c r="H176">
        <f t="shared" si="23"/>
        <v>5451.2903520068257</v>
      </c>
      <c r="I176">
        <f t="shared" si="24"/>
        <v>-2706.2881279486019</v>
      </c>
      <c r="J176">
        <f t="shared" si="25"/>
        <v>1234464.7407538281</v>
      </c>
    </row>
    <row r="177" spans="1:10" x14ac:dyDescent="0.2">
      <c r="A177">
        <v>164</v>
      </c>
      <c r="B177">
        <f t="shared" si="18"/>
        <v>13.666666666666666</v>
      </c>
      <c r="C177">
        <f t="shared" si="26"/>
        <v>1234464.7407538281</v>
      </c>
      <c r="D177">
        <f t="shared" si="21"/>
        <v>8175.5014402128127</v>
      </c>
      <c r="E177">
        <f t="shared" si="19"/>
        <v>0</v>
      </c>
      <c r="F177">
        <f t="shared" si="20"/>
        <v>0</v>
      </c>
      <c r="G177">
        <f t="shared" si="22"/>
        <v>65415.484224081905</v>
      </c>
      <c r="H177">
        <f t="shared" si="23"/>
        <v>5451.2903520068257</v>
      </c>
      <c r="I177">
        <f t="shared" si="24"/>
        <v>-2724.2110882059869</v>
      </c>
      <c r="J177">
        <f t="shared" si="25"/>
        <v>1237188.951842034</v>
      </c>
    </row>
    <row r="178" spans="1:10" x14ac:dyDescent="0.2">
      <c r="A178">
        <v>165</v>
      </c>
      <c r="B178">
        <f t="shared" si="18"/>
        <v>13.75</v>
      </c>
      <c r="C178">
        <f t="shared" si="26"/>
        <v>1237188.951842034</v>
      </c>
      <c r="D178">
        <f t="shared" si="21"/>
        <v>8193.5430990304394</v>
      </c>
      <c r="E178">
        <f t="shared" si="19"/>
        <v>0</v>
      </c>
      <c r="F178">
        <f t="shared" si="20"/>
        <v>0</v>
      </c>
      <c r="G178">
        <f t="shared" si="22"/>
        <v>65415.484224081905</v>
      </c>
      <c r="H178">
        <f t="shared" si="23"/>
        <v>5451.2903520068257</v>
      </c>
      <c r="I178">
        <f t="shared" si="24"/>
        <v>-2742.2527470236137</v>
      </c>
      <c r="J178">
        <f t="shared" si="25"/>
        <v>1239931.2045890577</v>
      </c>
    </row>
    <row r="179" spans="1:10" x14ac:dyDescent="0.2">
      <c r="A179">
        <v>166</v>
      </c>
      <c r="B179">
        <f t="shared" si="18"/>
        <v>13.833333333333334</v>
      </c>
      <c r="C179">
        <f t="shared" si="26"/>
        <v>1239931.2045890577</v>
      </c>
      <c r="D179">
        <f t="shared" si="21"/>
        <v>8211.7042425144009</v>
      </c>
      <c r="E179">
        <f t="shared" si="19"/>
        <v>0</v>
      </c>
      <c r="F179">
        <f t="shared" si="20"/>
        <v>0</v>
      </c>
      <c r="G179">
        <f t="shared" si="22"/>
        <v>65415.484224081905</v>
      </c>
      <c r="H179">
        <f t="shared" si="23"/>
        <v>5451.2903520068257</v>
      </c>
      <c r="I179">
        <f t="shared" si="24"/>
        <v>-2760.4138905075752</v>
      </c>
      <c r="J179">
        <f t="shared" si="25"/>
        <v>1242691.6184795653</v>
      </c>
    </row>
    <row r="180" spans="1:10" x14ac:dyDescent="0.2">
      <c r="A180">
        <v>167</v>
      </c>
      <c r="B180">
        <f t="shared" si="18"/>
        <v>13.916666666666666</v>
      </c>
      <c r="C180">
        <f t="shared" si="26"/>
        <v>1242691.6184795653</v>
      </c>
      <c r="D180">
        <f t="shared" si="21"/>
        <v>8229.9856619769325</v>
      </c>
      <c r="E180">
        <f t="shared" si="19"/>
        <v>0</v>
      </c>
      <c r="F180">
        <f t="shared" si="20"/>
        <v>0</v>
      </c>
      <c r="G180">
        <f t="shared" si="22"/>
        <v>65415.484224081905</v>
      </c>
      <c r="H180">
        <f t="shared" si="23"/>
        <v>5451.2903520068257</v>
      </c>
      <c r="I180">
        <f t="shared" si="24"/>
        <v>-2778.6953099701068</v>
      </c>
      <c r="J180">
        <f t="shared" si="25"/>
        <v>1245470.3137895353</v>
      </c>
    </row>
    <row r="181" spans="1:10" x14ac:dyDescent="0.2">
      <c r="A181">
        <v>168</v>
      </c>
      <c r="B181">
        <f t="shared" si="18"/>
        <v>14</v>
      </c>
      <c r="C181">
        <f t="shared" si="26"/>
        <v>1245470.3137895353</v>
      </c>
      <c r="D181">
        <f t="shared" si="21"/>
        <v>8248.3881539709128</v>
      </c>
      <c r="E181">
        <f t="shared" si="19"/>
        <v>27145.10029440749</v>
      </c>
      <c r="F181">
        <f t="shared" si="20"/>
        <v>65415.484224081905</v>
      </c>
      <c r="G181">
        <f t="shared" si="22"/>
        <v>65415.484224081905</v>
      </c>
      <c r="H181">
        <f t="shared" si="23"/>
        <v>5451.2903520068257</v>
      </c>
      <c r="I181">
        <f t="shared" si="24"/>
        <v>-2797.097801964087</v>
      </c>
      <c r="J181">
        <f t="shared" si="25"/>
        <v>1248267.4115914993</v>
      </c>
    </row>
    <row r="182" spans="1:10" x14ac:dyDescent="0.2">
      <c r="A182">
        <v>169</v>
      </c>
      <c r="B182">
        <f t="shared" si="18"/>
        <v>14.083333333333334</v>
      </c>
      <c r="C182">
        <f t="shared" si="26"/>
        <v>1248267.4115914993</v>
      </c>
      <c r="D182">
        <f t="shared" si="21"/>
        <v>8266.9125203245512</v>
      </c>
      <c r="E182">
        <f t="shared" si="19"/>
        <v>0</v>
      </c>
      <c r="F182">
        <f t="shared" si="20"/>
        <v>0</v>
      </c>
      <c r="G182">
        <f t="shared" si="22"/>
        <v>71957.032646490101</v>
      </c>
      <c r="H182">
        <f t="shared" si="23"/>
        <v>5996.4193872075084</v>
      </c>
      <c r="I182">
        <f t="shared" si="24"/>
        <v>-2270.4931331170428</v>
      </c>
      <c r="J182">
        <f t="shared" si="25"/>
        <v>1250537.9047246163</v>
      </c>
    </row>
    <row r="183" spans="1:10" x14ac:dyDescent="0.2">
      <c r="A183">
        <v>170</v>
      </c>
      <c r="B183">
        <f t="shared" si="18"/>
        <v>14.166666666666666</v>
      </c>
      <c r="C183">
        <f t="shared" si="26"/>
        <v>1250537.9047246163</v>
      </c>
      <c r="D183">
        <f t="shared" si="21"/>
        <v>8281.9493369034171</v>
      </c>
      <c r="E183">
        <f t="shared" si="19"/>
        <v>0</v>
      </c>
      <c r="F183">
        <f t="shared" si="20"/>
        <v>0</v>
      </c>
      <c r="G183">
        <f t="shared" si="22"/>
        <v>71957.032646490101</v>
      </c>
      <c r="H183">
        <f t="shared" si="23"/>
        <v>5996.4193872075084</v>
      </c>
      <c r="I183">
        <f t="shared" si="24"/>
        <v>-2285.5299496959087</v>
      </c>
      <c r="J183">
        <f t="shared" si="25"/>
        <v>1252823.4346743121</v>
      </c>
    </row>
    <row r="184" spans="1:10" x14ac:dyDescent="0.2">
      <c r="A184">
        <v>171</v>
      </c>
      <c r="B184">
        <f t="shared" si="18"/>
        <v>14.25</v>
      </c>
      <c r="C184">
        <f t="shared" si="26"/>
        <v>1252823.4346743121</v>
      </c>
      <c r="D184">
        <f t="shared" si="21"/>
        <v>8297.0857379511908</v>
      </c>
      <c r="E184">
        <f t="shared" si="19"/>
        <v>0</v>
      </c>
      <c r="F184">
        <f t="shared" si="20"/>
        <v>0</v>
      </c>
      <c r="G184">
        <f t="shared" si="22"/>
        <v>71957.032646490101</v>
      </c>
      <c r="H184">
        <f t="shared" si="23"/>
        <v>5996.4193872075084</v>
      </c>
      <c r="I184">
        <f t="shared" si="24"/>
        <v>-2300.6663507436824</v>
      </c>
      <c r="J184">
        <f t="shared" si="25"/>
        <v>1255124.1010250559</v>
      </c>
    </row>
    <row r="185" spans="1:10" x14ac:dyDescent="0.2">
      <c r="A185">
        <v>172</v>
      </c>
      <c r="B185">
        <f t="shared" si="18"/>
        <v>14.333333333333334</v>
      </c>
      <c r="C185">
        <f t="shared" si="26"/>
        <v>1255124.1010250559</v>
      </c>
      <c r="D185">
        <f t="shared" si="21"/>
        <v>8312.322382986893</v>
      </c>
      <c r="E185">
        <f t="shared" si="19"/>
        <v>0</v>
      </c>
      <c r="F185">
        <f t="shared" si="20"/>
        <v>0</v>
      </c>
      <c r="G185">
        <f t="shared" si="22"/>
        <v>71957.032646490101</v>
      </c>
      <c r="H185">
        <f t="shared" si="23"/>
        <v>5996.4193872075084</v>
      </c>
      <c r="I185">
        <f t="shared" si="24"/>
        <v>-2315.9029957793846</v>
      </c>
      <c r="J185">
        <f t="shared" si="25"/>
        <v>1257440.0040208353</v>
      </c>
    </row>
    <row r="186" spans="1:10" x14ac:dyDescent="0.2">
      <c r="A186">
        <v>173</v>
      </c>
      <c r="B186">
        <f t="shared" si="18"/>
        <v>14.416666666666666</v>
      </c>
      <c r="C186">
        <f t="shared" si="26"/>
        <v>1257440.0040208353</v>
      </c>
      <c r="D186">
        <f t="shared" si="21"/>
        <v>8327.6599358973344</v>
      </c>
      <c r="E186">
        <f t="shared" si="19"/>
        <v>0</v>
      </c>
      <c r="F186">
        <f t="shared" si="20"/>
        <v>0</v>
      </c>
      <c r="G186">
        <f t="shared" si="22"/>
        <v>71957.032646490101</v>
      </c>
      <c r="H186">
        <f t="shared" si="23"/>
        <v>5996.4193872075084</v>
      </c>
      <c r="I186">
        <f t="shared" si="24"/>
        <v>-2331.240548689826</v>
      </c>
      <c r="J186">
        <f t="shared" si="25"/>
        <v>1259771.2445695251</v>
      </c>
    </row>
    <row r="187" spans="1:10" x14ac:dyDescent="0.2">
      <c r="A187">
        <v>174</v>
      </c>
      <c r="B187">
        <f t="shared" si="18"/>
        <v>14.5</v>
      </c>
      <c r="C187">
        <f t="shared" si="26"/>
        <v>1259771.2445695251</v>
      </c>
      <c r="D187">
        <f t="shared" si="21"/>
        <v>8343.0990649660671</v>
      </c>
      <c r="E187">
        <f t="shared" si="19"/>
        <v>0</v>
      </c>
      <c r="F187">
        <f t="shared" si="20"/>
        <v>0</v>
      </c>
      <c r="G187">
        <f t="shared" si="22"/>
        <v>71957.032646490101</v>
      </c>
      <c r="H187">
        <f t="shared" si="23"/>
        <v>5996.4193872075084</v>
      </c>
      <c r="I187">
        <f t="shared" si="24"/>
        <v>-2346.6796777585587</v>
      </c>
      <c r="J187">
        <f t="shared" si="25"/>
        <v>1262117.9242472837</v>
      </c>
    </row>
    <row r="188" spans="1:10" x14ac:dyDescent="0.2">
      <c r="A188">
        <v>175</v>
      </c>
      <c r="B188">
        <f t="shared" si="18"/>
        <v>14.583333333333334</v>
      </c>
      <c r="C188">
        <f t="shared" si="26"/>
        <v>1262117.9242472837</v>
      </c>
      <c r="D188">
        <f t="shared" si="21"/>
        <v>8358.6404429024806</v>
      </c>
      <c r="E188">
        <f t="shared" si="19"/>
        <v>0</v>
      </c>
      <c r="F188">
        <f t="shared" si="20"/>
        <v>0</v>
      </c>
      <c r="G188">
        <f t="shared" si="22"/>
        <v>71957.032646490101</v>
      </c>
      <c r="H188">
        <f t="shared" si="23"/>
        <v>5996.4193872075084</v>
      </c>
      <c r="I188">
        <f t="shared" si="24"/>
        <v>-2362.2210556949722</v>
      </c>
      <c r="J188">
        <f t="shared" si="25"/>
        <v>1264480.1453029788</v>
      </c>
    </row>
    <row r="189" spans="1:10" x14ac:dyDescent="0.2">
      <c r="A189">
        <v>176</v>
      </c>
      <c r="B189">
        <f t="shared" si="18"/>
        <v>14.666666666666666</v>
      </c>
      <c r="C189">
        <f t="shared" si="26"/>
        <v>1264480.1453029788</v>
      </c>
      <c r="D189">
        <f t="shared" si="21"/>
        <v>8374.2847468711334</v>
      </c>
      <c r="E189">
        <f t="shared" si="19"/>
        <v>0</v>
      </c>
      <c r="F189">
        <f t="shared" si="20"/>
        <v>0</v>
      </c>
      <c r="G189">
        <f t="shared" si="22"/>
        <v>71957.032646490101</v>
      </c>
      <c r="H189">
        <f t="shared" si="23"/>
        <v>5996.4193872075084</v>
      </c>
      <c r="I189">
        <f t="shared" si="24"/>
        <v>-2377.865359663625</v>
      </c>
      <c r="J189">
        <f t="shared" si="25"/>
        <v>1266858.0106626425</v>
      </c>
    </row>
    <row r="190" spans="1:10" x14ac:dyDescent="0.2">
      <c r="A190">
        <v>177</v>
      </c>
      <c r="B190">
        <f t="shared" si="18"/>
        <v>14.75</v>
      </c>
      <c r="C190">
        <f t="shared" si="26"/>
        <v>1266858.0106626425</v>
      </c>
      <c r="D190">
        <f t="shared" si="21"/>
        <v>8390.0326585212406</v>
      </c>
      <c r="E190">
        <f t="shared" si="19"/>
        <v>0</v>
      </c>
      <c r="F190">
        <f t="shared" si="20"/>
        <v>0</v>
      </c>
      <c r="G190">
        <f t="shared" si="22"/>
        <v>71957.032646490101</v>
      </c>
      <c r="H190">
        <f t="shared" si="23"/>
        <v>5996.4193872075084</v>
      </c>
      <c r="I190">
        <f t="shared" si="24"/>
        <v>-2393.6132713137322</v>
      </c>
      <c r="J190">
        <f t="shared" si="25"/>
        <v>1269251.6239339563</v>
      </c>
    </row>
    <row r="191" spans="1:10" x14ac:dyDescent="0.2">
      <c r="A191">
        <v>178</v>
      </c>
      <c r="B191">
        <f t="shared" si="18"/>
        <v>14.833333333333334</v>
      </c>
      <c r="C191">
        <f t="shared" si="26"/>
        <v>1269251.6239339563</v>
      </c>
      <c r="D191">
        <f t="shared" si="21"/>
        <v>8405.8848640163833</v>
      </c>
      <c r="E191">
        <f t="shared" si="19"/>
        <v>0</v>
      </c>
      <c r="F191">
        <f t="shared" si="20"/>
        <v>0</v>
      </c>
      <c r="G191">
        <f t="shared" si="22"/>
        <v>71957.032646490101</v>
      </c>
      <c r="H191">
        <f t="shared" si="23"/>
        <v>5996.4193872075084</v>
      </c>
      <c r="I191">
        <f t="shared" si="24"/>
        <v>-2409.4654768088749</v>
      </c>
      <c r="J191">
        <f t="shared" si="25"/>
        <v>1271661.0894107651</v>
      </c>
    </row>
    <row r="192" spans="1:10" x14ac:dyDescent="0.2">
      <c r="A192">
        <v>179</v>
      </c>
      <c r="B192">
        <f t="shared" si="18"/>
        <v>14.916666666666666</v>
      </c>
      <c r="C192">
        <f t="shared" si="26"/>
        <v>1271661.0894107651</v>
      </c>
      <c r="D192">
        <f t="shared" si="21"/>
        <v>8421.8420540644074</v>
      </c>
      <c r="E192">
        <f t="shared" si="19"/>
        <v>0</v>
      </c>
      <c r="F192">
        <f t="shared" si="20"/>
        <v>0</v>
      </c>
      <c r="G192">
        <f t="shared" si="22"/>
        <v>71957.032646490101</v>
      </c>
      <c r="H192">
        <f t="shared" si="23"/>
        <v>5996.4193872075084</v>
      </c>
      <c r="I192">
        <f t="shared" si="24"/>
        <v>-2425.422666856899</v>
      </c>
      <c r="J192">
        <f t="shared" si="25"/>
        <v>1274086.5120776219</v>
      </c>
    </row>
    <row r="193" spans="1:10" x14ac:dyDescent="0.2">
      <c r="A193">
        <v>180</v>
      </c>
      <c r="B193">
        <f t="shared" si="18"/>
        <v>15</v>
      </c>
      <c r="C193">
        <f t="shared" si="26"/>
        <v>1274086.5120776219</v>
      </c>
      <c r="D193">
        <f t="shared" si="21"/>
        <v>8437.9049239475135</v>
      </c>
      <c r="E193">
        <f t="shared" si="19"/>
        <v>27145.10029440749</v>
      </c>
      <c r="F193">
        <f t="shared" si="20"/>
        <v>71957.032646490101</v>
      </c>
      <c r="G193">
        <f t="shared" si="22"/>
        <v>71957.032646490101</v>
      </c>
      <c r="H193">
        <f t="shared" si="23"/>
        <v>5996.4193872075084</v>
      </c>
      <c r="I193">
        <f t="shared" si="24"/>
        <v>-2441.485536740005</v>
      </c>
      <c r="J193">
        <f t="shared" si="25"/>
        <v>1276527.9976143618</v>
      </c>
    </row>
    <row r="194" spans="1:10" x14ac:dyDescent="0.2">
      <c r="A194">
        <v>181</v>
      </c>
      <c r="B194">
        <f t="shared" si="18"/>
        <v>15.083333333333334</v>
      </c>
      <c r="C194">
        <f t="shared" si="26"/>
        <v>1276527.9976143618</v>
      </c>
      <c r="D194">
        <f t="shared" si="21"/>
        <v>8454.0741735525589</v>
      </c>
      <c r="E194">
        <f t="shared" si="19"/>
        <v>0</v>
      </c>
      <c r="F194">
        <f t="shared" si="20"/>
        <v>0</v>
      </c>
      <c r="G194">
        <f t="shared" si="22"/>
        <v>79152.735911139112</v>
      </c>
      <c r="H194">
        <f t="shared" si="23"/>
        <v>6596.0613259282591</v>
      </c>
      <c r="I194">
        <f t="shared" si="24"/>
        <v>-1858.0128476242999</v>
      </c>
      <c r="J194">
        <f t="shared" si="25"/>
        <v>1278386.0104619861</v>
      </c>
    </row>
    <row r="195" spans="1:10" x14ac:dyDescent="0.2">
      <c r="A195">
        <v>182</v>
      </c>
      <c r="B195">
        <f t="shared" si="18"/>
        <v>15.166666666666666</v>
      </c>
      <c r="C195">
        <f t="shared" si="26"/>
        <v>1278386.0104619861</v>
      </c>
      <c r="D195">
        <f t="shared" si="21"/>
        <v>8466.3792530013325</v>
      </c>
      <c r="E195">
        <f t="shared" si="19"/>
        <v>0</v>
      </c>
      <c r="F195">
        <f t="shared" si="20"/>
        <v>0</v>
      </c>
      <c r="G195">
        <f t="shared" si="22"/>
        <v>79152.735911139112</v>
      </c>
      <c r="H195">
        <f t="shared" si="23"/>
        <v>6596.0613259282591</v>
      </c>
      <c r="I195">
        <f t="shared" si="24"/>
        <v>-1870.3179270730734</v>
      </c>
      <c r="J195">
        <f t="shared" si="25"/>
        <v>1280256.3283890591</v>
      </c>
    </row>
    <row r="196" spans="1:10" x14ac:dyDescent="0.2">
      <c r="A196">
        <v>183</v>
      </c>
      <c r="B196">
        <f t="shared" si="18"/>
        <v>15.25</v>
      </c>
      <c r="C196">
        <f t="shared" si="26"/>
        <v>1280256.3283890591</v>
      </c>
      <c r="D196">
        <f t="shared" si="21"/>
        <v>8478.7658254174094</v>
      </c>
      <c r="E196">
        <f t="shared" si="19"/>
        <v>0</v>
      </c>
      <c r="F196">
        <f t="shared" si="20"/>
        <v>0</v>
      </c>
      <c r="G196">
        <f t="shared" si="22"/>
        <v>79152.735911139112</v>
      </c>
      <c r="H196">
        <f t="shared" si="23"/>
        <v>6596.0613259282591</v>
      </c>
      <c r="I196">
        <f t="shared" si="24"/>
        <v>-1882.7044994891503</v>
      </c>
      <c r="J196">
        <f t="shared" si="25"/>
        <v>1282139.0328885482</v>
      </c>
    </row>
    <row r="197" spans="1:10" x14ac:dyDescent="0.2">
      <c r="A197">
        <v>184</v>
      </c>
      <c r="B197">
        <f t="shared" si="18"/>
        <v>15.333333333333334</v>
      </c>
      <c r="C197">
        <f t="shared" si="26"/>
        <v>1282139.0328885482</v>
      </c>
      <c r="D197">
        <f t="shared" si="21"/>
        <v>8491.2344305050447</v>
      </c>
      <c r="E197">
        <f t="shared" si="19"/>
        <v>0</v>
      </c>
      <c r="F197">
        <f t="shared" si="20"/>
        <v>0</v>
      </c>
      <c r="G197">
        <f t="shared" si="22"/>
        <v>79152.735911139112</v>
      </c>
      <c r="H197">
        <f t="shared" si="23"/>
        <v>6596.0613259282591</v>
      </c>
      <c r="I197">
        <f t="shared" si="24"/>
        <v>-1895.1731045767856</v>
      </c>
      <c r="J197">
        <f t="shared" si="25"/>
        <v>1284034.205993125</v>
      </c>
    </row>
    <row r="198" spans="1:10" x14ac:dyDescent="0.2">
      <c r="A198">
        <v>185</v>
      </c>
      <c r="B198">
        <f t="shared" si="18"/>
        <v>15.416666666666666</v>
      </c>
      <c r="C198">
        <f t="shared" si="26"/>
        <v>1284034.205993125</v>
      </c>
      <c r="D198">
        <f t="shared" si="21"/>
        <v>8503.7856115427949</v>
      </c>
      <c r="E198">
        <f t="shared" si="19"/>
        <v>0</v>
      </c>
      <c r="F198">
        <f t="shared" si="20"/>
        <v>0</v>
      </c>
      <c r="G198">
        <f t="shared" si="22"/>
        <v>79152.735911139112</v>
      </c>
      <c r="H198">
        <f t="shared" si="23"/>
        <v>6596.0613259282591</v>
      </c>
      <c r="I198">
        <f t="shared" si="24"/>
        <v>-1907.7242856145358</v>
      </c>
      <c r="J198">
        <f t="shared" si="25"/>
        <v>1285941.9302787394</v>
      </c>
    </row>
    <row r="199" spans="1:10" x14ac:dyDescent="0.2">
      <c r="A199">
        <v>186</v>
      </c>
      <c r="B199">
        <f t="shared" si="18"/>
        <v>15.5</v>
      </c>
      <c r="C199">
        <f t="shared" si="26"/>
        <v>1285941.9302787394</v>
      </c>
      <c r="D199">
        <f t="shared" si="21"/>
        <v>8516.4199154071921</v>
      </c>
      <c r="E199">
        <f t="shared" si="19"/>
        <v>0</v>
      </c>
      <c r="F199">
        <f t="shared" si="20"/>
        <v>0</v>
      </c>
      <c r="G199">
        <f t="shared" si="22"/>
        <v>79152.735911139112</v>
      </c>
      <c r="H199">
        <f t="shared" si="23"/>
        <v>6596.0613259282591</v>
      </c>
      <c r="I199">
        <f t="shared" si="24"/>
        <v>-1920.358589478933</v>
      </c>
      <c r="J199">
        <f t="shared" si="25"/>
        <v>1287862.2888682184</v>
      </c>
    </row>
    <row r="200" spans="1:10" x14ac:dyDescent="0.2">
      <c r="A200">
        <v>187</v>
      </c>
      <c r="B200">
        <f t="shared" si="18"/>
        <v>15.583333333333334</v>
      </c>
      <c r="C200">
        <f t="shared" si="26"/>
        <v>1287862.2888682184</v>
      </c>
      <c r="D200">
        <f t="shared" si="21"/>
        <v>8529.1378925965801</v>
      </c>
      <c r="E200">
        <f t="shared" si="19"/>
        <v>0</v>
      </c>
      <c r="F200">
        <f t="shared" si="20"/>
        <v>0</v>
      </c>
      <c r="G200">
        <f t="shared" si="22"/>
        <v>79152.735911139112</v>
      </c>
      <c r="H200">
        <f t="shared" si="23"/>
        <v>6596.0613259282591</v>
      </c>
      <c r="I200">
        <f t="shared" si="24"/>
        <v>-1933.076566668321</v>
      </c>
      <c r="J200">
        <f t="shared" si="25"/>
        <v>1289795.3654348867</v>
      </c>
    </row>
    <row r="201" spans="1:10" x14ac:dyDescent="0.2">
      <c r="A201">
        <v>188</v>
      </c>
      <c r="B201">
        <f t="shared" si="18"/>
        <v>15.666666666666666</v>
      </c>
      <c r="C201">
        <f t="shared" si="26"/>
        <v>1289795.3654348867</v>
      </c>
      <c r="D201">
        <f t="shared" si="21"/>
        <v>8541.9400972550848</v>
      </c>
      <c r="E201">
        <f t="shared" si="19"/>
        <v>0</v>
      </c>
      <c r="F201">
        <f t="shared" si="20"/>
        <v>0</v>
      </c>
      <c r="G201">
        <f t="shared" si="22"/>
        <v>79152.735911139112</v>
      </c>
      <c r="H201">
        <f t="shared" si="23"/>
        <v>6596.0613259282591</v>
      </c>
      <c r="I201">
        <f t="shared" si="24"/>
        <v>-1945.8787713268257</v>
      </c>
      <c r="J201">
        <f t="shared" si="25"/>
        <v>1291741.2442062134</v>
      </c>
    </row>
    <row r="202" spans="1:10" x14ac:dyDescent="0.2">
      <c r="A202">
        <v>189</v>
      </c>
      <c r="B202">
        <f t="shared" si="18"/>
        <v>15.75</v>
      </c>
      <c r="C202">
        <f t="shared" si="26"/>
        <v>1291741.2442062134</v>
      </c>
      <c r="D202">
        <f t="shared" si="21"/>
        <v>8554.8270871967707</v>
      </c>
      <c r="E202">
        <f t="shared" si="19"/>
        <v>0</v>
      </c>
      <c r="F202">
        <f t="shared" si="20"/>
        <v>0</v>
      </c>
      <c r="G202">
        <f t="shared" si="22"/>
        <v>79152.735911139112</v>
      </c>
      <c r="H202">
        <f t="shared" si="23"/>
        <v>6596.0613259282591</v>
      </c>
      <c r="I202">
        <f t="shared" si="24"/>
        <v>-1958.7657612685116</v>
      </c>
      <c r="J202">
        <f t="shared" si="25"/>
        <v>1293700.009967482</v>
      </c>
    </row>
    <row r="203" spans="1:10" x14ac:dyDescent="0.2">
      <c r="A203">
        <v>190</v>
      </c>
      <c r="B203">
        <f t="shared" si="18"/>
        <v>15.833333333333334</v>
      </c>
      <c r="C203">
        <f t="shared" si="26"/>
        <v>1293700.009967482</v>
      </c>
      <c r="D203">
        <f t="shared" si="21"/>
        <v>8567.799423929946</v>
      </c>
      <c r="E203">
        <f t="shared" si="19"/>
        <v>0</v>
      </c>
      <c r="F203">
        <f t="shared" si="20"/>
        <v>0</v>
      </c>
      <c r="G203">
        <f t="shared" si="22"/>
        <v>79152.735911139112</v>
      </c>
      <c r="H203">
        <f t="shared" si="23"/>
        <v>6596.0613259282591</v>
      </c>
      <c r="I203">
        <f t="shared" si="24"/>
        <v>-1971.7380980016869</v>
      </c>
      <c r="J203">
        <f t="shared" si="25"/>
        <v>1295671.7480654835</v>
      </c>
    </row>
    <row r="204" spans="1:10" x14ac:dyDescent="0.2">
      <c r="A204">
        <v>191</v>
      </c>
      <c r="B204">
        <f t="shared" si="18"/>
        <v>15.916666666666666</v>
      </c>
      <c r="C204">
        <f t="shared" si="26"/>
        <v>1295671.7480654835</v>
      </c>
      <c r="D204">
        <f t="shared" si="21"/>
        <v>8580.8576726816209</v>
      </c>
      <c r="E204">
        <f t="shared" si="19"/>
        <v>0</v>
      </c>
      <c r="F204">
        <f t="shared" si="20"/>
        <v>0</v>
      </c>
      <c r="G204">
        <f t="shared" si="22"/>
        <v>79152.735911139112</v>
      </c>
      <c r="H204">
        <f t="shared" si="23"/>
        <v>6596.0613259282591</v>
      </c>
      <c r="I204">
        <f t="shared" si="24"/>
        <v>-1984.7963467533618</v>
      </c>
      <c r="J204">
        <f t="shared" si="25"/>
        <v>1297656.5444122369</v>
      </c>
    </row>
    <row r="205" spans="1:10" x14ac:dyDescent="0.2">
      <c r="A205">
        <v>192</v>
      </c>
      <c r="B205">
        <f t="shared" si="18"/>
        <v>16</v>
      </c>
      <c r="C205">
        <f t="shared" si="26"/>
        <v>1297656.5444122369</v>
      </c>
      <c r="D205">
        <f t="shared" si="21"/>
        <v>8594.002402422142</v>
      </c>
      <c r="E205">
        <f t="shared" si="19"/>
        <v>27145.10029440749</v>
      </c>
      <c r="F205">
        <f t="shared" si="20"/>
        <v>79152.735911139112</v>
      </c>
      <c r="G205">
        <f t="shared" si="22"/>
        <v>79152.735911139112</v>
      </c>
      <c r="H205">
        <f t="shared" si="23"/>
        <v>6596.0613259282591</v>
      </c>
      <c r="I205">
        <f t="shared" si="24"/>
        <v>-1997.941076493883</v>
      </c>
      <c r="J205">
        <f t="shared" si="25"/>
        <v>1299654.4854887307</v>
      </c>
    </row>
    <row r="206" spans="1:10" x14ac:dyDescent="0.2">
      <c r="A206">
        <v>193</v>
      </c>
      <c r="B206">
        <f t="shared" ref="B206:B269" si="27">A206/12</f>
        <v>16.083333333333332</v>
      </c>
      <c r="C206">
        <f t="shared" si="26"/>
        <v>1299654.4854887307</v>
      </c>
      <c r="D206">
        <f t="shared" si="21"/>
        <v>8607.2341858899799</v>
      </c>
      <c r="E206">
        <f t="shared" ref="E206:E269" si="28">IF(A206=0,0,IF(INT(A206/12)=A206/12,$F$5,0))</f>
        <v>0</v>
      </c>
      <c r="F206">
        <f t="shared" ref="F206:F269" si="29">E206*(IF(B206&lt;=$E$8,(1+$F$7)^(B206-1),(1+$F$7)^($E$8-1)*(1+$F$9)^(B206-14)))</f>
        <v>0</v>
      </c>
      <c r="G206">
        <f t="shared" si="22"/>
        <v>87068.009502253044</v>
      </c>
      <c r="H206">
        <f t="shared" si="23"/>
        <v>7255.6674585210867</v>
      </c>
      <c r="I206">
        <f t="shared" si="24"/>
        <v>-1351.5667273688932</v>
      </c>
      <c r="J206">
        <f t="shared" si="25"/>
        <v>1301006.0522160996</v>
      </c>
    </row>
    <row r="207" spans="1:10" x14ac:dyDescent="0.2">
      <c r="A207">
        <v>194</v>
      </c>
      <c r="B207">
        <f t="shared" si="27"/>
        <v>16.166666666666668</v>
      </c>
      <c r="C207">
        <f t="shared" si="26"/>
        <v>1301006.0522160996</v>
      </c>
      <c r="D207">
        <f t="shared" ref="D207:D270" si="30">C207*$K$3</f>
        <v>8616.1852197764565</v>
      </c>
      <c r="E207">
        <f t="shared" si="28"/>
        <v>0</v>
      </c>
      <c r="F207">
        <f t="shared" si="29"/>
        <v>0</v>
      </c>
      <c r="G207">
        <f t="shared" ref="G207:G270" si="31">IF(F206=0,G206,F218)</f>
        <v>87068.009502253044</v>
      </c>
      <c r="H207">
        <f t="shared" ref="H207:H270" si="32">G207/12</f>
        <v>7255.6674585210867</v>
      </c>
      <c r="I207">
        <f t="shared" ref="I207:I270" si="33">H207-D207</f>
        <v>-1360.5177612553698</v>
      </c>
      <c r="J207">
        <f t="shared" ref="J207:J270" si="34">C207-I207</f>
        <v>1302366.569977355</v>
      </c>
    </row>
    <row r="208" spans="1:10" x14ac:dyDescent="0.2">
      <c r="A208">
        <v>195</v>
      </c>
      <c r="B208">
        <f t="shared" si="27"/>
        <v>16.25</v>
      </c>
      <c r="C208">
        <f t="shared" ref="C208:C271" si="35">J207</f>
        <v>1302366.569977355</v>
      </c>
      <c r="D208">
        <f t="shared" si="30"/>
        <v>8625.195533760625</v>
      </c>
      <c r="E208">
        <f t="shared" si="28"/>
        <v>0</v>
      </c>
      <c r="F208">
        <f t="shared" si="29"/>
        <v>0</v>
      </c>
      <c r="G208">
        <f t="shared" si="31"/>
        <v>87068.009502253044</v>
      </c>
      <c r="H208">
        <f t="shared" si="32"/>
        <v>7255.6674585210867</v>
      </c>
      <c r="I208">
        <f t="shared" si="33"/>
        <v>-1369.5280752395383</v>
      </c>
      <c r="J208">
        <f t="shared" si="34"/>
        <v>1303736.0980525946</v>
      </c>
    </row>
    <row r="209" spans="1:10" x14ac:dyDescent="0.2">
      <c r="A209">
        <v>196</v>
      </c>
      <c r="B209">
        <f t="shared" si="27"/>
        <v>16.333333333333332</v>
      </c>
      <c r="C209">
        <f t="shared" si="35"/>
        <v>1303736.0980525946</v>
      </c>
      <c r="D209">
        <f t="shared" si="30"/>
        <v>8634.2655204373586</v>
      </c>
      <c r="E209">
        <f t="shared" si="28"/>
        <v>0</v>
      </c>
      <c r="F209">
        <f t="shared" si="29"/>
        <v>0</v>
      </c>
      <c r="G209">
        <f t="shared" si="31"/>
        <v>87068.009502253044</v>
      </c>
      <c r="H209">
        <f t="shared" si="32"/>
        <v>7255.6674585210867</v>
      </c>
      <c r="I209">
        <f t="shared" si="33"/>
        <v>-1378.5980619162719</v>
      </c>
      <c r="J209">
        <f t="shared" si="34"/>
        <v>1305114.6961145108</v>
      </c>
    </row>
    <row r="210" spans="1:10" x14ac:dyDescent="0.2">
      <c r="A210">
        <v>197</v>
      </c>
      <c r="B210">
        <f t="shared" si="27"/>
        <v>16.416666666666668</v>
      </c>
      <c r="C210">
        <f t="shared" si="35"/>
        <v>1305114.6961145108</v>
      </c>
      <c r="D210">
        <f t="shared" si="30"/>
        <v>8643.3955750015648</v>
      </c>
      <c r="E210">
        <f t="shared" si="28"/>
        <v>0</v>
      </c>
      <c r="F210">
        <f t="shared" si="29"/>
        <v>0</v>
      </c>
      <c r="G210">
        <f t="shared" si="31"/>
        <v>87068.009502253044</v>
      </c>
      <c r="H210">
        <f t="shared" si="32"/>
        <v>7255.6674585210867</v>
      </c>
      <c r="I210">
        <f t="shared" si="33"/>
        <v>-1387.7281164804781</v>
      </c>
      <c r="J210">
        <f t="shared" si="34"/>
        <v>1306502.4242309912</v>
      </c>
    </row>
    <row r="211" spans="1:10" x14ac:dyDescent="0.2">
      <c r="A211">
        <v>198</v>
      </c>
      <c r="B211">
        <f t="shared" si="27"/>
        <v>16.5</v>
      </c>
      <c r="C211">
        <f t="shared" si="35"/>
        <v>1306502.4242309912</v>
      </c>
      <c r="D211">
        <f t="shared" si="30"/>
        <v>8652.5860952654166</v>
      </c>
      <c r="E211">
        <f t="shared" si="28"/>
        <v>0</v>
      </c>
      <c r="F211">
        <f t="shared" si="29"/>
        <v>0</v>
      </c>
      <c r="G211">
        <f t="shared" si="31"/>
        <v>87068.009502253044</v>
      </c>
      <c r="H211">
        <f t="shared" si="32"/>
        <v>7255.6674585210867</v>
      </c>
      <c r="I211">
        <f t="shared" si="33"/>
        <v>-1396.9186367443299</v>
      </c>
      <c r="J211">
        <f t="shared" si="34"/>
        <v>1307899.3428677355</v>
      </c>
    </row>
    <row r="212" spans="1:10" x14ac:dyDescent="0.2">
      <c r="A212">
        <v>199</v>
      </c>
      <c r="B212">
        <f t="shared" si="27"/>
        <v>16.583333333333332</v>
      </c>
      <c r="C212">
        <f t="shared" si="35"/>
        <v>1307899.3428677355</v>
      </c>
      <c r="D212">
        <f t="shared" si="30"/>
        <v>8661.8374816756841</v>
      </c>
      <c r="E212">
        <f t="shared" si="28"/>
        <v>0</v>
      </c>
      <c r="F212">
        <f t="shared" si="29"/>
        <v>0</v>
      </c>
      <c r="G212">
        <f t="shared" si="31"/>
        <v>87068.009502253044</v>
      </c>
      <c r="H212">
        <f t="shared" si="32"/>
        <v>7255.6674585210867</v>
      </c>
      <c r="I212">
        <f t="shared" si="33"/>
        <v>-1406.1700231545974</v>
      </c>
      <c r="J212">
        <f t="shared" si="34"/>
        <v>1309305.5128908902</v>
      </c>
    </row>
    <row r="213" spans="1:10" x14ac:dyDescent="0.2">
      <c r="A213">
        <v>200</v>
      </c>
      <c r="B213">
        <f t="shared" si="27"/>
        <v>16.666666666666668</v>
      </c>
      <c r="C213">
        <f t="shared" si="35"/>
        <v>1309305.5128908902</v>
      </c>
      <c r="D213">
        <f t="shared" si="30"/>
        <v>8671.1501373311748</v>
      </c>
      <c r="E213">
        <f t="shared" si="28"/>
        <v>0</v>
      </c>
      <c r="F213">
        <f t="shared" si="29"/>
        <v>0</v>
      </c>
      <c r="G213">
        <f t="shared" si="31"/>
        <v>87068.009502253044</v>
      </c>
      <c r="H213">
        <f t="shared" si="32"/>
        <v>7255.6674585210867</v>
      </c>
      <c r="I213">
        <f t="shared" si="33"/>
        <v>-1415.4826788100881</v>
      </c>
      <c r="J213">
        <f t="shared" si="34"/>
        <v>1310720.9955697004</v>
      </c>
    </row>
    <row r="214" spans="1:10" x14ac:dyDescent="0.2">
      <c r="A214">
        <v>201</v>
      </c>
      <c r="B214">
        <f t="shared" si="27"/>
        <v>16.75</v>
      </c>
      <c r="C214">
        <f t="shared" si="35"/>
        <v>1310720.9955697004</v>
      </c>
      <c r="D214">
        <f t="shared" si="30"/>
        <v>8680.5244680003052</v>
      </c>
      <c r="E214">
        <f t="shared" si="28"/>
        <v>0</v>
      </c>
      <c r="F214">
        <f t="shared" si="29"/>
        <v>0</v>
      </c>
      <c r="G214">
        <f t="shared" si="31"/>
        <v>87068.009502253044</v>
      </c>
      <c r="H214">
        <f t="shared" si="32"/>
        <v>7255.6674585210867</v>
      </c>
      <c r="I214">
        <f t="shared" si="33"/>
        <v>-1424.8570094792185</v>
      </c>
      <c r="J214">
        <f t="shared" si="34"/>
        <v>1312145.8525791797</v>
      </c>
    </row>
    <row r="215" spans="1:10" x14ac:dyDescent="0.2">
      <c r="A215">
        <v>202</v>
      </c>
      <c r="B215">
        <f t="shared" si="27"/>
        <v>16.833333333333332</v>
      </c>
      <c r="C215">
        <f t="shared" si="35"/>
        <v>1312145.8525791797</v>
      </c>
      <c r="D215">
        <f t="shared" si="30"/>
        <v>8689.9608821387774</v>
      </c>
      <c r="E215">
        <f t="shared" si="28"/>
        <v>0</v>
      </c>
      <c r="F215">
        <f t="shared" si="29"/>
        <v>0</v>
      </c>
      <c r="G215">
        <f t="shared" si="31"/>
        <v>87068.009502253044</v>
      </c>
      <c r="H215">
        <f t="shared" si="32"/>
        <v>7255.6674585210867</v>
      </c>
      <c r="I215">
        <f t="shared" si="33"/>
        <v>-1434.2934236176907</v>
      </c>
      <c r="J215">
        <f t="shared" si="34"/>
        <v>1313580.1460027974</v>
      </c>
    </row>
    <row r="216" spans="1:10" x14ac:dyDescent="0.2">
      <c r="A216">
        <v>203</v>
      </c>
      <c r="B216">
        <f t="shared" si="27"/>
        <v>16.916666666666668</v>
      </c>
      <c r="C216">
        <f t="shared" si="35"/>
        <v>1313580.1460027974</v>
      </c>
      <c r="D216">
        <f t="shared" si="30"/>
        <v>8699.4597909073782</v>
      </c>
      <c r="E216">
        <f t="shared" si="28"/>
        <v>0</v>
      </c>
      <c r="F216">
        <f t="shared" si="29"/>
        <v>0</v>
      </c>
      <c r="G216">
        <f t="shared" si="31"/>
        <v>87068.009502253044</v>
      </c>
      <c r="H216">
        <f t="shared" si="32"/>
        <v>7255.6674585210867</v>
      </c>
      <c r="I216">
        <f t="shared" si="33"/>
        <v>-1443.7923323862915</v>
      </c>
      <c r="J216">
        <f t="shared" si="34"/>
        <v>1315023.9383351838</v>
      </c>
    </row>
    <row r="217" spans="1:10" x14ac:dyDescent="0.2">
      <c r="A217">
        <v>204</v>
      </c>
      <c r="B217">
        <f t="shared" si="27"/>
        <v>17</v>
      </c>
      <c r="C217">
        <f t="shared" si="35"/>
        <v>1315023.9383351838</v>
      </c>
      <c r="D217">
        <f t="shared" si="30"/>
        <v>8709.0216081898907</v>
      </c>
      <c r="E217">
        <f t="shared" si="28"/>
        <v>27145.10029440749</v>
      </c>
      <c r="F217">
        <f t="shared" si="29"/>
        <v>87068.009502253044</v>
      </c>
      <c r="G217">
        <f t="shared" si="31"/>
        <v>87068.009502253044</v>
      </c>
      <c r="H217">
        <f t="shared" si="32"/>
        <v>7255.6674585210867</v>
      </c>
      <c r="I217">
        <f t="shared" si="33"/>
        <v>-1453.354149668804</v>
      </c>
      <c r="J217">
        <f t="shared" si="34"/>
        <v>1316477.2924848525</v>
      </c>
    </row>
    <row r="218" spans="1:10" x14ac:dyDescent="0.2">
      <c r="A218">
        <v>205</v>
      </c>
      <c r="B218">
        <f t="shared" si="27"/>
        <v>17.083333333333332</v>
      </c>
      <c r="C218">
        <f t="shared" si="35"/>
        <v>1316477.2924848525</v>
      </c>
      <c r="D218">
        <f t="shared" si="30"/>
        <v>8718.6467506111312</v>
      </c>
      <c r="E218">
        <f t="shared" si="28"/>
        <v>0</v>
      </c>
      <c r="F218">
        <f t="shared" si="29"/>
        <v>0</v>
      </c>
      <c r="G218">
        <f t="shared" si="31"/>
        <v>95774.810452478341</v>
      </c>
      <c r="H218">
        <f t="shared" si="32"/>
        <v>7981.2342043731951</v>
      </c>
      <c r="I218">
        <f t="shared" si="33"/>
        <v>-737.41254623793611</v>
      </c>
      <c r="J218">
        <f t="shared" si="34"/>
        <v>1317214.7050310904</v>
      </c>
    </row>
    <row r="219" spans="1:10" x14ac:dyDescent="0.2">
      <c r="A219">
        <v>206</v>
      </c>
      <c r="B219">
        <f t="shared" si="27"/>
        <v>17.166666666666668</v>
      </c>
      <c r="C219">
        <f t="shared" si="35"/>
        <v>1317214.7050310904</v>
      </c>
      <c r="D219">
        <f t="shared" si="30"/>
        <v>8723.5304197308487</v>
      </c>
      <c r="E219">
        <f t="shared" si="28"/>
        <v>0</v>
      </c>
      <c r="F219">
        <f t="shared" si="29"/>
        <v>0</v>
      </c>
      <c r="G219">
        <f t="shared" si="31"/>
        <v>95774.810452478341</v>
      </c>
      <c r="H219">
        <f t="shared" si="32"/>
        <v>7981.2342043731951</v>
      </c>
      <c r="I219">
        <f t="shared" si="33"/>
        <v>-742.29621535765364</v>
      </c>
      <c r="J219">
        <f t="shared" si="34"/>
        <v>1317957.0012464481</v>
      </c>
    </row>
    <row r="220" spans="1:10" x14ac:dyDescent="0.2">
      <c r="A220">
        <v>207</v>
      </c>
      <c r="B220">
        <f t="shared" si="27"/>
        <v>17.25</v>
      </c>
      <c r="C220">
        <f t="shared" si="35"/>
        <v>1317957.0012464481</v>
      </c>
      <c r="D220">
        <f t="shared" si="30"/>
        <v>8728.446431972734</v>
      </c>
      <c r="E220">
        <f t="shared" si="28"/>
        <v>0</v>
      </c>
      <c r="F220">
        <f t="shared" si="29"/>
        <v>0</v>
      </c>
      <c r="G220">
        <f t="shared" si="31"/>
        <v>95774.810452478341</v>
      </c>
      <c r="H220">
        <f t="shared" si="32"/>
        <v>7981.2342043731951</v>
      </c>
      <c r="I220">
        <f t="shared" si="33"/>
        <v>-747.21222759953889</v>
      </c>
      <c r="J220">
        <f t="shared" si="34"/>
        <v>1318704.2134740476</v>
      </c>
    </row>
    <row r="221" spans="1:10" x14ac:dyDescent="0.2">
      <c r="A221">
        <v>208</v>
      </c>
      <c r="B221">
        <f t="shared" si="27"/>
        <v>17.333333333333332</v>
      </c>
      <c r="C221">
        <f t="shared" si="35"/>
        <v>1318704.2134740476</v>
      </c>
      <c r="D221">
        <f t="shared" si="30"/>
        <v>8733.3950015358896</v>
      </c>
      <c r="E221">
        <f t="shared" si="28"/>
        <v>0</v>
      </c>
      <c r="F221">
        <f t="shared" si="29"/>
        <v>0</v>
      </c>
      <c r="G221">
        <f t="shared" si="31"/>
        <v>95774.810452478341</v>
      </c>
      <c r="H221">
        <f t="shared" si="32"/>
        <v>7981.2342043731951</v>
      </c>
      <c r="I221">
        <f t="shared" si="33"/>
        <v>-752.16079716269451</v>
      </c>
      <c r="J221">
        <f t="shared" si="34"/>
        <v>1319456.3742712103</v>
      </c>
    </row>
    <row r="222" spans="1:10" x14ac:dyDescent="0.2">
      <c r="A222">
        <v>209</v>
      </c>
      <c r="B222">
        <f t="shared" si="27"/>
        <v>17.416666666666668</v>
      </c>
      <c r="C222">
        <f t="shared" si="35"/>
        <v>1319456.3742712103</v>
      </c>
      <c r="D222">
        <f t="shared" si="30"/>
        <v>8738.3763440380026</v>
      </c>
      <c r="E222">
        <f t="shared" si="28"/>
        <v>0</v>
      </c>
      <c r="F222">
        <f t="shared" si="29"/>
        <v>0</v>
      </c>
      <c r="G222">
        <f t="shared" si="31"/>
        <v>95774.810452478341</v>
      </c>
      <c r="H222">
        <f t="shared" si="32"/>
        <v>7981.2342043731951</v>
      </c>
      <c r="I222">
        <f t="shared" si="33"/>
        <v>-757.14213966480747</v>
      </c>
      <c r="J222">
        <f t="shared" si="34"/>
        <v>1320213.5164108751</v>
      </c>
    </row>
    <row r="223" spans="1:10" x14ac:dyDescent="0.2">
      <c r="A223">
        <v>210</v>
      </c>
      <c r="B223">
        <f t="shared" si="27"/>
        <v>17.5</v>
      </c>
      <c r="C223">
        <f t="shared" si="35"/>
        <v>1320213.5164108751</v>
      </c>
      <c r="D223">
        <f t="shared" si="30"/>
        <v>8743.3906765247248</v>
      </c>
      <c r="E223">
        <f t="shared" si="28"/>
        <v>0</v>
      </c>
      <c r="F223">
        <f t="shared" si="29"/>
        <v>0</v>
      </c>
      <c r="G223">
        <f t="shared" si="31"/>
        <v>95774.810452478341</v>
      </c>
      <c r="H223">
        <f t="shared" si="32"/>
        <v>7981.2342043731951</v>
      </c>
      <c r="I223">
        <f t="shared" si="33"/>
        <v>-762.15647215152967</v>
      </c>
      <c r="J223">
        <f t="shared" si="34"/>
        <v>1320975.6728830268</v>
      </c>
    </row>
    <row r="224" spans="1:10" x14ac:dyDescent="0.2">
      <c r="A224">
        <v>211</v>
      </c>
      <c r="B224">
        <f t="shared" si="27"/>
        <v>17.583333333333332</v>
      </c>
      <c r="C224">
        <f t="shared" si="35"/>
        <v>1320975.6728830268</v>
      </c>
      <c r="D224">
        <f t="shared" si="30"/>
        <v>8748.4382174791463</v>
      </c>
      <c r="E224">
        <f t="shared" si="28"/>
        <v>0</v>
      </c>
      <c r="F224">
        <f t="shared" si="29"/>
        <v>0</v>
      </c>
      <c r="G224">
        <f t="shared" si="31"/>
        <v>95774.810452478341</v>
      </c>
      <c r="H224">
        <f t="shared" si="32"/>
        <v>7981.2342043731951</v>
      </c>
      <c r="I224">
        <f t="shared" si="33"/>
        <v>-767.20401310595116</v>
      </c>
      <c r="J224">
        <f t="shared" si="34"/>
        <v>1321742.8768961327</v>
      </c>
    </row>
    <row r="225" spans="1:10" x14ac:dyDescent="0.2">
      <c r="A225">
        <v>212</v>
      </c>
      <c r="B225">
        <f t="shared" si="27"/>
        <v>17.666666666666668</v>
      </c>
      <c r="C225">
        <f t="shared" si="35"/>
        <v>1321742.8768961327</v>
      </c>
      <c r="D225">
        <f t="shared" si="30"/>
        <v>8753.5191868312995</v>
      </c>
      <c r="E225">
        <f t="shared" si="28"/>
        <v>0</v>
      </c>
      <c r="F225">
        <f t="shared" si="29"/>
        <v>0</v>
      </c>
      <c r="G225">
        <f t="shared" si="31"/>
        <v>95774.810452478341</v>
      </c>
      <c r="H225">
        <f t="shared" si="32"/>
        <v>7981.2342043731951</v>
      </c>
      <c r="I225">
        <f t="shared" si="33"/>
        <v>-772.28498245810442</v>
      </c>
      <c r="J225">
        <f t="shared" si="34"/>
        <v>1322515.1618785907</v>
      </c>
    </row>
    <row r="226" spans="1:10" x14ac:dyDescent="0.2">
      <c r="A226">
        <v>213</v>
      </c>
      <c r="B226">
        <f t="shared" si="27"/>
        <v>17.75</v>
      </c>
      <c r="C226">
        <f t="shared" si="35"/>
        <v>1322515.1618785907</v>
      </c>
      <c r="D226">
        <f t="shared" si="30"/>
        <v>8758.6338059677546</v>
      </c>
      <c r="E226">
        <f t="shared" si="28"/>
        <v>0</v>
      </c>
      <c r="F226">
        <f t="shared" si="29"/>
        <v>0</v>
      </c>
      <c r="G226">
        <f t="shared" si="31"/>
        <v>95774.810452478341</v>
      </c>
      <c r="H226">
        <f t="shared" si="32"/>
        <v>7981.2342043731951</v>
      </c>
      <c r="I226">
        <f t="shared" si="33"/>
        <v>-777.3996015945595</v>
      </c>
      <c r="J226">
        <f t="shared" si="34"/>
        <v>1323292.5614801852</v>
      </c>
    </row>
    <row r="227" spans="1:10" x14ac:dyDescent="0.2">
      <c r="A227">
        <v>214</v>
      </c>
      <c r="B227">
        <f t="shared" si="27"/>
        <v>17.833333333333332</v>
      </c>
      <c r="C227">
        <f t="shared" si="35"/>
        <v>1323292.5614801852</v>
      </c>
      <c r="D227">
        <f t="shared" si="30"/>
        <v>8763.7822977412634</v>
      </c>
      <c r="E227">
        <f t="shared" si="28"/>
        <v>0</v>
      </c>
      <c r="F227">
        <f t="shared" si="29"/>
        <v>0</v>
      </c>
      <c r="G227">
        <f t="shared" si="31"/>
        <v>95774.810452478341</v>
      </c>
      <c r="H227">
        <f t="shared" si="32"/>
        <v>7981.2342043731951</v>
      </c>
      <c r="I227">
        <f t="shared" si="33"/>
        <v>-782.54809336806829</v>
      </c>
      <c r="J227">
        <f t="shared" si="34"/>
        <v>1324075.1095735533</v>
      </c>
    </row>
    <row r="228" spans="1:10" x14ac:dyDescent="0.2">
      <c r="A228">
        <v>215</v>
      </c>
      <c r="B228">
        <f t="shared" si="27"/>
        <v>17.916666666666668</v>
      </c>
      <c r="C228">
        <f t="shared" si="35"/>
        <v>1324075.1095735533</v>
      </c>
      <c r="D228">
        <f t="shared" si="30"/>
        <v>8768.9648864804603</v>
      </c>
      <c r="E228">
        <f t="shared" si="28"/>
        <v>0</v>
      </c>
      <c r="F228">
        <f t="shared" si="29"/>
        <v>0</v>
      </c>
      <c r="G228">
        <f t="shared" si="31"/>
        <v>95774.810452478341</v>
      </c>
      <c r="H228">
        <f t="shared" si="32"/>
        <v>7981.2342043731951</v>
      </c>
      <c r="I228">
        <f t="shared" si="33"/>
        <v>-787.73068210726524</v>
      </c>
      <c r="J228">
        <f t="shared" si="34"/>
        <v>1324862.8402556605</v>
      </c>
    </row>
    <row r="229" spans="1:10" x14ac:dyDescent="0.2">
      <c r="A229">
        <v>216</v>
      </c>
      <c r="B229">
        <f t="shared" si="27"/>
        <v>18</v>
      </c>
      <c r="C229">
        <f t="shared" si="35"/>
        <v>1324862.8402556605</v>
      </c>
      <c r="D229">
        <f t="shared" si="30"/>
        <v>8774.1817979996467</v>
      </c>
      <c r="E229">
        <f t="shared" si="28"/>
        <v>27145.10029440749</v>
      </c>
      <c r="F229">
        <f t="shared" si="29"/>
        <v>95774.810452478341</v>
      </c>
      <c r="G229">
        <f t="shared" si="31"/>
        <v>95774.810452478341</v>
      </c>
      <c r="H229">
        <f t="shared" si="32"/>
        <v>7981.2342043731951</v>
      </c>
      <c r="I229">
        <f t="shared" si="33"/>
        <v>-792.94759362645163</v>
      </c>
      <c r="J229">
        <f t="shared" si="34"/>
        <v>1325655.787849287</v>
      </c>
    </row>
    <row r="230" spans="1:10" x14ac:dyDescent="0.2">
      <c r="A230">
        <v>217</v>
      </c>
      <c r="B230">
        <f t="shared" si="27"/>
        <v>18.083333333333332</v>
      </c>
      <c r="C230">
        <f t="shared" si="35"/>
        <v>1325655.787849287</v>
      </c>
      <c r="D230">
        <f t="shared" si="30"/>
        <v>8779.433259608626</v>
      </c>
      <c r="E230">
        <f t="shared" si="28"/>
        <v>0</v>
      </c>
      <c r="F230">
        <f t="shared" si="29"/>
        <v>0</v>
      </c>
      <c r="G230">
        <f t="shared" si="31"/>
        <v>105352.29149772618</v>
      </c>
      <c r="H230">
        <f t="shared" si="32"/>
        <v>8779.3576248105146</v>
      </c>
      <c r="I230">
        <f t="shared" si="33"/>
        <v>-7.5634798111423152E-2</v>
      </c>
      <c r="J230">
        <f t="shared" si="34"/>
        <v>1325655.8634840851</v>
      </c>
    </row>
    <row r="231" spans="1:10" x14ac:dyDescent="0.2">
      <c r="A231">
        <v>218</v>
      </c>
      <c r="B231">
        <f t="shared" si="27"/>
        <v>18.166666666666668</v>
      </c>
      <c r="C231">
        <f t="shared" si="35"/>
        <v>1325655.8634840851</v>
      </c>
      <c r="D231">
        <f t="shared" si="30"/>
        <v>8779.4337605159253</v>
      </c>
      <c r="E231">
        <f t="shared" si="28"/>
        <v>0</v>
      </c>
      <c r="F231">
        <f t="shared" si="29"/>
        <v>0</v>
      </c>
      <c r="G231">
        <f t="shared" si="31"/>
        <v>105352.29149772618</v>
      </c>
      <c r="H231">
        <f t="shared" si="32"/>
        <v>8779.3576248105146</v>
      </c>
      <c r="I231">
        <f t="shared" si="33"/>
        <v>-7.6135705410706578E-2</v>
      </c>
      <c r="J231">
        <f t="shared" si="34"/>
        <v>1325655.9396197905</v>
      </c>
    </row>
    <row r="232" spans="1:10" x14ac:dyDescent="0.2">
      <c r="A232">
        <v>219</v>
      </c>
      <c r="B232">
        <f t="shared" si="27"/>
        <v>18.25</v>
      </c>
      <c r="C232">
        <f t="shared" si="35"/>
        <v>1325655.9396197905</v>
      </c>
      <c r="D232">
        <f t="shared" si="30"/>
        <v>8779.4342647405902</v>
      </c>
      <c r="E232">
        <f t="shared" si="28"/>
        <v>0</v>
      </c>
      <c r="F232">
        <f t="shared" si="29"/>
        <v>0</v>
      </c>
      <c r="G232">
        <f t="shared" si="31"/>
        <v>105352.29149772618</v>
      </c>
      <c r="H232">
        <f t="shared" si="32"/>
        <v>8779.3576248105146</v>
      </c>
      <c r="I232">
        <f t="shared" si="33"/>
        <v>-7.6639930075543816E-2</v>
      </c>
      <c r="J232">
        <f t="shared" si="34"/>
        <v>1325656.0162597205</v>
      </c>
    </row>
    <row r="233" spans="1:10" x14ac:dyDescent="0.2">
      <c r="A233">
        <v>220</v>
      </c>
      <c r="B233">
        <f t="shared" si="27"/>
        <v>18.333333333333332</v>
      </c>
      <c r="C233">
        <f t="shared" si="35"/>
        <v>1325656.0162597205</v>
      </c>
      <c r="D233">
        <f t="shared" si="30"/>
        <v>8779.4347723045867</v>
      </c>
      <c r="E233">
        <f t="shared" si="28"/>
        <v>0</v>
      </c>
      <c r="F233">
        <f t="shared" si="29"/>
        <v>0</v>
      </c>
      <c r="G233">
        <f t="shared" si="31"/>
        <v>105352.29149772618</v>
      </c>
      <c r="H233">
        <f t="shared" si="32"/>
        <v>8779.3576248105146</v>
      </c>
      <c r="I233">
        <f t="shared" si="33"/>
        <v>-7.7147494072050904E-2</v>
      </c>
      <c r="J233">
        <f t="shared" si="34"/>
        <v>1325656.0934072146</v>
      </c>
    </row>
    <row r="234" spans="1:10" x14ac:dyDescent="0.2">
      <c r="A234">
        <v>221</v>
      </c>
      <c r="B234">
        <f t="shared" si="27"/>
        <v>18.416666666666668</v>
      </c>
      <c r="C234">
        <f t="shared" si="35"/>
        <v>1325656.0934072146</v>
      </c>
      <c r="D234">
        <f t="shared" si="30"/>
        <v>8779.4352832300337</v>
      </c>
      <c r="E234">
        <f t="shared" si="28"/>
        <v>0</v>
      </c>
      <c r="F234">
        <f t="shared" si="29"/>
        <v>0</v>
      </c>
      <c r="G234">
        <f t="shared" si="31"/>
        <v>105352.29149772618</v>
      </c>
      <c r="H234">
        <f t="shared" si="32"/>
        <v>8779.3576248105146</v>
      </c>
      <c r="I234">
        <f t="shared" si="33"/>
        <v>-7.7658419519138988E-2</v>
      </c>
      <c r="J234">
        <f t="shared" si="34"/>
        <v>1325656.1710656341</v>
      </c>
    </row>
    <row r="235" spans="1:10" x14ac:dyDescent="0.2">
      <c r="A235">
        <v>222</v>
      </c>
      <c r="B235">
        <f t="shared" si="27"/>
        <v>18.5</v>
      </c>
      <c r="C235">
        <f t="shared" si="35"/>
        <v>1325656.1710656341</v>
      </c>
      <c r="D235">
        <f t="shared" si="30"/>
        <v>8779.4357975391904</v>
      </c>
      <c r="E235">
        <f t="shared" si="28"/>
        <v>0</v>
      </c>
      <c r="F235">
        <f t="shared" si="29"/>
        <v>0</v>
      </c>
      <c r="G235">
        <f t="shared" si="31"/>
        <v>105352.29149772618</v>
      </c>
      <c r="H235">
        <f t="shared" si="32"/>
        <v>8779.3576248105146</v>
      </c>
      <c r="I235">
        <f t="shared" si="33"/>
        <v>-7.81727286757814E-2</v>
      </c>
      <c r="J235">
        <f t="shared" si="34"/>
        <v>1325656.2492383628</v>
      </c>
    </row>
    <row r="236" spans="1:10" x14ac:dyDescent="0.2">
      <c r="A236">
        <v>223</v>
      </c>
      <c r="B236">
        <f t="shared" si="27"/>
        <v>18.583333333333332</v>
      </c>
      <c r="C236">
        <f t="shared" si="35"/>
        <v>1325656.2492383628</v>
      </c>
      <c r="D236">
        <f t="shared" si="30"/>
        <v>8779.4363152544684</v>
      </c>
      <c r="E236">
        <f t="shared" si="28"/>
        <v>0</v>
      </c>
      <c r="F236">
        <f t="shared" si="29"/>
        <v>0</v>
      </c>
      <c r="G236">
        <f t="shared" si="31"/>
        <v>105352.29149772618</v>
      </c>
      <c r="H236">
        <f t="shared" si="32"/>
        <v>8779.3576248105146</v>
      </c>
      <c r="I236">
        <f t="shared" si="33"/>
        <v>-7.8690443953746581E-2</v>
      </c>
      <c r="J236">
        <f t="shared" si="34"/>
        <v>1325656.3279288067</v>
      </c>
    </row>
    <row r="237" spans="1:10" x14ac:dyDescent="0.2">
      <c r="A237">
        <v>224</v>
      </c>
      <c r="B237">
        <f t="shared" si="27"/>
        <v>18.666666666666668</v>
      </c>
      <c r="C237">
        <f t="shared" si="35"/>
        <v>1325656.3279288067</v>
      </c>
      <c r="D237">
        <f t="shared" si="30"/>
        <v>8779.4368363984231</v>
      </c>
      <c r="E237">
        <f t="shared" si="28"/>
        <v>0</v>
      </c>
      <c r="F237">
        <f t="shared" si="29"/>
        <v>0</v>
      </c>
      <c r="G237">
        <f t="shared" si="31"/>
        <v>105352.29149772618</v>
      </c>
      <c r="H237">
        <f t="shared" si="32"/>
        <v>8779.3576248105146</v>
      </c>
      <c r="I237">
        <f t="shared" si="33"/>
        <v>-7.9211587908503134E-2</v>
      </c>
      <c r="J237">
        <f t="shared" si="34"/>
        <v>1325656.4071403947</v>
      </c>
    </row>
    <row r="238" spans="1:10" x14ac:dyDescent="0.2">
      <c r="A238">
        <v>225</v>
      </c>
      <c r="B238">
        <f t="shared" si="27"/>
        <v>18.75</v>
      </c>
      <c r="C238">
        <f t="shared" si="35"/>
        <v>1325656.4071403947</v>
      </c>
      <c r="D238">
        <f t="shared" si="30"/>
        <v>8779.4373609937647</v>
      </c>
      <c r="E238">
        <f t="shared" si="28"/>
        <v>0</v>
      </c>
      <c r="F238">
        <f t="shared" si="29"/>
        <v>0</v>
      </c>
      <c r="G238">
        <f t="shared" si="31"/>
        <v>105352.29149772618</v>
      </c>
      <c r="H238">
        <f t="shared" si="32"/>
        <v>8779.3576248105146</v>
      </c>
      <c r="I238">
        <f t="shared" si="33"/>
        <v>-7.9736183250133763E-2</v>
      </c>
      <c r="J238">
        <f t="shared" si="34"/>
        <v>1325656.4868765778</v>
      </c>
    </row>
    <row r="239" spans="1:10" x14ac:dyDescent="0.2">
      <c r="A239">
        <v>226</v>
      </c>
      <c r="B239">
        <f t="shared" si="27"/>
        <v>18.833333333333332</v>
      </c>
      <c r="C239">
        <f t="shared" si="35"/>
        <v>1325656.4868765778</v>
      </c>
      <c r="D239">
        <f t="shared" si="30"/>
        <v>8779.437889063347</v>
      </c>
      <c r="E239">
        <f t="shared" si="28"/>
        <v>0</v>
      </c>
      <c r="F239">
        <f t="shared" si="29"/>
        <v>0</v>
      </c>
      <c r="G239">
        <f t="shared" si="31"/>
        <v>105352.29149772618</v>
      </c>
      <c r="H239">
        <f t="shared" si="32"/>
        <v>8779.3576248105146</v>
      </c>
      <c r="I239">
        <f t="shared" si="33"/>
        <v>-8.0264252832421334E-2</v>
      </c>
      <c r="J239">
        <f t="shared" si="34"/>
        <v>1325656.5671408307</v>
      </c>
    </row>
    <row r="240" spans="1:10" x14ac:dyDescent="0.2">
      <c r="A240">
        <v>227</v>
      </c>
      <c r="B240">
        <f t="shared" si="27"/>
        <v>18.916666666666668</v>
      </c>
      <c r="C240">
        <f t="shared" si="35"/>
        <v>1325656.5671408307</v>
      </c>
      <c r="D240">
        <f t="shared" si="30"/>
        <v>8779.438420630182</v>
      </c>
      <c r="E240">
        <f t="shared" si="28"/>
        <v>0</v>
      </c>
      <c r="F240">
        <f t="shared" si="29"/>
        <v>0</v>
      </c>
      <c r="G240">
        <f t="shared" si="31"/>
        <v>105352.29149772618</v>
      </c>
      <c r="H240">
        <f t="shared" si="32"/>
        <v>8779.3576248105146</v>
      </c>
      <c r="I240">
        <f t="shared" si="33"/>
        <v>-8.0795819667400792E-2</v>
      </c>
      <c r="J240">
        <f t="shared" si="34"/>
        <v>1325656.6479366503</v>
      </c>
    </row>
    <row r="241" spans="1:10" x14ac:dyDescent="0.2">
      <c r="A241">
        <v>228</v>
      </c>
      <c r="B241">
        <f t="shared" si="27"/>
        <v>19</v>
      </c>
      <c r="C241">
        <f t="shared" si="35"/>
        <v>1325656.6479366503</v>
      </c>
      <c r="D241">
        <f t="shared" si="30"/>
        <v>8779.4389557174291</v>
      </c>
      <c r="E241">
        <f t="shared" si="28"/>
        <v>27145.10029440749</v>
      </c>
      <c r="F241">
        <f t="shared" si="29"/>
        <v>105352.29149772618</v>
      </c>
      <c r="G241">
        <f t="shared" si="31"/>
        <v>105352.29149772618</v>
      </c>
      <c r="H241">
        <f t="shared" si="32"/>
        <v>8779.3576248105146</v>
      </c>
      <c r="I241">
        <f t="shared" si="33"/>
        <v>-8.1330906914445222E-2</v>
      </c>
      <c r="J241">
        <f t="shared" si="34"/>
        <v>1325656.7292675572</v>
      </c>
    </row>
    <row r="242" spans="1:10" x14ac:dyDescent="0.2">
      <c r="A242">
        <v>229</v>
      </c>
      <c r="B242">
        <f t="shared" si="27"/>
        <v>19.083333333333332</v>
      </c>
      <c r="C242">
        <f t="shared" si="35"/>
        <v>1325656.7292675572</v>
      </c>
      <c r="D242">
        <f t="shared" si="30"/>
        <v>8779.4394943484021</v>
      </c>
      <c r="E242">
        <f t="shared" si="28"/>
        <v>0</v>
      </c>
      <c r="F242">
        <f t="shared" si="29"/>
        <v>0</v>
      </c>
      <c r="G242">
        <f t="shared" si="31"/>
        <v>115887.52064749881</v>
      </c>
      <c r="H242">
        <f t="shared" si="32"/>
        <v>9657.2933872915673</v>
      </c>
      <c r="I242">
        <f t="shared" si="33"/>
        <v>877.85389294316519</v>
      </c>
      <c r="J242">
        <f t="shared" si="34"/>
        <v>1324778.875374614</v>
      </c>
    </row>
    <row r="243" spans="1:10" x14ac:dyDescent="0.2">
      <c r="A243">
        <v>230</v>
      </c>
      <c r="B243">
        <f t="shared" si="27"/>
        <v>19.166666666666668</v>
      </c>
      <c r="C243">
        <f t="shared" si="35"/>
        <v>1324778.875374614</v>
      </c>
      <c r="D243">
        <f t="shared" si="30"/>
        <v>8773.6257229792263</v>
      </c>
      <c r="E243">
        <f t="shared" si="28"/>
        <v>0</v>
      </c>
      <c r="F243">
        <f t="shared" si="29"/>
        <v>0</v>
      </c>
      <c r="G243">
        <f t="shared" si="31"/>
        <v>115887.52064749881</v>
      </c>
      <c r="H243">
        <f t="shared" si="32"/>
        <v>9657.2933872915673</v>
      </c>
      <c r="I243">
        <f t="shared" si="33"/>
        <v>883.667664312341</v>
      </c>
      <c r="J243">
        <f t="shared" si="34"/>
        <v>1323895.2077103017</v>
      </c>
    </row>
    <row r="244" spans="1:10" x14ac:dyDescent="0.2">
      <c r="A244">
        <v>231</v>
      </c>
      <c r="B244">
        <f t="shared" si="27"/>
        <v>19.25</v>
      </c>
      <c r="C244">
        <f t="shared" si="35"/>
        <v>1323895.2077103017</v>
      </c>
      <c r="D244">
        <f t="shared" si="30"/>
        <v>8767.773448690823</v>
      </c>
      <c r="E244">
        <f t="shared" si="28"/>
        <v>0</v>
      </c>
      <c r="F244">
        <f t="shared" si="29"/>
        <v>0</v>
      </c>
      <c r="G244">
        <f t="shared" si="31"/>
        <v>115887.52064749881</v>
      </c>
      <c r="H244">
        <f t="shared" si="32"/>
        <v>9657.2933872915673</v>
      </c>
      <c r="I244">
        <f t="shared" si="33"/>
        <v>889.51993860074435</v>
      </c>
      <c r="J244">
        <f t="shared" si="34"/>
        <v>1323005.687771701</v>
      </c>
    </row>
    <row r="245" spans="1:10" x14ac:dyDescent="0.2">
      <c r="A245">
        <v>232</v>
      </c>
      <c r="B245">
        <f t="shared" si="27"/>
        <v>19.333333333333332</v>
      </c>
      <c r="C245">
        <f t="shared" si="35"/>
        <v>1323005.687771701</v>
      </c>
      <c r="D245">
        <f t="shared" si="30"/>
        <v>8761.8824164895395</v>
      </c>
      <c r="E245">
        <f t="shared" si="28"/>
        <v>0</v>
      </c>
      <c r="F245">
        <f t="shared" si="29"/>
        <v>0</v>
      </c>
      <c r="G245">
        <f t="shared" si="31"/>
        <v>115887.52064749881</v>
      </c>
      <c r="H245">
        <f t="shared" si="32"/>
        <v>9657.2933872915673</v>
      </c>
      <c r="I245">
        <f t="shared" si="33"/>
        <v>895.4109708020278</v>
      </c>
      <c r="J245">
        <f t="shared" si="34"/>
        <v>1322110.2768008991</v>
      </c>
    </row>
    <row r="246" spans="1:10" x14ac:dyDescent="0.2">
      <c r="A246">
        <v>233</v>
      </c>
      <c r="B246">
        <f t="shared" si="27"/>
        <v>19.416666666666668</v>
      </c>
      <c r="C246">
        <f t="shared" si="35"/>
        <v>1322110.2768008991</v>
      </c>
      <c r="D246">
        <f t="shared" si="30"/>
        <v>8755.9523696929791</v>
      </c>
      <c r="E246">
        <f t="shared" si="28"/>
        <v>0</v>
      </c>
      <c r="F246">
        <f t="shared" si="29"/>
        <v>0</v>
      </c>
      <c r="G246">
        <f t="shared" si="31"/>
        <v>115887.52064749881</v>
      </c>
      <c r="H246">
        <f t="shared" si="32"/>
        <v>9657.2933872915673</v>
      </c>
      <c r="I246">
        <f t="shared" si="33"/>
        <v>901.34101759858822</v>
      </c>
      <c r="J246">
        <f t="shared" si="34"/>
        <v>1321208.9357833005</v>
      </c>
    </row>
    <row r="247" spans="1:10" x14ac:dyDescent="0.2">
      <c r="A247">
        <v>234</v>
      </c>
      <c r="B247">
        <f t="shared" si="27"/>
        <v>19.5</v>
      </c>
      <c r="C247">
        <f t="shared" si="35"/>
        <v>1321208.9357833005</v>
      </c>
      <c r="D247">
        <f t="shared" si="30"/>
        <v>8749.9830499188083</v>
      </c>
      <c r="E247">
        <f t="shared" si="28"/>
        <v>0</v>
      </c>
      <c r="F247">
        <f t="shared" si="29"/>
        <v>0</v>
      </c>
      <c r="G247">
        <f t="shared" si="31"/>
        <v>115887.52064749881</v>
      </c>
      <c r="H247">
        <f t="shared" si="32"/>
        <v>9657.2933872915673</v>
      </c>
      <c r="I247">
        <f t="shared" si="33"/>
        <v>907.31033737275902</v>
      </c>
      <c r="J247">
        <f t="shared" si="34"/>
        <v>1320301.6254459277</v>
      </c>
    </row>
    <row r="248" spans="1:10" x14ac:dyDescent="0.2">
      <c r="A248">
        <v>235</v>
      </c>
      <c r="B248">
        <f t="shared" si="27"/>
        <v>19.583333333333332</v>
      </c>
      <c r="C248">
        <f t="shared" si="35"/>
        <v>1320301.6254459277</v>
      </c>
      <c r="D248">
        <f t="shared" si="30"/>
        <v>8743.9741970734995</v>
      </c>
      <c r="E248">
        <f t="shared" si="28"/>
        <v>0</v>
      </c>
      <c r="F248">
        <f t="shared" si="29"/>
        <v>0</v>
      </c>
      <c r="G248">
        <f t="shared" si="31"/>
        <v>115887.52064749881</v>
      </c>
      <c r="H248">
        <f t="shared" si="32"/>
        <v>9657.2933872915673</v>
      </c>
      <c r="I248">
        <f t="shared" si="33"/>
        <v>913.31919021806789</v>
      </c>
      <c r="J248">
        <f t="shared" si="34"/>
        <v>1319388.3062557096</v>
      </c>
    </row>
    <row r="249" spans="1:10" x14ac:dyDescent="0.2">
      <c r="A249">
        <v>236</v>
      </c>
      <c r="B249">
        <f t="shared" si="27"/>
        <v>19.666666666666668</v>
      </c>
      <c r="C249">
        <f t="shared" si="35"/>
        <v>1319388.3062557096</v>
      </c>
      <c r="D249">
        <f t="shared" si="30"/>
        <v>8737.9255493410074</v>
      </c>
      <c r="E249">
        <f t="shared" si="28"/>
        <v>0</v>
      </c>
      <c r="F249">
        <f t="shared" si="29"/>
        <v>0</v>
      </c>
      <c r="G249">
        <f t="shared" si="31"/>
        <v>115887.52064749881</v>
      </c>
      <c r="H249">
        <f t="shared" si="32"/>
        <v>9657.2933872915673</v>
      </c>
      <c r="I249">
        <f t="shared" si="33"/>
        <v>919.36783795055999</v>
      </c>
      <c r="J249">
        <f t="shared" si="34"/>
        <v>1318468.938417759</v>
      </c>
    </row>
    <row r="250" spans="1:10" x14ac:dyDescent="0.2">
      <c r="A250">
        <v>237</v>
      </c>
      <c r="B250">
        <f t="shared" si="27"/>
        <v>19.75</v>
      </c>
      <c r="C250">
        <f t="shared" si="35"/>
        <v>1318468.938417759</v>
      </c>
      <c r="D250">
        <f t="shared" si="30"/>
        <v>8731.8368431713516</v>
      </c>
      <c r="E250">
        <f t="shared" si="28"/>
        <v>0</v>
      </c>
      <c r="F250">
        <f t="shared" si="29"/>
        <v>0</v>
      </c>
      <c r="G250">
        <f t="shared" si="31"/>
        <v>115887.52064749881</v>
      </c>
      <c r="H250">
        <f t="shared" si="32"/>
        <v>9657.2933872915673</v>
      </c>
      <c r="I250">
        <f t="shared" si="33"/>
        <v>925.45654412021577</v>
      </c>
      <c r="J250">
        <f t="shared" si="34"/>
        <v>1317543.4818736387</v>
      </c>
    </row>
    <row r="251" spans="1:10" x14ac:dyDescent="0.2">
      <c r="A251">
        <v>238</v>
      </c>
      <c r="B251">
        <f t="shared" si="27"/>
        <v>19.833333333333332</v>
      </c>
      <c r="C251">
        <f t="shared" si="35"/>
        <v>1317543.4818736387</v>
      </c>
      <c r="D251">
        <f t="shared" si="30"/>
        <v>8725.7078132691368</v>
      </c>
      <c r="E251">
        <f t="shared" si="28"/>
        <v>0</v>
      </c>
      <c r="F251">
        <f t="shared" si="29"/>
        <v>0</v>
      </c>
      <c r="G251">
        <f t="shared" si="31"/>
        <v>115887.52064749881</v>
      </c>
      <c r="H251">
        <f t="shared" si="32"/>
        <v>9657.2933872915673</v>
      </c>
      <c r="I251">
        <f t="shared" si="33"/>
        <v>931.58557402243059</v>
      </c>
      <c r="J251">
        <f t="shared" si="34"/>
        <v>1316611.8962996162</v>
      </c>
    </row>
    <row r="252" spans="1:10" x14ac:dyDescent="0.2">
      <c r="A252">
        <v>239</v>
      </c>
      <c r="B252">
        <f t="shared" si="27"/>
        <v>19.916666666666668</v>
      </c>
      <c r="C252">
        <f t="shared" si="35"/>
        <v>1316611.8962996162</v>
      </c>
      <c r="D252">
        <f t="shared" si="30"/>
        <v>8719.5381925819947</v>
      </c>
      <c r="E252">
        <f t="shared" si="28"/>
        <v>0</v>
      </c>
      <c r="F252">
        <f t="shared" si="29"/>
        <v>0</v>
      </c>
      <c r="G252">
        <f t="shared" si="31"/>
        <v>115887.52064749881</v>
      </c>
      <c r="H252">
        <f t="shared" si="32"/>
        <v>9657.2933872915673</v>
      </c>
      <c r="I252">
        <f t="shared" si="33"/>
        <v>937.75519470957261</v>
      </c>
      <c r="J252">
        <f t="shared" si="34"/>
        <v>1315674.1411049066</v>
      </c>
    </row>
    <row r="253" spans="1:10" x14ac:dyDescent="0.2">
      <c r="A253">
        <v>240</v>
      </c>
      <c r="B253">
        <f t="shared" si="27"/>
        <v>20</v>
      </c>
      <c r="C253">
        <f t="shared" si="35"/>
        <v>1315674.1411049066</v>
      </c>
      <c r="D253">
        <f t="shared" si="30"/>
        <v>8713.3277122889449</v>
      </c>
      <c r="E253">
        <f t="shared" si="28"/>
        <v>27145.10029440749</v>
      </c>
      <c r="F253">
        <f t="shared" si="29"/>
        <v>115887.52064749881</v>
      </c>
      <c r="G253">
        <f t="shared" si="31"/>
        <v>115887.52064749881</v>
      </c>
      <c r="H253">
        <f t="shared" si="32"/>
        <v>9657.2933872915673</v>
      </c>
      <c r="I253">
        <f t="shared" si="33"/>
        <v>943.96567500262245</v>
      </c>
      <c r="J253">
        <f t="shared" si="34"/>
        <v>1314730.1754299039</v>
      </c>
    </row>
    <row r="254" spans="1:10" x14ac:dyDescent="0.2">
      <c r="A254">
        <v>241</v>
      </c>
      <c r="B254">
        <f t="shared" si="27"/>
        <v>20.083333333333332</v>
      </c>
      <c r="C254">
        <f t="shared" si="35"/>
        <v>1314730.1754299039</v>
      </c>
      <c r="D254">
        <f t="shared" si="30"/>
        <v>8707.0761017886871</v>
      </c>
      <c r="E254">
        <f t="shared" si="28"/>
        <v>0</v>
      </c>
      <c r="F254">
        <f t="shared" si="29"/>
        <v>0</v>
      </c>
      <c r="G254">
        <f t="shared" si="31"/>
        <v>127476.27271224873</v>
      </c>
      <c r="H254">
        <f t="shared" si="32"/>
        <v>10623.022726020727</v>
      </c>
      <c r="I254">
        <f t="shared" si="33"/>
        <v>1915.9466242320395</v>
      </c>
      <c r="J254">
        <f t="shared" si="34"/>
        <v>1312814.2288056719</v>
      </c>
    </row>
    <row r="255" spans="1:10" x14ac:dyDescent="0.2">
      <c r="A255">
        <v>242</v>
      </c>
      <c r="B255">
        <f t="shared" si="27"/>
        <v>20.166666666666668</v>
      </c>
      <c r="C255">
        <f t="shared" si="35"/>
        <v>1312814.2288056719</v>
      </c>
      <c r="D255">
        <f t="shared" si="30"/>
        <v>8694.3873437637194</v>
      </c>
      <c r="E255">
        <f t="shared" si="28"/>
        <v>0</v>
      </c>
      <c r="F255">
        <f t="shared" si="29"/>
        <v>0</v>
      </c>
      <c r="G255">
        <f t="shared" si="31"/>
        <v>127476.27271224873</v>
      </c>
      <c r="H255">
        <f t="shared" si="32"/>
        <v>10623.022726020727</v>
      </c>
      <c r="I255">
        <f t="shared" si="33"/>
        <v>1928.6353822570072</v>
      </c>
      <c r="J255">
        <f t="shared" si="34"/>
        <v>1310885.593423415</v>
      </c>
    </row>
    <row r="256" spans="1:10" x14ac:dyDescent="0.2">
      <c r="A256">
        <v>243</v>
      </c>
      <c r="B256">
        <f t="shared" si="27"/>
        <v>20.25</v>
      </c>
      <c r="C256">
        <f t="shared" si="35"/>
        <v>1310885.593423415</v>
      </c>
      <c r="D256">
        <f t="shared" si="30"/>
        <v>8681.614551779674</v>
      </c>
      <c r="E256">
        <f t="shared" si="28"/>
        <v>0</v>
      </c>
      <c r="F256">
        <f t="shared" si="29"/>
        <v>0</v>
      </c>
      <c r="G256">
        <f t="shared" si="31"/>
        <v>127476.27271224873</v>
      </c>
      <c r="H256">
        <f t="shared" si="32"/>
        <v>10623.022726020727</v>
      </c>
      <c r="I256">
        <f t="shared" si="33"/>
        <v>1941.4081742410526</v>
      </c>
      <c r="J256">
        <f t="shared" si="34"/>
        <v>1308944.185249174</v>
      </c>
    </row>
    <row r="257" spans="1:10" x14ac:dyDescent="0.2">
      <c r="A257">
        <v>244</v>
      </c>
      <c r="B257">
        <f t="shared" si="27"/>
        <v>20.333333333333332</v>
      </c>
      <c r="C257">
        <f t="shared" si="35"/>
        <v>1308944.185249174</v>
      </c>
      <c r="D257">
        <f t="shared" si="30"/>
        <v>8668.7571693040481</v>
      </c>
      <c r="E257">
        <f t="shared" si="28"/>
        <v>0</v>
      </c>
      <c r="F257">
        <f t="shared" si="29"/>
        <v>0</v>
      </c>
      <c r="G257">
        <f t="shared" si="31"/>
        <v>127476.27271224873</v>
      </c>
      <c r="H257">
        <f t="shared" si="32"/>
        <v>10623.022726020727</v>
      </c>
      <c r="I257">
        <f t="shared" si="33"/>
        <v>1954.2655567166785</v>
      </c>
      <c r="J257">
        <f t="shared" si="34"/>
        <v>1306989.9196924574</v>
      </c>
    </row>
    <row r="258" spans="1:10" x14ac:dyDescent="0.2">
      <c r="A258">
        <v>245</v>
      </c>
      <c r="B258">
        <f t="shared" si="27"/>
        <v>20.416666666666668</v>
      </c>
      <c r="C258">
        <f t="shared" si="35"/>
        <v>1306989.9196924574</v>
      </c>
      <c r="D258">
        <f t="shared" si="30"/>
        <v>8655.8146361185809</v>
      </c>
      <c r="E258">
        <f t="shared" si="28"/>
        <v>0</v>
      </c>
      <c r="F258">
        <f t="shared" si="29"/>
        <v>0</v>
      </c>
      <c r="G258">
        <f t="shared" si="31"/>
        <v>127476.27271224873</v>
      </c>
      <c r="H258">
        <f t="shared" si="32"/>
        <v>10623.022726020727</v>
      </c>
      <c r="I258">
        <f t="shared" si="33"/>
        <v>1967.2080899021457</v>
      </c>
      <c r="J258">
        <f t="shared" si="34"/>
        <v>1305022.7116025554</v>
      </c>
    </row>
    <row r="259" spans="1:10" x14ac:dyDescent="0.2">
      <c r="A259">
        <v>246</v>
      </c>
      <c r="B259">
        <f t="shared" si="27"/>
        <v>20.5</v>
      </c>
      <c r="C259">
        <f t="shared" si="35"/>
        <v>1305022.7116025554</v>
      </c>
      <c r="D259">
        <f t="shared" si="30"/>
        <v>8642.786388294855</v>
      </c>
      <c r="E259">
        <f t="shared" si="28"/>
        <v>0</v>
      </c>
      <c r="F259">
        <f t="shared" si="29"/>
        <v>0</v>
      </c>
      <c r="G259">
        <f t="shared" si="31"/>
        <v>127476.27271224873</v>
      </c>
      <c r="H259">
        <f t="shared" si="32"/>
        <v>10623.022726020727</v>
      </c>
      <c r="I259">
        <f t="shared" si="33"/>
        <v>1980.2363377258716</v>
      </c>
      <c r="J259">
        <f t="shared" si="34"/>
        <v>1303042.4752648296</v>
      </c>
    </row>
    <row r="260" spans="1:10" x14ac:dyDescent="0.2">
      <c r="A260">
        <v>247</v>
      </c>
      <c r="B260">
        <f t="shared" si="27"/>
        <v>20.583333333333332</v>
      </c>
      <c r="C260">
        <f t="shared" si="35"/>
        <v>1303042.4752648296</v>
      </c>
      <c r="D260">
        <f t="shared" si="30"/>
        <v>8629.6718581697151</v>
      </c>
      <c r="E260">
        <f t="shared" si="28"/>
        <v>0</v>
      </c>
      <c r="F260">
        <f t="shared" si="29"/>
        <v>0</v>
      </c>
      <c r="G260">
        <f t="shared" si="31"/>
        <v>127476.27271224873</v>
      </c>
      <c r="H260">
        <f t="shared" si="32"/>
        <v>10623.022726020727</v>
      </c>
      <c r="I260">
        <f t="shared" si="33"/>
        <v>1993.3508678510116</v>
      </c>
      <c r="J260">
        <f t="shared" si="34"/>
        <v>1301049.1243969786</v>
      </c>
    </row>
    <row r="261" spans="1:10" x14ac:dyDescent="0.2">
      <c r="A261">
        <v>248</v>
      </c>
      <c r="B261">
        <f t="shared" si="27"/>
        <v>20.666666666666668</v>
      </c>
      <c r="C261">
        <f t="shared" si="35"/>
        <v>1301049.1243969786</v>
      </c>
      <c r="D261">
        <f t="shared" si="30"/>
        <v>8616.4704743205384</v>
      </c>
      <c r="E261">
        <f t="shared" si="28"/>
        <v>0</v>
      </c>
      <c r="F261">
        <f t="shared" si="29"/>
        <v>0</v>
      </c>
      <c r="G261">
        <f t="shared" si="31"/>
        <v>127476.27271224873</v>
      </c>
      <c r="H261">
        <f t="shared" si="32"/>
        <v>10623.022726020727</v>
      </c>
      <c r="I261">
        <f t="shared" si="33"/>
        <v>2006.5522517001882</v>
      </c>
      <c r="J261">
        <f t="shared" si="34"/>
        <v>1299042.5721452786</v>
      </c>
    </row>
    <row r="262" spans="1:10" x14ac:dyDescent="0.2">
      <c r="A262">
        <v>249</v>
      </c>
      <c r="B262">
        <f t="shared" si="27"/>
        <v>20.75</v>
      </c>
      <c r="C262">
        <f t="shared" si="35"/>
        <v>1299042.5721452786</v>
      </c>
      <c r="D262">
        <f t="shared" si="30"/>
        <v>8603.1816615403386</v>
      </c>
      <c r="E262">
        <f t="shared" si="28"/>
        <v>0</v>
      </c>
      <c r="F262">
        <f t="shared" si="29"/>
        <v>0</v>
      </c>
      <c r="G262">
        <f t="shared" si="31"/>
        <v>127476.27271224873</v>
      </c>
      <c r="H262">
        <f t="shared" si="32"/>
        <v>10623.022726020727</v>
      </c>
      <c r="I262">
        <f t="shared" si="33"/>
        <v>2019.841064480388</v>
      </c>
      <c r="J262">
        <f t="shared" si="34"/>
        <v>1297022.7310807982</v>
      </c>
    </row>
    <row r="263" spans="1:10" x14ac:dyDescent="0.2">
      <c r="A263">
        <v>250</v>
      </c>
      <c r="B263">
        <f t="shared" si="27"/>
        <v>20.833333333333332</v>
      </c>
      <c r="C263">
        <f t="shared" si="35"/>
        <v>1297022.7310807982</v>
      </c>
      <c r="D263">
        <f t="shared" si="30"/>
        <v>8589.8048408126961</v>
      </c>
      <c r="E263">
        <f t="shared" si="28"/>
        <v>0</v>
      </c>
      <c r="F263">
        <f t="shared" si="29"/>
        <v>0</v>
      </c>
      <c r="G263">
        <f t="shared" si="31"/>
        <v>127476.27271224873</v>
      </c>
      <c r="H263">
        <f t="shared" si="32"/>
        <v>10623.022726020727</v>
      </c>
      <c r="I263">
        <f t="shared" si="33"/>
        <v>2033.2178852080306</v>
      </c>
      <c r="J263">
        <f t="shared" si="34"/>
        <v>1294989.5131955901</v>
      </c>
    </row>
    <row r="264" spans="1:10" x14ac:dyDescent="0.2">
      <c r="A264">
        <v>251</v>
      </c>
      <c r="B264">
        <f t="shared" si="27"/>
        <v>20.916666666666668</v>
      </c>
      <c r="C264">
        <f t="shared" si="35"/>
        <v>1294989.5131955901</v>
      </c>
      <c r="D264">
        <f t="shared" si="30"/>
        <v>8576.339429286536</v>
      </c>
      <c r="E264">
        <f t="shared" si="28"/>
        <v>0</v>
      </c>
      <c r="F264">
        <f t="shared" si="29"/>
        <v>0</v>
      </c>
      <c r="G264">
        <f t="shared" si="31"/>
        <v>127476.27271224873</v>
      </c>
      <c r="H264">
        <f t="shared" si="32"/>
        <v>10623.022726020727</v>
      </c>
      <c r="I264">
        <f t="shared" si="33"/>
        <v>2046.6832967341907</v>
      </c>
      <c r="J264">
        <f t="shared" si="34"/>
        <v>1292942.8298988559</v>
      </c>
    </row>
    <row r="265" spans="1:10" x14ac:dyDescent="0.2">
      <c r="A265">
        <v>252</v>
      </c>
      <c r="B265">
        <f t="shared" si="27"/>
        <v>21</v>
      </c>
      <c r="C265">
        <f t="shared" si="35"/>
        <v>1292942.8298988559</v>
      </c>
      <c r="D265">
        <f t="shared" si="30"/>
        <v>8562.7848402507298</v>
      </c>
      <c r="E265">
        <f t="shared" si="28"/>
        <v>27145.10029440749</v>
      </c>
      <c r="F265">
        <f t="shared" si="29"/>
        <v>127476.27271224873</v>
      </c>
      <c r="G265">
        <f t="shared" si="31"/>
        <v>127476.27271224873</v>
      </c>
      <c r="H265">
        <f t="shared" si="32"/>
        <v>10623.022726020727</v>
      </c>
      <c r="I265">
        <f t="shared" si="33"/>
        <v>2060.2378857699969</v>
      </c>
      <c r="J265">
        <f t="shared" si="34"/>
        <v>1290882.592013086</v>
      </c>
    </row>
    <row r="266" spans="1:10" x14ac:dyDescent="0.2">
      <c r="A266">
        <v>253</v>
      </c>
      <c r="B266">
        <f t="shared" si="27"/>
        <v>21.083333333333332</v>
      </c>
      <c r="C266">
        <f t="shared" si="35"/>
        <v>1290882.592013086</v>
      </c>
      <c r="D266">
        <f t="shared" si="30"/>
        <v>8549.1404831085347</v>
      </c>
      <c r="E266">
        <f t="shared" si="28"/>
        <v>0</v>
      </c>
      <c r="F266">
        <f t="shared" si="29"/>
        <v>0</v>
      </c>
      <c r="G266">
        <f t="shared" si="31"/>
        <v>140223.89998347356</v>
      </c>
      <c r="H266">
        <f t="shared" si="32"/>
        <v>11685.324998622797</v>
      </c>
      <c r="I266">
        <f t="shared" si="33"/>
        <v>3136.1845155142619</v>
      </c>
      <c r="J266">
        <f t="shared" si="34"/>
        <v>1287746.4074975718</v>
      </c>
    </row>
    <row r="267" spans="1:10" x14ac:dyDescent="0.2">
      <c r="A267">
        <v>254</v>
      </c>
      <c r="B267">
        <f t="shared" si="27"/>
        <v>21.166666666666668</v>
      </c>
      <c r="C267">
        <f t="shared" si="35"/>
        <v>1287746.4074975718</v>
      </c>
      <c r="D267">
        <f t="shared" si="30"/>
        <v>8528.3704439353605</v>
      </c>
      <c r="E267">
        <f t="shared" si="28"/>
        <v>0</v>
      </c>
      <c r="F267">
        <f t="shared" si="29"/>
        <v>0</v>
      </c>
      <c r="G267">
        <f t="shared" si="31"/>
        <v>140223.89998347356</v>
      </c>
      <c r="H267">
        <f t="shared" si="32"/>
        <v>11685.324998622797</v>
      </c>
      <c r="I267">
        <f t="shared" si="33"/>
        <v>3156.954554687436</v>
      </c>
      <c r="J267">
        <f t="shared" si="34"/>
        <v>1284589.4529428843</v>
      </c>
    </row>
    <row r="268" spans="1:10" x14ac:dyDescent="0.2">
      <c r="A268">
        <v>255</v>
      </c>
      <c r="B268">
        <f t="shared" si="27"/>
        <v>21.25</v>
      </c>
      <c r="C268">
        <f t="shared" si="35"/>
        <v>1284589.4529428843</v>
      </c>
      <c r="D268">
        <f t="shared" si="30"/>
        <v>8507.4628508251899</v>
      </c>
      <c r="E268">
        <f t="shared" si="28"/>
        <v>0</v>
      </c>
      <c r="F268">
        <f t="shared" si="29"/>
        <v>0</v>
      </c>
      <c r="G268">
        <f t="shared" si="31"/>
        <v>140223.89998347356</v>
      </c>
      <c r="H268">
        <f t="shared" si="32"/>
        <v>11685.324998622797</v>
      </c>
      <c r="I268">
        <f t="shared" si="33"/>
        <v>3177.8621477976067</v>
      </c>
      <c r="J268">
        <f t="shared" si="34"/>
        <v>1281411.5907950867</v>
      </c>
    </row>
    <row r="269" spans="1:10" x14ac:dyDescent="0.2">
      <c r="A269">
        <v>256</v>
      </c>
      <c r="B269">
        <f t="shared" si="27"/>
        <v>21.333333333333332</v>
      </c>
      <c r="C269">
        <f t="shared" si="35"/>
        <v>1281411.5907950867</v>
      </c>
      <c r="D269">
        <f t="shared" si="30"/>
        <v>8486.4167927982489</v>
      </c>
      <c r="E269">
        <f t="shared" si="28"/>
        <v>0</v>
      </c>
      <c r="F269">
        <f t="shared" si="29"/>
        <v>0</v>
      </c>
      <c r="G269">
        <f t="shared" si="31"/>
        <v>140223.89998347356</v>
      </c>
      <c r="H269">
        <f t="shared" si="32"/>
        <v>11685.324998622797</v>
      </c>
      <c r="I269">
        <f t="shared" si="33"/>
        <v>3198.9082058245476</v>
      </c>
      <c r="J269">
        <f t="shared" si="34"/>
        <v>1278212.6825892623</v>
      </c>
    </row>
    <row r="270" spans="1:10" x14ac:dyDescent="0.2">
      <c r="A270">
        <v>257</v>
      </c>
      <c r="B270">
        <f t="shared" ref="B270:B333" si="36">A270/12</f>
        <v>21.416666666666668</v>
      </c>
      <c r="C270">
        <f t="shared" si="35"/>
        <v>1278212.6825892623</v>
      </c>
      <c r="D270">
        <f t="shared" si="30"/>
        <v>8465.2313528416107</v>
      </c>
      <c r="E270">
        <f t="shared" ref="E270:E333" si="37">IF(A270=0,0,IF(INT(A270/12)=A270/12,$F$5,0))</f>
        <v>0</v>
      </c>
      <c r="F270">
        <f t="shared" ref="F270:F333" si="38">E270*(IF(B270&lt;=$E$8,(1+$F$7)^(B270-1),(1+$F$7)^($E$8-1)*(1+$F$9)^(B270-14)))</f>
        <v>0</v>
      </c>
      <c r="G270">
        <f t="shared" si="31"/>
        <v>140223.89998347356</v>
      </c>
      <c r="H270">
        <f t="shared" si="32"/>
        <v>11685.324998622797</v>
      </c>
      <c r="I270">
        <f t="shared" si="33"/>
        <v>3220.0936457811858</v>
      </c>
      <c r="J270">
        <f t="shared" si="34"/>
        <v>1274992.588943481</v>
      </c>
    </row>
    <row r="271" spans="1:10" x14ac:dyDescent="0.2">
      <c r="A271">
        <v>258</v>
      </c>
      <c r="B271">
        <f t="shared" si="36"/>
        <v>21.5</v>
      </c>
      <c r="C271">
        <f t="shared" si="35"/>
        <v>1274992.588943481</v>
      </c>
      <c r="D271">
        <f t="shared" ref="D271:D334" si="39">C271*$K$3</f>
        <v>8443.9056078692356</v>
      </c>
      <c r="E271">
        <f t="shared" si="37"/>
        <v>0</v>
      </c>
      <c r="F271">
        <f t="shared" si="38"/>
        <v>0</v>
      </c>
      <c r="G271">
        <f t="shared" ref="G271:G334" si="40">IF(F270=0,G270,F282)</f>
        <v>140223.89998347356</v>
      </c>
      <c r="H271">
        <f t="shared" ref="H271:H334" si="41">G271/12</f>
        <v>11685.324998622797</v>
      </c>
      <c r="I271">
        <f t="shared" ref="I271:I334" si="42">H271-D271</f>
        <v>3241.4193907535609</v>
      </c>
      <c r="J271">
        <f t="shared" ref="J271:J334" si="43">C271-I271</f>
        <v>1271751.1695527274</v>
      </c>
    </row>
    <row r="272" spans="1:10" x14ac:dyDescent="0.2">
      <c r="A272">
        <v>259</v>
      </c>
      <c r="B272">
        <f t="shared" si="36"/>
        <v>21.583333333333332</v>
      </c>
      <c r="C272">
        <f t="shared" ref="C272:C335" si="44">J271</f>
        <v>1271751.1695527274</v>
      </c>
      <c r="D272">
        <f t="shared" si="39"/>
        <v>8422.4386286817571</v>
      </c>
      <c r="E272">
        <f t="shared" si="37"/>
        <v>0</v>
      </c>
      <c r="F272">
        <f t="shared" si="38"/>
        <v>0</v>
      </c>
      <c r="G272">
        <f t="shared" si="40"/>
        <v>140223.89998347356</v>
      </c>
      <c r="H272">
        <f t="shared" si="41"/>
        <v>11685.324998622797</v>
      </c>
      <c r="I272">
        <f t="shared" si="42"/>
        <v>3262.8863699410394</v>
      </c>
      <c r="J272">
        <f t="shared" si="43"/>
        <v>1268488.2831827863</v>
      </c>
    </row>
    <row r="273" spans="1:10" x14ac:dyDescent="0.2">
      <c r="A273">
        <v>260</v>
      </c>
      <c r="B273">
        <f t="shared" si="36"/>
        <v>21.666666666666668</v>
      </c>
      <c r="C273">
        <f t="shared" si="44"/>
        <v>1268488.2831827863</v>
      </c>
      <c r="D273">
        <f t="shared" si="39"/>
        <v>8400.8294799259857</v>
      </c>
      <c r="E273">
        <f t="shared" si="37"/>
        <v>0</v>
      </c>
      <c r="F273">
        <f t="shared" si="38"/>
        <v>0</v>
      </c>
      <c r="G273">
        <f t="shared" si="40"/>
        <v>140223.89998347356</v>
      </c>
      <c r="H273">
        <f t="shared" si="41"/>
        <v>11685.324998622797</v>
      </c>
      <c r="I273">
        <f t="shared" si="42"/>
        <v>3284.4955186968109</v>
      </c>
      <c r="J273">
        <f t="shared" si="43"/>
        <v>1265203.7876640896</v>
      </c>
    </row>
    <row r="274" spans="1:10" x14ac:dyDescent="0.2">
      <c r="A274">
        <v>261</v>
      </c>
      <c r="B274">
        <f t="shared" si="36"/>
        <v>21.75</v>
      </c>
      <c r="C274">
        <f t="shared" si="44"/>
        <v>1265203.7876640896</v>
      </c>
      <c r="D274">
        <f t="shared" si="39"/>
        <v>8379.0772200541651</v>
      </c>
      <c r="E274">
        <f t="shared" si="37"/>
        <v>0</v>
      </c>
      <c r="F274">
        <f t="shared" si="38"/>
        <v>0</v>
      </c>
      <c r="G274">
        <f t="shared" si="40"/>
        <v>140223.89998347356</v>
      </c>
      <c r="H274">
        <f t="shared" si="41"/>
        <v>11685.324998622797</v>
      </c>
      <c r="I274">
        <f t="shared" si="42"/>
        <v>3306.2477785686315</v>
      </c>
      <c r="J274">
        <f t="shared" si="43"/>
        <v>1261897.5398855209</v>
      </c>
    </row>
    <row r="275" spans="1:10" x14ac:dyDescent="0.2">
      <c r="A275">
        <v>262</v>
      </c>
      <c r="B275">
        <f t="shared" si="36"/>
        <v>21.833333333333332</v>
      </c>
      <c r="C275">
        <f t="shared" si="44"/>
        <v>1261897.5398855209</v>
      </c>
      <c r="D275">
        <f t="shared" si="39"/>
        <v>8357.1809012829344</v>
      </c>
      <c r="E275">
        <f t="shared" si="37"/>
        <v>0</v>
      </c>
      <c r="F275">
        <f t="shared" si="38"/>
        <v>0</v>
      </c>
      <c r="G275">
        <f t="shared" si="40"/>
        <v>140223.89998347356</v>
      </c>
      <c r="H275">
        <f t="shared" si="41"/>
        <v>11685.324998622797</v>
      </c>
      <c r="I275">
        <f t="shared" si="42"/>
        <v>3328.1440973398621</v>
      </c>
      <c r="J275">
        <f t="shared" si="43"/>
        <v>1258569.3957881811</v>
      </c>
    </row>
    <row r="276" spans="1:10" x14ac:dyDescent="0.2">
      <c r="A276">
        <v>263</v>
      </c>
      <c r="B276">
        <f t="shared" si="36"/>
        <v>21.916666666666668</v>
      </c>
      <c r="C276">
        <f t="shared" si="44"/>
        <v>1258569.3957881811</v>
      </c>
      <c r="D276">
        <f t="shared" si="39"/>
        <v>8335.1395695520496</v>
      </c>
      <c r="E276">
        <f t="shared" si="37"/>
        <v>0</v>
      </c>
      <c r="F276">
        <f t="shared" si="38"/>
        <v>0</v>
      </c>
      <c r="G276">
        <f t="shared" si="40"/>
        <v>140223.89998347356</v>
      </c>
      <c r="H276">
        <f t="shared" si="41"/>
        <v>11685.324998622797</v>
      </c>
      <c r="I276">
        <f t="shared" si="42"/>
        <v>3350.185429070747</v>
      </c>
      <c r="J276">
        <f t="shared" si="43"/>
        <v>1255219.2103591103</v>
      </c>
    </row>
    <row r="277" spans="1:10" x14ac:dyDescent="0.2">
      <c r="A277">
        <v>264</v>
      </c>
      <c r="B277">
        <f t="shared" si="36"/>
        <v>22</v>
      </c>
      <c r="C277">
        <f t="shared" si="44"/>
        <v>1255219.2103591103</v>
      </c>
      <c r="D277">
        <f t="shared" si="39"/>
        <v>8312.9522644827903</v>
      </c>
      <c r="E277">
        <f t="shared" si="37"/>
        <v>27145.10029440749</v>
      </c>
      <c r="F277">
        <f t="shared" si="38"/>
        <v>140223.89998347356</v>
      </c>
      <c r="G277">
        <f t="shared" si="40"/>
        <v>140223.89998347356</v>
      </c>
      <c r="H277">
        <f t="shared" si="41"/>
        <v>11685.324998622797</v>
      </c>
      <c r="I277">
        <f t="shared" si="42"/>
        <v>3372.3727341400063</v>
      </c>
      <c r="J277">
        <f t="shared" si="43"/>
        <v>1251846.8376249704</v>
      </c>
    </row>
    <row r="278" spans="1:10" x14ac:dyDescent="0.2">
      <c r="A278">
        <v>265</v>
      </c>
      <c r="B278">
        <f t="shared" si="36"/>
        <v>22.083333333333332</v>
      </c>
      <c r="C278">
        <f t="shared" si="44"/>
        <v>1251846.8376249704</v>
      </c>
      <c r="D278">
        <f t="shared" si="39"/>
        <v>8290.6180193361379</v>
      </c>
      <c r="E278">
        <f t="shared" si="37"/>
        <v>0</v>
      </c>
      <c r="F278">
        <f t="shared" si="38"/>
        <v>0</v>
      </c>
      <c r="G278">
        <f t="shared" si="40"/>
        <v>154246.28998182094</v>
      </c>
      <c r="H278">
        <f t="shared" si="41"/>
        <v>12853.857498485078</v>
      </c>
      <c r="I278">
        <f t="shared" si="42"/>
        <v>4563.2394791489405</v>
      </c>
      <c r="J278">
        <f t="shared" si="43"/>
        <v>1247283.5981458214</v>
      </c>
    </row>
    <row r="279" spans="1:10" x14ac:dyDescent="0.2">
      <c r="A279">
        <v>266</v>
      </c>
      <c r="B279">
        <f t="shared" si="36"/>
        <v>22.166666666666668</v>
      </c>
      <c r="C279">
        <f t="shared" si="44"/>
        <v>1247283.5981458214</v>
      </c>
      <c r="D279">
        <f t="shared" si="39"/>
        <v>8260.3970096124922</v>
      </c>
      <c r="E279">
        <f t="shared" si="37"/>
        <v>0</v>
      </c>
      <c r="F279">
        <f t="shared" si="38"/>
        <v>0</v>
      </c>
      <c r="G279">
        <f t="shared" si="40"/>
        <v>154246.28998182094</v>
      </c>
      <c r="H279">
        <f t="shared" si="41"/>
        <v>12853.857498485078</v>
      </c>
      <c r="I279">
        <f t="shared" si="42"/>
        <v>4593.4604888725862</v>
      </c>
      <c r="J279">
        <f t="shared" si="43"/>
        <v>1242690.1376569488</v>
      </c>
    </row>
    <row r="280" spans="1:10" x14ac:dyDescent="0.2">
      <c r="A280">
        <v>267</v>
      </c>
      <c r="B280">
        <f t="shared" si="36"/>
        <v>22.25</v>
      </c>
      <c r="C280">
        <f t="shared" si="44"/>
        <v>1242690.1376569488</v>
      </c>
      <c r="D280">
        <f t="shared" si="39"/>
        <v>8229.9758549188336</v>
      </c>
      <c r="E280">
        <f t="shared" si="37"/>
        <v>0</v>
      </c>
      <c r="F280">
        <f t="shared" si="38"/>
        <v>0</v>
      </c>
      <c r="G280">
        <f t="shared" si="40"/>
        <v>154246.28998182094</v>
      </c>
      <c r="H280">
        <f t="shared" si="41"/>
        <v>12853.857498485078</v>
      </c>
      <c r="I280">
        <f t="shared" si="42"/>
        <v>4623.8816435662447</v>
      </c>
      <c r="J280">
        <f t="shared" si="43"/>
        <v>1238066.2560133825</v>
      </c>
    </row>
    <row r="281" spans="1:10" x14ac:dyDescent="0.2">
      <c r="A281">
        <v>268</v>
      </c>
      <c r="B281">
        <f t="shared" si="36"/>
        <v>22.333333333333332</v>
      </c>
      <c r="C281">
        <f t="shared" si="44"/>
        <v>1238066.2560133825</v>
      </c>
      <c r="D281">
        <f t="shared" si="39"/>
        <v>8199.3532297531565</v>
      </c>
      <c r="E281">
        <f t="shared" si="37"/>
        <v>0</v>
      </c>
      <c r="F281">
        <f t="shared" si="38"/>
        <v>0</v>
      </c>
      <c r="G281">
        <f t="shared" si="40"/>
        <v>154246.28998182094</v>
      </c>
      <c r="H281">
        <f t="shared" si="41"/>
        <v>12853.857498485078</v>
      </c>
      <c r="I281">
        <f t="shared" si="42"/>
        <v>4654.5042687319219</v>
      </c>
      <c r="J281">
        <f t="shared" si="43"/>
        <v>1233411.7517446505</v>
      </c>
    </row>
    <row r="282" spans="1:10" x14ac:dyDescent="0.2">
      <c r="A282">
        <v>269</v>
      </c>
      <c r="B282">
        <f t="shared" si="36"/>
        <v>22.416666666666668</v>
      </c>
      <c r="C282">
        <f t="shared" si="44"/>
        <v>1233411.7517446505</v>
      </c>
      <c r="D282">
        <f t="shared" si="39"/>
        <v>8168.5277998350393</v>
      </c>
      <c r="E282">
        <f t="shared" si="37"/>
        <v>0</v>
      </c>
      <c r="F282">
        <f t="shared" si="38"/>
        <v>0</v>
      </c>
      <c r="G282">
        <f t="shared" si="40"/>
        <v>154246.28998182094</v>
      </c>
      <c r="H282">
        <f t="shared" si="41"/>
        <v>12853.857498485078</v>
      </c>
      <c r="I282">
        <f t="shared" si="42"/>
        <v>4685.3296986500391</v>
      </c>
      <c r="J282">
        <f t="shared" si="43"/>
        <v>1228726.4220460006</v>
      </c>
    </row>
    <row r="283" spans="1:10" x14ac:dyDescent="0.2">
      <c r="A283">
        <v>270</v>
      </c>
      <c r="B283">
        <f t="shared" si="36"/>
        <v>22.5</v>
      </c>
      <c r="C283">
        <f t="shared" si="44"/>
        <v>1228726.4220460006</v>
      </c>
      <c r="D283">
        <f t="shared" si="39"/>
        <v>8137.4982220475085</v>
      </c>
      <c r="E283">
        <f t="shared" si="37"/>
        <v>0</v>
      </c>
      <c r="F283">
        <f t="shared" si="38"/>
        <v>0</v>
      </c>
      <c r="G283">
        <f t="shared" si="40"/>
        <v>154246.28998182094</v>
      </c>
      <c r="H283">
        <f t="shared" si="41"/>
        <v>12853.857498485078</v>
      </c>
      <c r="I283">
        <f t="shared" si="42"/>
        <v>4716.3592764375699</v>
      </c>
      <c r="J283">
        <f t="shared" si="43"/>
        <v>1224010.0627695629</v>
      </c>
    </row>
    <row r="284" spans="1:10" x14ac:dyDescent="0.2">
      <c r="A284">
        <v>271</v>
      </c>
      <c r="B284">
        <f t="shared" si="36"/>
        <v>22.583333333333332</v>
      </c>
      <c r="C284">
        <f t="shared" si="44"/>
        <v>1224010.0627695629</v>
      </c>
      <c r="D284">
        <f t="shared" si="39"/>
        <v>8106.2631443785176</v>
      </c>
      <c r="E284">
        <f t="shared" si="37"/>
        <v>0</v>
      </c>
      <c r="F284">
        <f t="shared" si="38"/>
        <v>0</v>
      </c>
      <c r="G284">
        <f t="shared" si="40"/>
        <v>154246.28998182094</v>
      </c>
      <c r="H284">
        <f t="shared" si="41"/>
        <v>12853.857498485078</v>
      </c>
      <c r="I284">
        <f t="shared" si="42"/>
        <v>4747.5943541065608</v>
      </c>
      <c r="J284">
        <f t="shared" si="43"/>
        <v>1219262.4684154564</v>
      </c>
    </row>
    <row r="285" spans="1:10" x14ac:dyDescent="0.2">
      <c r="A285">
        <v>272</v>
      </c>
      <c r="B285">
        <f t="shared" si="36"/>
        <v>22.666666666666668</v>
      </c>
      <c r="C285">
        <f t="shared" si="44"/>
        <v>1219262.4684154564</v>
      </c>
      <c r="D285">
        <f t="shared" si="39"/>
        <v>8074.8212058620365</v>
      </c>
      <c r="E285">
        <f t="shared" si="37"/>
        <v>0</v>
      </c>
      <c r="F285">
        <f t="shared" si="38"/>
        <v>0</v>
      </c>
      <c r="G285">
        <f t="shared" si="40"/>
        <v>154246.28998182094</v>
      </c>
      <c r="H285">
        <f t="shared" si="41"/>
        <v>12853.857498485078</v>
      </c>
      <c r="I285">
        <f t="shared" si="42"/>
        <v>4779.0362926230418</v>
      </c>
      <c r="J285">
        <f t="shared" si="43"/>
        <v>1214483.4321228333</v>
      </c>
    </row>
    <row r="286" spans="1:10" x14ac:dyDescent="0.2">
      <c r="A286">
        <v>273</v>
      </c>
      <c r="B286">
        <f t="shared" si="36"/>
        <v>22.75</v>
      </c>
      <c r="C286">
        <f t="shared" si="44"/>
        <v>1214483.4321228333</v>
      </c>
      <c r="D286">
        <f t="shared" si="39"/>
        <v>8043.1710365187555</v>
      </c>
      <c r="E286">
        <f t="shared" si="37"/>
        <v>0</v>
      </c>
      <c r="F286">
        <f t="shared" si="38"/>
        <v>0</v>
      </c>
      <c r="G286">
        <f t="shared" si="40"/>
        <v>154246.28998182094</v>
      </c>
      <c r="H286">
        <f t="shared" si="41"/>
        <v>12853.857498485078</v>
      </c>
      <c r="I286">
        <f t="shared" si="42"/>
        <v>4810.6864619663229</v>
      </c>
      <c r="J286">
        <f t="shared" si="43"/>
        <v>1209672.7456608671</v>
      </c>
    </row>
    <row r="287" spans="1:10" x14ac:dyDescent="0.2">
      <c r="A287">
        <v>274</v>
      </c>
      <c r="B287">
        <f t="shared" si="36"/>
        <v>22.833333333333332</v>
      </c>
      <c r="C287">
        <f t="shared" si="44"/>
        <v>1209672.7456608671</v>
      </c>
      <c r="D287">
        <f t="shared" si="39"/>
        <v>8011.3112572963855</v>
      </c>
      <c r="E287">
        <f t="shared" si="37"/>
        <v>0</v>
      </c>
      <c r="F287">
        <f t="shared" si="38"/>
        <v>0</v>
      </c>
      <c r="G287">
        <f t="shared" si="40"/>
        <v>154246.28998182094</v>
      </c>
      <c r="H287">
        <f t="shared" si="41"/>
        <v>12853.857498485078</v>
      </c>
      <c r="I287">
        <f t="shared" si="42"/>
        <v>4842.5462411886929</v>
      </c>
      <c r="J287">
        <f t="shared" si="43"/>
        <v>1204830.1994196784</v>
      </c>
    </row>
    <row r="288" spans="1:10" x14ac:dyDescent="0.2">
      <c r="A288">
        <v>275</v>
      </c>
      <c r="B288">
        <f t="shared" si="36"/>
        <v>22.916666666666668</v>
      </c>
      <c r="C288">
        <f t="shared" si="44"/>
        <v>1204830.1994196784</v>
      </c>
      <c r="D288">
        <f t="shared" si="39"/>
        <v>7979.2404800095755</v>
      </c>
      <c r="E288">
        <f t="shared" si="37"/>
        <v>0</v>
      </c>
      <c r="F288">
        <f t="shared" si="38"/>
        <v>0</v>
      </c>
      <c r="G288">
        <f t="shared" si="40"/>
        <v>154246.28998182094</v>
      </c>
      <c r="H288">
        <f t="shared" si="41"/>
        <v>12853.857498485078</v>
      </c>
      <c r="I288">
        <f t="shared" si="42"/>
        <v>4874.6170184755028</v>
      </c>
      <c r="J288">
        <f t="shared" si="43"/>
        <v>1199955.582401203</v>
      </c>
    </row>
    <row r="289" spans="1:10" x14ac:dyDescent="0.2">
      <c r="A289">
        <v>276</v>
      </c>
      <c r="B289">
        <f t="shared" si="36"/>
        <v>23</v>
      </c>
      <c r="C289">
        <f t="shared" si="44"/>
        <v>1199955.582401203</v>
      </c>
      <c r="D289">
        <f t="shared" si="39"/>
        <v>7946.9573072794292</v>
      </c>
      <c r="E289">
        <f t="shared" si="37"/>
        <v>27145.10029440749</v>
      </c>
      <c r="F289">
        <f t="shared" si="38"/>
        <v>154246.28998182094</v>
      </c>
      <c r="G289">
        <f t="shared" si="40"/>
        <v>154246.28998182094</v>
      </c>
      <c r="H289">
        <f t="shared" si="41"/>
        <v>12853.857498485078</v>
      </c>
      <c r="I289">
        <f t="shared" si="42"/>
        <v>4906.9001912056492</v>
      </c>
      <c r="J289">
        <f t="shared" si="43"/>
        <v>1195048.6822099974</v>
      </c>
    </row>
    <row r="290" spans="1:10" x14ac:dyDescent="0.2">
      <c r="A290">
        <v>277</v>
      </c>
      <c r="B290">
        <f t="shared" si="36"/>
        <v>23.083333333333332</v>
      </c>
      <c r="C290">
        <f t="shared" si="44"/>
        <v>1195048.6822099974</v>
      </c>
      <c r="D290">
        <f t="shared" si="39"/>
        <v>7914.4603324726113</v>
      </c>
      <c r="E290">
        <f t="shared" si="37"/>
        <v>0</v>
      </c>
      <c r="F290">
        <f t="shared" si="38"/>
        <v>0</v>
      </c>
      <c r="G290">
        <f t="shared" si="40"/>
        <v>169670.91898000307</v>
      </c>
      <c r="H290">
        <f t="shared" si="41"/>
        <v>14139.243248333589</v>
      </c>
      <c r="I290">
        <f t="shared" si="42"/>
        <v>6224.7829158609775</v>
      </c>
      <c r="J290">
        <f t="shared" si="43"/>
        <v>1188823.8992941366</v>
      </c>
    </row>
    <row r="291" spans="1:10" x14ac:dyDescent="0.2">
      <c r="A291">
        <v>278</v>
      </c>
      <c r="B291">
        <f t="shared" si="36"/>
        <v>23.166666666666668</v>
      </c>
      <c r="C291">
        <f t="shared" si="44"/>
        <v>1188823.8992941366</v>
      </c>
      <c r="D291">
        <f t="shared" si="39"/>
        <v>7873.2354031461118</v>
      </c>
      <c r="E291">
        <f t="shared" si="37"/>
        <v>0</v>
      </c>
      <c r="F291">
        <f t="shared" si="38"/>
        <v>0</v>
      </c>
      <c r="G291">
        <f t="shared" si="40"/>
        <v>169670.91898000307</v>
      </c>
      <c r="H291">
        <f t="shared" si="41"/>
        <v>14139.243248333589</v>
      </c>
      <c r="I291">
        <f t="shared" si="42"/>
        <v>6266.007845187477</v>
      </c>
      <c r="J291">
        <f t="shared" si="43"/>
        <v>1182557.891448949</v>
      </c>
    </row>
    <row r="292" spans="1:10" x14ac:dyDescent="0.2">
      <c r="A292">
        <v>279</v>
      </c>
      <c r="B292">
        <f t="shared" si="36"/>
        <v>23.25</v>
      </c>
      <c r="C292">
        <f t="shared" si="44"/>
        <v>1182557.891448949</v>
      </c>
      <c r="D292">
        <f t="shared" si="39"/>
        <v>7831.7374530860443</v>
      </c>
      <c r="E292">
        <f t="shared" si="37"/>
        <v>0</v>
      </c>
      <c r="F292">
        <f t="shared" si="38"/>
        <v>0</v>
      </c>
      <c r="G292">
        <f t="shared" si="40"/>
        <v>169670.91898000307</v>
      </c>
      <c r="H292">
        <f t="shared" si="41"/>
        <v>14139.243248333589</v>
      </c>
      <c r="I292">
        <f t="shared" si="42"/>
        <v>6307.5057952475445</v>
      </c>
      <c r="J292">
        <f t="shared" si="43"/>
        <v>1176250.3856537014</v>
      </c>
    </row>
    <row r="293" spans="1:10" x14ac:dyDescent="0.2">
      <c r="A293">
        <v>280</v>
      </c>
      <c r="B293">
        <f t="shared" si="36"/>
        <v>23.333333333333332</v>
      </c>
      <c r="C293">
        <f t="shared" si="44"/>
        <v>1176250.3856537014</v>
      </c>
      <c r="D293">
        <f t="shared" si="39"/>
        <v>7789.9646741553897</v>
      </c>
      <c r="E293">
        <f t="shared" si="37"/>
        <v>0</v>
      </c>
      <c r="F293">
        <f t="shared" si="38"/>
        <v>0</v>
      </c>
      <c r="G293">
        <f t="shared" si="40"/>
        <v>169670.91898000307</v>
      </c>
      <c r="H293">
        <f t="shared" si="41"/>
        <v>14139.243248333589</v>
      </c>
      <c r="I293">
        <f t="shared" si="42"/>
        <v>6349.2785741781991</v>
      </c>
      <c r="J293">
        <f t="shared" si="43"/>
        <v>1169901.1070795231</v>
      </c>
    </row>
    <row r="294" spans="1:10" x14ac:dyDescent="0.2">
      <c r="A294">
        <v>281</v>
      </c>
      <c r="B294">
        <f t="shared" si="36"/>
        <v>23.416666666666668</v>
      </c>
      <c r="C294">
        <f t="shared" si="44"/>
        <v>1169901.1070795231</v>
      </c>
      <c r="D294">
        <f t="shared" si="39"/>
        <v>7747.915246242359</v>
      </c>
      <c r="E294">
        <f t="shared" si="37"/>
        <v>0</v>
      </c>
      <c r="F294">
        <f t="shared" si="38"/>
        <v>0</v>
      </c>
      <c r="G294">
        <f t="shared" si="40"/>
        <v>169670.91898000307</v>
      </c>
      <c r="H294">
        <f t="shared" si="41"/>
        <v>14139.243248333589</v>
      </c>
      <c r="I294">
        <f t="shared" si="42"/>
        <v>6391.3280020912298</v>
      </c>
      <c r="J294">
        <f t="shared" si="43"/>
        <v>1163509.7790774319</v>
      </c>
    </row>
    <row r="295" spans="1:10" x14ac:dyDescent="0.2">
      <c r="A295">
        <v>282</v>
      </c>
      <c r="B295">
        <f t="shared" si="36"/>
        <v>23.5</v>
      </c>
      <c r="C295">
        <f t="shared" si="44"/>
        <v>1163509.7790774319</v>
      </c>
      <c r="D295">
        <f t="shared" si="39"/>
        <v>7705.5873371810912</v>
      </c>
      <c r="E295">
        <f t="shared" si="37"/>
        <v>0</v>
      </c>
      <c r="F295">
        <f t="shared" si="38"/>
        <v>0</v>
      </c>
      <c r="G295">
        <f t="shared" si="40"/>
        <v>169670.91898000307</v>
      </c>
      <c r="H295">
        <f t="shared" si="41"/>
        <v>14139.243248333589</v>
      </c>
      <c r="I295">
        <f t="shared" si="42"/>
        <v>6433.6559111524975</v>
      </c>
      <c r="J295">
        <f t="shared" si="43"/>
        <v>1157076.1231662794</v>
      </c>
    </row>
    <row r="296" spans="1:10" x14ac:dyDescent="0.2">
      <c r="A296">
        <v>283</v>
      </c>
      <c r="B296">
        <f t="shared" si="36"/>
        <v>23.583333333333332</v>
      </c>
      <c r="C296">
        <f t="shared" si="44"/>
        <v>1157076.1231662794</v>
      </c>
      <c r="D296">
        <f t="shared" si="39"/>
        <v>7662.979102671824</v>
      </c>
      <c r="E296">
        <f t="shared" si="37"/>
        <v>0</v>
      </c>
      <c r="F296">
        <f t="shared" si="38"/>
        <v>0</v>
      </c>
      <c r="G296">
        <f t="shared" si="40"/>
        <v>169670.91898000307</v>
      </c>
      <c r="H296">
        <f t="shared" si="41"/>
        <v>14139.243248333589</v>
      </c>
      <c r="I296">
        <f t="shared" si="42"/>
        <v>6476.2641456617648</v>
      </c>
      <c r="J296">
        <f t="shared" si="43"/>
        <v>1150599.8590206176</v>
      </c>
    </row>
    <row r="297" spans="1:10" x14ac:dyDescent="0.2">
      <c r="A297">
        <v>284</v>
      </c>
      <c r="B297">
        <f t="shared" si="36"/>
        <v>23.666666666666668</v>
      </c>
      <c r="C297">
        <f t="shared" si="44"/>
        <v>1150599.8590206176</v>
      </c>
      <c r="D297">
        <f t="shared" si="39"/>
        <v>7620.0886862005318</v>
      </c>
      <c r="E297">
        <f t="shared" si="37"/>
        <v>0</v>
      </c>
      <c r="F297">
        <f t="shared" si="38"/>
        <v>0</v>
      </c>
      <c r="G297">
        <f t="shared" si="40"/>
        <v>169670.91898000307</v>
      </c>
      <c r="H297">
        <f t="shared" si="41"/>
        <v>14139.243248333589</v>
      </c>
      <c r="I297">
        <f t="shared" si="42"/>
        <v>6519.154562133057</v>
      </c>
      <c r="J297">
        <f t="shared" si="43"/>
        <v>1144080.7044584844</v>
      </c>
    </row>
    <row r="298" spans="1:10" x14ac:dyDescent="0.2">
      <c r="A298">
        <v>285</v>
      </c>
      <c r="B298">
        <f t="shared" si="36"/>
        <v>23.75</v>
      </c>
      <c r="C298">
        <f t="shared" si="44"/>
        <v>1144080.7044584844</v>
      </c>
      <c r="D298">
        <f t="shared" si="39"/>
        <v>7576.9142189580389</v>
      </c>
      <c r="E298">
        <f t="shared" si="37"/>
        <v>0</v>
      </c>
      <c r="F298">
        <f t="shared" si="38"/>
        <v>0</v>
      </c>
      <c r="G298">
        <f t="shared" si="40"/>
        <v>169670.91898000307</v>
      </c>
      <c r="H298">
        <f t="shared" si="41"/>
        <v>14139.243248333589</v>
      </c>
      <c r="I298">
        <f t="shared" si="42"/>
        <v>6562.3290293755499</v>
      </c>
      <c r="J298">
        <f t="shared" si="43"/>
        <v>1137518.375429109</v>
      </c>
    </row>
    <row r="299" spans="1:10" x14ac:dyDescent="0.2">
      <c r="A299">
        <v>286</v>
      </c>
      <c r="B299">
        <f t="shared" si="36"/>
        <v>23.833333333333332</v>
      </c>
      <c r="C299">
        <f t="shared" si="44"/>
        <v>1137518.375429109</v>
      </c>
      <c r="D299">
        <f t="shared" si="39"/>
        <v>7533.4538197585871</v>
      </c>
      <c r="E299">
        <f t="shared" si="37"/>
        <v>0</v>
      </c>
      <c r="F299">
        <f t="shared" si="38"/>
        <v>0</v>
      </c>
      <c r="G299">
        <f t="shared" si="40"/>
        <v>169670.91898000307</v>
      </c>
      <c r="H299">
        <f t="shared" si="41"/>
        <v>14139.243248333589</v>
      </c>
      <c r="I299">
        <f t="shared" si="42"/>
        <v>6605.7894285750017</v>
      </c>
      <c r="J299">
        <f t="shared" si="43"/>
        <v>1130912.586000534</v>
      </c>
    </row>
    <row r="300" spans="1:10" x14ac:dyDescent="0.2">
      <c r="A300">
        <v>287</v>
      </c>
      <c r="B300">
        <f t="shared" si="36"/>
        <v>23.916666666666668</v>
      </c>
      <c r="C300">
        <f t="shared" si="44"/>
        <v>1130912.586000534</v>
      </c>
      <c r="D300">
        <f t="shared" si="39"/>
        <v>7489.7055949578698</v>
      </c>
      <c r="E300">
        <f t="shared" si="37"/>
        <v>0</v>
      </c>
      <c r="F300">
        <f t="shared" si="38"/>
        <v>0</v>
      </c>
      <c r="G300">
        <f t="shared" si="40"/>
        <v>169670.91898000307</v>
      </c>
      <c r="H300">
        <f t="shared" si="41"/>
        <v>14139.243248333589</v>
      </c>
      <c r="I300">
        <f t="shared" si="42"/>
        <v>6649.5376533757189</v>
      </c>
      <c r="J300">
        <f t="shared" si="43"/>
        <v>1124263.0483471584</v>
      </c>
    </row>
    <row r="301" spans="1:10" x14ac:dyDescent="0.2">
      <c r="A301">
        <v>288</v>
      </c>
      <c r="B301">
        <f t="shared" si="36"/>
        <v>24</v>
      </c>
      <c r="C301">
        <f t="shared" si="44"/>
        <v>1124263.0483471584</v>
      </c>
      <c r="D301">
        <f t="shared" si="39"/>
        <v>7445.6676383705271</v>
      </c>
      <c r="E301">
        <f t="shared" si="37"/>
        <v>27145.10029440749</v>
      </c>
      <c r="F301">
        <f t="shared" si="38"/>
        <v>169670.91898000307</v>
      </c>
      <c r="G301">
        <f t="shared" si="40"/>
        <v>169670.91898000307</v>
      </c>
      <c r="H301">
        <f t="shared" si="41"/>
        <v>14139.243248333589</v>
      </c>
      <c r="I301">
        <f t="shared" si="42"/>
        <v>6693.5756099630617</v>
      </c>
      <c r="J301">
        <f t="shared" si="43"/>
        <v>1117569.4727371952</v>
      </c>
    </row>
    <row r="302" spans="1:10" x14ac:dyDescent="0.2">
      <c r="A302">
        <v>289</v>
      </c>
      <c r="B302">
        <f t="shared" si="36"/>
        <v>24.083333333333332</v>
      </c>
      <c r="C302">
        <f t="shared" si="44"/>
        <v>1117569.4727371952</v>
      </c>
      <c r="D302">
        <f t="shared" si="39"/>
        <v>7401.3380311870851</v>
      </c>
      <c r="E302">
        <f t="shared" si="37"/>
        <v>0</v>
      </c>
      <c r="F302">
        <f t="shared" si="38"/>
        <v>0</v>
      </c>
      <c r="G302">
        <f t="shared" si="40"/>
        <v>186638.01087800338</v>
      </c>
      <c r="H302">
        <f t="shared" si="41"/>
        <v>15553.167573166947</v>
      </c>
      <c r="I302">
        <f t="shared" si="42"/>
        <v>8151.8295419798624</v>
      </c>
      <c r="J302">
        <f t="shared" si="43"/>
        <v>1109417.6431952154</v>
      </c>
    </row>
    <row r="303" spans="1:10" x14ac:dyDescent="0.2">
      <c r="A303">
        <v>290</v>
      </c>
      <c r="B303">
        <f t="shared" si="36"/>
        <v>24.166666666666668</v>
      </c>
      <c r="C303">
        <f t="shared" si="44"/>
        <v>1109417.6431952154</v>
      </c>
      <c r="D303">
        <f t="shared" si="39"/>
        <v>7347.3508317470041</v>
      </c>
      <c r="E303">
        <f t="shared" si="37"/>
        <v>0</v>
      </c>
      <c r="F303">
        <f t="shared" si="38"/>
        <v>0</v>
      </c>
      <c r="G303">
        <f t="shared" si="40"/>
        <v>186638.01087800338</v>
      </c>
      <c r="H303">
        <f t="shared" si="41"/>
        <v>15553.167573166947</v>
      </c>
      <c r="I303">
        <f t="shared" si="42"/>
        <v>8205.8167414199434</v>
      </c>
      <c r="J303">
        <f t="shared" si="43"/>
        <v>1101211.8264537954</v>
      </c>
    </row>
    <row r="304" spans="1:10" x14ac:dyDescent="0.2">
      <c r="A304">
        <v>291</v>
      </c>
      <c r="B304">
        <f t="shared" si="36"/>
        <v>24.25</v>
      </c>
      <c r="C304">
        <f t="shared" si="44"/>
        <v>1101211.8264537954</v>
      </c>
      <c r="D304">
        <f t="shared" si="39"/>
        <v>7293.0060907650659</v>
      </c>
      <c r="E304">
        <f t="shared" si="37"/>
        <v>0</v>
      </c>
      <c r="F304">
        <f t="shared" si="38"/>
        <v>0</v>
      </c>
      <c r="G304">
        <f t="shared" si="40"/>
        <v>186638.01087800338</v>
      </c>
      <c r="H304">
        <f t="shared" si="41"/>
        <v>15553.167573166947</v>
      </c>
      <c r="I304">
        <f t="shared" si="42"/>
        <v>8260.1614824018816</v>
      </c>
      <c r="J304">
        <f t="shared" si="43"/>
        <v>1092951.6649713935</v>
      </c>
    </row>
    <row r="305" spans="1:10" x14ac:dyDescent="0.2">
      <c r="A305">
        <v>292</v>
      </c>
      <c r="B305">
        <f t="shared" si="36"/>
        <v>24.333333333333332</v>
      </c>
      <c r="C305">
        <f t="shared" si="44"/>
        <v>1092951.6649713935</v>
      </c>
      <c r="D305">
        <f t="shared" si="39"/>
        <v>7238.3014403474863</v>
      </c>
      <c r="E305">
        <f t="shared" si="37"/>
        <v>0</v>
      </c>
      <c r="F305">
        <f t="shared" si="38"/>
        <v>0</v>
      </c>
      <c r="G305">
        <f t="shared" si="40"/>
        <v>186638.01087800338</v>
      </c>
      <c r="H305">
        <f t="shared" si="41"/>
        <v>15553.167573166947</v>
      </c>
      <c r="I305">
        <f t="shared" si="42"/>
        <v>8314.8661328194612</v>
      </c>
      <c r="J305">
        <f t="shared" si="43"/>
        <v>1084636.798838574</v>
      </c>
    </row>
    <row r="306" spans="1:10" x14ac:dyDescent="0.2">
      <c r="A306">
        <v>293</v>
      </c>
      <c r="B306">
        <f t="shared" si="36"/>
        <v>24.416666666666668</v>
      </c>
      <c r="C306">
        <f t="shared" si="44"/>
        <v>1084636.798838574</v>
      </c>
      <c r="D306">
        <f t="shared" si="39"/>
        <v>7183.2344969186024</v>
      </c>
      <c r="E306">
        <f t="shared" si="37"/>
        <v>0</v>
      </c>
      <c r="F306">
        <f t="shared" si="38"/>
        <v>0</v>
      </c>
      <c r="G306">
        <f t="shared" si="40"/>
        <v>186638.01087800338</v>
      </c>
      <c r="H306">
        <f t="shared" si="41"/>
        <v>15553.167573166947</v>
      </c>
      <c r="I306">
        <f t="shared" si="42"/>
        <v>8369.9330762483442</v>
      </c>
      <c r="J306">
        <f t="shared" si="43"/>
        <v>1076266.8657623257</v>
      </c>
    </row>
    <row r="307" spans="1:10" x14ac:dyDescent="0.2">
      <c r="A307">
        <v>294</v>
      </c>
      <c r="B307">
        <f t="shared" si="36"/>
        <v>24.5</v>
      </c>
      <c r="C307">
        <f t="shared" si="44"/>
        <v>1076266.8657623257</v>
      </c>
      <c r="D307">
        <f t="shared" si="39"/>
        <v>7127.8028611170266</v>
      </c>
      <c r="E307">
        <f t="shared" si="37"/>
        <v>0</v>
      </c>
      <c r="F307">
        <f t="shared" si="38"/>
        <v>0</v>
      </c>
      <c r="G307">
        <f t="shared" si="40"/>
        <v>186638.01087800338</v>
      </c>
      <c r="H307">
        <f t="shared" si="41"/>
        <v>15553.167573166947</v>
      </c>
      <c r="I307">
        <f t="shared" si="42"/>
        <v>8425.3647120499209</v>
      </c>
      <c r="J307">
        <f t="shared" si="43"/>
        <v>1067841.5010502758</v>
      </c>
    </row>
    <row r="308" spans="1:10" x14ac:dyDescent="0.2">
      <c r="A308">
        <v>295</v>
      </c>
      <c r="B308">
        <f t="shared" si="36"/>
        <v>24.583333333333332</v>
      </c>
      <c r="C308">
        <f t="shared" si="44"/>
        <v>1067841.5010502758</v>
      </c>
      <c r="D308">
        <f t="shared" si="39"/>
        <v>7072.0041176910945</v>
      </c>
      <c r="E308">
        <f t="shared" si="37"/>
        <v>0</v>
      </c>
      <c r="F308">
        <f t="shared" si="38"/>
        <v>0</v>
      </c>
      <c r="G308">
        <f t="shared" si="40"/>
        <v>186638.01087800338</v>
      </c>
      <c r="H308">
        <f t="shared" si="41"/>
        <v>15553.167573166947</v>
      </c>
      <c r="I308">
        <f t="shared" si="42"/>
        <v>8481.163455475853</v>
      </c>
      <c r="J308">
        <f t="shared" si="43"/>
        <v>1059360.3375947999</v>
      </c>
    </row>
    <row r="309" spans="1:10" x14ac:dyDescent="0.2">
      <c r="A309">
        <v>296</v>
      </c>
      <c r="B309">
        <f t="shared" si="36"/>
        <v>24.666666666666668</v>
      </c>
      <c r="C309">
        <f t="shared" si="44"/>
        <v>1059360.3375947999</v>
      </c>
      <c r="D309">
        <f t="shared" si="39"/>
        <v>7015.8358353936337</v>
      </c>
      <c r="E309">
        <f t="shared" si="37"/>
        <v>0</v>
      </c>
      <c r="F309">
        <f t="shared" si="38"/>
        <v>0</v>
      </c>
      <c r="G309">
        <f t="shared" si="40"/>
        <v>186638.01087800338</v>
      </c>
      <c r="H309">
        <f t="shared" si="41"/>
        <v>15553.167573166947</v>
      </c>
      <c r="I309">
        <f t="shared" si="42"/>
        <v>8537.3317377733147</v>
      </c>
      <c r="J309">
        <f t="shared" si="43"/>
        <v>1050823.0058570267</v>
      </c>
    </row>
    <row r="310" spans="1:10" x14ac:dyDescent="0.2">
      <c r="A310">
        <v>297</v>
      </c>
      <c r="B310">
        <f t="shared" si="36"/>
        <v>24.75</v>
      </c>
      <c r="C310">
        <f t="shared" si="44"/>
        <v>1050823.0058570267</v>
      </c>
      <c r="D310">
        <f t="shared" si="39"/>
        <v>6959.295566876026</v>
      </c>
      <c r="E310">
        <f t="shared" si="37"/>
        <v>0</v>
      </c>
      <c r="F310">
        <f t="shared" si="38"/>
        <v>0</v>
      </c>
      <c r="G310">
        <f t="shared" si="40"/>
        <v>186638.01087800338</v>
      </c>
      <c r="H310">
        <f t="shared" si="41"/>
        <v>15553.167573166947</v>
      </c>
      <c r="I310">
        <f t="shared" si="42"/>
        <v>8593.8720062909215</v>
      </c>
      <c r="J310">
        <f t="shared" si="43"/>
        <v>1042229.1338507357</v>
      </c>
    </row>
    <row r="311" spans="1:10" x14ac:dyDescent="0.2">
      <c r="A311">
        <v>298</v>
      </c>
      <c r="B311">
        <f t="shared" si="36"/>
        <v>24.833333333333332</v>
      </c>
      <c r="C311">
        <f t="shared" si="44"/>
        <v>1042229.1338507357</v>
      </c>
      <c r="D311">
        <f t="shared" si="39"/>
        <v>6902.3808485815753</v>
      </c>
      <c r="E311">
        <f t="shared" si="37"/>
        <v>0</v>
      </c>
      <c r="F311">
        <f t="shared" si="38"/>
        <v>0</v>
      </c>
      <c r="G311">
        <f t="shared" si="40"/>
        <v>186638.01087800338</v>
      </c>
      <c r="H311">
        <f t="shared" si="41"/>
        <v>15553.167573166947</v>
      </c>
      <c r="I311">
        <f t="shared" si="42"/>
        <v>8650.7867245853722</v>
      </c>
      <c r="J311">
        <f t="shared" si="43"/>
        <v>1033578.3471261504</v>
      </c>
    </row>
    <row r="312" spans="1:10" x14ac:dyDescent="0.2">
      <c r="A312">
        <v>299</v>
      </c>
      <c r="B312">
        <f t="shared" si="36"/>
        <v>24.916666666666668</v>
      </c>
      <c r="C312">
        <f t="shared" si="44"/>
        <v>1033578.3471261504</v>
      </c>
      <c r="D312">
        <f t="shared" si="39"/>
        <v>6845.0892006381655</v>
      </c>
      <c r="E312">
        <f t="shared" si="37"/>
        <v>0</v>
      </c>
      <c r="F312">
        <f t="shared" si="38"/>
        <v>0</v>
      </c>
      <c r="G312">
        <f t="shared" si="40"/>
        <v>186638.01087800338</v>
      </c>
      <c r="H312">
        <f t="shared" si="41"/>
        <v>15553.167573166947</v>
      </c>
      <c r="I312">
        <f t="shared" si="42"/>
        <v>8708.078372528782</v>
      </c>
      <c r="J312">
        <f t="shared" si="43"/>
        <v>1024870.2687536216</v>
      </c>
    </row>
    <row r="313" spans="1:10" x14ac:dyDescent="0.2">
      <c r="A313">
        <v>300</v>
      </c>
      <c r="B313">
        <f t="shared" si="36"/>
        <v>25</v>
      </c>
      <c r="C313">
        <f t="shared" si="44"/>
        <v>1024870.2687536216</v>
      </c>
      <c r="D313">
        <f t="shared" si="39"/>
        <v>6787.4181267502054</v>
      </c>
      <c r="E313">
        <f t="shared" si="37"/>
        <v>27145.10029440749</v>
      </c>
      <c r="F313">
        <f t="shared" si="38"/>
        <v>186638.01087800338</v>
      </c>
      <c r="G313">
        <f t="shared" si="40"/>
        <v>186638.01087800338</v>
      </c>
      <c r="H313">
        <f t="shared" si="41"/>
        <v>15553.167573166947</v>
      </c>
      <c r="I313">
        <f t="shared" si="42"/>
        <v>8765.749446416743</v>
      </c>
      <c r="J313">
        <f t="shared" si="43"/>
        <v>1016104.5193072049</v>
      </c>
    </row>
    <row r="314" spans="1:10" x14ac:dyDescent="0.2">
      <c r="A314">
        <v>301</v>
      </c>
      <c r="B314">
        <f t="shared" si="36"/>
        <v>25.083333333333332</v>
      </c>
      <c r="C314">
        <f t="shared" si="44"/>
        <v>1016104.5193072049</v>
      </c>
      <c r="D314">
        <f t="shared" si="39"/>
        <v>6729.3651140898664</v>
      </c>
      <c r="E314">
        <f t="shared" si="37"/>
        <v>0</v>
      </c>
      <c r="F314">
        <f t="shared" si="38"/>
        <v>0</v>
      </c>
      <c r="G314">
        <f t="shared" si="40"/>
        <v>205301.81196580373</v>
      </c>
      <c r="H314">
        <f t="shared" si="41"/>
        <v>17108.484330483643</v>
      </c>
      <c r="I314">
        <f t="shared" si="42"/>
        <v>10379.119216393778</v>
      </c>
      <c r="J314">
        <f t="shared" si="43"/>
        <v>1005725.4000908111</v>
      </c>
    </row>
    <row r="315" spans="1:10" x14ac:dyDescent="0.2">
      <c r="A315">
        <v>302</v>
      </c>
      <c r="B315">
        <f t="shared" si="36"/>
        <v>25.166666666666668</v>
      </c>
      <c r="C315">
        <f t="shared" si="44"/>
        <v>1005725.4000908111</v>
      </c>
      <c r="D315">
        <f t="shared" si="39"/>
        <v>6660.6272220299024</v>
      </c>
      <c r="E315">
        <f t="shared" si="37"/>
        <v>0</v>
      </c>
      <c r="F315">
        <f t="shared" si="38"/>
        <v>0</v>
      </c>
      <c r="G315">
        <f t="shared" si="40"/>
        <v>205301.81196580373</v>
      </c>
      <c r="H315">
        <f t="shared" si="41"/>
        <v>17108.484330483643</v>
      </c>
      <c r="I315">
        <f t="shared" si="42"/>
        <v>10447.85710845374</v>
      </c>
      <c r="J315">
        <f t="shared" si="43"/>
        <v>995277.54298235732</v>
      </c>
    </row>
    <row r="316" spans="1:10" x14ac:dyDescent="0.2">
      <c r="A316">
        <v>303</v>
      </c>
      <c r="B316">
        <f t="shared" si="36"/>
        <v>25.25</v>
      </c>
      <c r="C316">
        <f t="shared" si="44"/>
        <v>995277.54298235732</v>
      </c>
      <c r="D316">
        <f t="shared" si="39"/>
        <v>6591.4340988750509</v>
      </c>
      <c r="E316">
        <f t="shared" si="37"/>
        <v>0</v>
      </c>
      <c r="F316">
        <f t="shared" si="38"/>
        <v>0</v>
      </c>
      <c r="G316">
        <f t="shared" si="40"/>
        <v>205301.81196580373</v>
      </c>
      <c r="H316">
        <f t="shared" si="41"/>
        <v>17108.484330483643</v>
      </c>
      <c r="I316">
        <f t="shared" si="42"/>
        <v>10517.050231608591</v>
      </c>
      <c r="J316">
        <f t="shared" si="43"/>
        <v>984760.49275074876</v>
      </c>
    </row>
    <row r="317" spans="1:10" x14ac:dyDescent="0.2">
      <c r="A317">
        <v>304</v>
      </c>
      <c r="B317">
        <f t="shared" si="36"/>
        <v>25.333333333333332</v>
      </c>
      <c r="C317">
        <f t="shared" si="44"/>
        <v>984760.49275074876</v>
      </c>
      <c r="D317">
        <f t="shared" si="39"/>
        <v>6521.7827297619879</v>
      </c>
      <c r="E317">
        <f t="shared" si="37"/>
        <v>0</v>
      </c>
      <c r="F317">
        <f t="shared" si="38"/>
        <v>0</v>
      </c>
      <c r="G317">
        <f t="shared" si="40"/>
        <v>205301.81196580373</v>
      </c>
      <c r="H317">
        <f t="shared" si="41"/>
        <v>17108.484330483643</v>
      </c>
      <c r="I317">
        <f t="shared" si="42"/>
        <v>10586.701600721655</v>
      </c>
      <c r="J317">
        <f t="shared" si="43"/>
        <v>974173.79115002707</v>
      </c>
    </row>
    <row r="318" spans="1:10" x14ac:dyDescent="0.2">
      <c r="A318">
        <v>305</v>
      </c>
      <c r="B318">
        <f t="shared" si="36"/>
        <v>25.416666666666668</v>
      </c>
      <c r="C318">
        <f t="shared" si="44"/>
        <v>974173.79115002707</v>
      </c>
      <c r="D318">
        <f t="shared" si="39"/>
        <v>6451.6700798608244</v>
      </c>
      <c r="E318">
        <f t="shared" si="37"/>
        <v>0</v>
      </c>
      <c r="F318">
        <f t="shared" si="38"/>
        <v>0</v>
      </c>
      <c r="G318">
        <f t="shared" si="40"/>
        <v>205301.81196580373</v>
      </c>
      <c r="H318">
        <f t="shared" si="41"/>
        <v>17108.484330483643</v>
      </c>
      <c r="I318">
        <f t="shared" si="42"/>
        <v>10656.814250622818</v>
      </c>
      <c r="J318">
        <f t="shared" si="43"/>
        <v>963516.97689940431</v>
      </c>
    </row>
    <row r="319" spans="1:10" x14ac:dyDescent="0.2">
      <c r="A319">
        <v>306</v>
      </c>
      <c r="B319">
        <f t="shared" si="36"/>
        <v>25.5</v>
      </c>
      <c r="C319">
        <f t="shared" si="44"/>
        <v>963516.97689940431</v>
      </c>
      <c r="D319">
        <f t="shared" si="39"/>
        <v>6381.0930942428768</v>
      </c>
      <c r="E319">
        <f t="shared" si="37"/>
        <v>0</v>
      </c>
      <c r="F319">
        <f t="shared" si="38"/>
        <v>0</v>
      </c>
      <c r="G319">
        <f t="shared" si="40"/>
        <v>205301.81196580373</v>
      </c>
      <c r="H319">
        <f t="shared" si="41"/>
        <v>17108.484330483643</v>
      </c>
      <c r="I319">
        <f t="shared" si="42"/>
        <v>10727.391236240766</v>
      </c>
      <c r="J319">
        <f t="shared" si="43"/>
        <v>952789.58566316357</v>
      </c>
    </row>
    <row r="320" spans="1:10" x14ac:dyDescent="0.2">
      <c r="A320">
        <v>307</v>
      </c>
      <c r="B320">
        <f t="shared" si="36"/>
        <v>25.583333333333332</v>
      </c>
      <c r="C320">
        <f t="shared" si="44"/>
        <v>952789.58566316357</v>
      </c>
      <c r="D320">
        <f t="shared" si="39"/>
        <v>6310.048697747553</v>
      </c>
      <c r="E320">
        <f t="shared" si="37"/>
        <v>0</v>
      </c>
      <c r="F320">
        <f t="shared" si="38"/>
        <v>0</v>
      </c>
      <c r="G320">
        <f t="shared" si="40"/>
        <v>205301.81196580373</v>
      </c>
      <c r="H320">
        <f t="shared" si="41"/>
        <v>17108.484330483643</v>
      </c>
      <c r="I320">
        <f t="shared" si="42"/>
        <v>10798.435632736091</v>
      </c>
      <c r="J320">
        <f t="shared" si="43"/>
        <v>941991.1500304275</v>
      </c>
    </row>
    <row r="321" spans="1:10" x14ac:dyDescent="0.2">
      <c r="A321">
        <v>308</v>
      </c>
      <c r="B321">
        <f t="shared" si="36"/>
        <v>25.666666666666668</v>
      </c>
      <c r="C321">
        <f t="shared" si="44"/>
        <v>941991.1500304275</v>
      </c>
      <c r="D321">
        <f t="shared" si="39"/>
        <v>6238.5337948483666</v>
      </c>
      <c r="E321">
        <f t="shared" si="37"/>
        <v>0</v>
      </c>
      <c r="F321">
        <f t="shared" si="38"/>
        <v>0</v>
      </c>
      <c r="G321">
        <f t="shared" si="40"/>
        <v>205301.81196580373</v>
      </c>
      <c r="H321">
        <f t="shared" si="41"/>
        <v>17108.484330483643</v>
      </c>
      <c r="I321">
        <f t="shared" si="42"/>
        <v>10869.950535635277</v>
      </c>
      <c r="J321">
        <f t="shared" si="43"/>
        <v>931121.19949479226</v>
      </c>
    </row>
    <row r="322" spans="1:10" x14ac:dyDescent="0.2">
      <c r="A322">
        <v>309</v>
      </c>
      <c r="B322">
        <f t="shared" si="36"/>
        <v>25.75</v>
      </c>
      <c r="C322">
        <f t="shared" si="44"/>
        <v>931121.19949479226</v>
      </c>
      <c r="D322">
        <f t="shared" si="39"/>
        <v>6166.5452695180593</v>
      </c>
      <c r="E322">
        <f t="shared" si="37"/>
        <v>0</v>
      </c>
      <c r="F322">
        <f t="shared" si="38"/>
        <v>0</v>
      </c>
      <c r="G322">
        <f t="shared" si="40"/>
        <v>205301.81196580373</v>
      </c>
      <c r="H322">
        <f t="shared" si="41"/>
        <v>17108.484330483643</v>
      </c>
      <c r="I322">
        <f t="shared" si="42"/>
        <v>10941.939060965584</v>
      </c>
      <c r="J322">
        <f t="shared" si="43"/>
        <v>920179.26043382671</v>
      </c>
    </row>
    <row r="323" spans="1:10" x14ac:dyDescent="0.2">
      <c r="A323">
        <v>310</v>
      </c>
      <c r="B323">
        <f t="shared" si="36"/>
        <v>25.833333333333332</v>
      </c>
      <c r="C323">
        <f t="shared" si="44"/>
        <v>920179.26043382671</v>
      </c>
      <c r="D323">
        <f t="shared" si="39"/>
        <v>6094.0799850928288</v>
      </c>
      <c r="E323">
        <f t="shared" si="37"/>
        <v>0</v>
      </c>
      <c r="F323">
        <f t="shared" si="38"/>
        <v>0</v>
      </c>
      <c r="G323">
        <f t="shared" si="40"/>
        <v>205301.81196580373</v>
      </c>
      <c r="H323">
        <f t="shared" si="41"/>
        <v>17108.484330483643</v>
      </c>
      <c r="I323">
        <f t="shared" si="42"/>
        <v>11014.404345390814</v>
      </c>
      <c r="J323">
        <f t="shared" si="43"/>
        <v>909164.85608843586</v>
      </c>
    </row>
    <row r="324" spans="1:10" x14ac:dyDescent="0.2">
      <c r="A324">
        <v>311</v>
      </c>
      <c r="B324">
        <f t="shared" si="36"/>
        <v>25.916666666666668</v>
      </c>
      <c r="C324">
        <f t="shared" si="44"/>
        <v>909164.85608843586</v>
      </c>
      <c r="D324">
        <f t="shared" si="39"/>
        <v>6021.1347841356583</v>
      </c>
      <c r="E324">
        <f t="shared" si="37"/>
        <v>0</v>
      </c>
      <c r="F324">
        <f t="shared" si="38"/>
        <v>0</v>
      </c>
      <c r="G324">
        <f t="shared" si="40"/>
        <v>205301.81196580373</v>
      </c>
      <c r="H324">
        <f t="shared" si="41"/>
        <v>17108.484330483643</v>
      </c>
      <c r="I324">
        <f t="shared" si="42"/>
        <v>11087.349546347985</v>
      </c>
      <c r="J324">
        <f t="shared" si="43"/>
        <v>898077.50654208788</v>
      </c>
    </row>
    <row r="325" spans="1:10" x14ac:dyDescent="0.2">
      <c r="A325">
        <v>312</v>
      </c>
      <c r="B325">
        <f t="shared" si="36"/>
        <v>26</v>
      </c>
      <c r="C325">
        <f t="shared" si="44"/>
        <v>898077.50654208788</v>
      </c>
      <c r="D325">
        <f t="shared" si="39"/>
        <v>5947.7064882987452</v>
      </c>
      <c r="E325">
        <f t="shared" si="37"/>
        <v>27145.10029440749</v>
      </c>
      <c r="F325">
        <f t="shared" si="38"/>
        <v>205301.81196580373</v>
      </c>
      <c r="G325">
        <f t="shared" si="40"/>
        <v>205301.81196580373</v>
      </c>
      <c r="H325">
        <f t="shared" si="41"/>
        <v>17108.484330483643</v>
      </c>
      <c r="I325">
        <f t="shared" si="42"/>
        <v>11160.777842184898</v>
      </c>
      <c r="J325">
        <f t="shared" si="43"/>
        <v>886916.728699903</v>
      </c>
    </row>
    <row r="326" spans="1:10" x14ac:dyDescent="0.2">
      <c r="A326">
        <v>313</v>
      </c>
      <c r="B326">
        <f t="shared" si="36"/>
        <v>26.083333333333332</v>
      </c>
      <c r="C326">
        <f t="shared" si="44"/>
        <v>886916.728699903</v>
      </c>
      <c r="D326">
        <f t="shared" si="39"/>
        <v>5873.7918981850098</v>
      </c>
      <c r="E326">
        <f t="shared" si="37"/>
        <v>0</v>
      </c>
      <c r="F326">
        <f t="shared" si="38"/>
        <v>0</v>
      </c>
      <c r="G326">
        <f t="shared" si="40"/>
        <v>225831.99316238411</v>
      </c>
      <c r="H326">
        <f t="shared" si="41"/>
        <v>18819.332763532009</v>
      </c>
      <c r="I326">
        <f t="shared" si="42"/>
        <v>12945.540865347</v>
      </c>
      <c r="J326">
        <f t="shared" si="43"/>
        <v>873971.18783455598</v>
      </c>
    </row>
    <row r="327" spans="1:10" x14ac:dyDescent="0.2">
      <c r="A327">
        <v>314</v>
      </c>
      <c r="B327">
        <f t="shared" si="36"/>
        <v>26.166666666666668</v>
      </c>
      <c r="C327">
        <f t="shared" si="44"/>
        <v>873971.18783455598</v>
      </c>
      <c r="D327">
        <f t="shared" si="39"/>
        <v>5788.0573409352419</v>
      </c>
      <c r="E327">
        <f t="shared" si="37"/>
        <v>0</v>
      </c>
      <c r="F327">
        <f t="shared" si="38"/>
        <v>0</v>
      </c>
      <c r="G327">
        <f t="shared" si="40"/>
        <v>225831.99316238411</v>
      </c>
      <c r="H327">
        <f t="shared" si="41"/>
        <v>18819.332763532009</v>
      </c>
      <c r="I327">
        <f t="shared" si="42"/>
        <v>13031.275422596767</v>
      </c>
      <c r="J327">
        <f t="shared" si="43"/>
        <v>860939.91241195926</v>
      </c>
    </row>
    <row r="328" spans="1:10" x14ac:dyDescent="0.2">
      <c r="A328">
        <v>315</v>
      </c>
      <c r="B328">
        <f t="shared" si="36"/>
        <v>26.25</v>
      </c>
      <c r="C328">
        <f t="shared" si="44"/>
        <v>860939.91241195926</v>
      </c>
      <c r="D328">
        <f t="shared" si="39"/>
        <v>5701.7549886135448</v>
      </c>
      <c r="E328">
        <f t="shared" si="37"/>
        <v>0</v>
      </c>
      <c r="F328">
        <f t="shared" si="38"/>
        <v>0</v>
      </c>
      <c r="G328">
        <f t="shared" si="40"/>
        <v>225831.99316238411</v>
      </c>
      <c r="H328">
        <f t="shared" si="41"/>
        <v>18819.332763532009</v>
      </c>
      <c r="I328">
        <f t="shared" si="42"/>
        <v>13117.577774918464</v>
      </c>
      <c r="J328">
        <f t="shared" si="43"/>
        <v>847822.33463704074</v>
      </c>
    </row>
    <row r="329" spans="1:10" x14ac:dyDescent="0.2">
      <c r="A329">
        <v>316</v>
      </c>
      <c r="B329">
        <f t="shared" si="36"/>
        <v>26.333333333333332</v>
      </c>
      <c r="C329">
        <f t="shared" si="44"/>
        <v>847822.33463704074</v>
      </c>
      <c r="D329">
        <f t="shared" si="39"/>
        <v>5614.8810808780663</v>
      </c>
      <c r="E329">
        <f t="shared" si="37"/>
        <v>0</v>
      </c>
      <c r="F329">
        <f t="shared" si="38"/>
        <v>0</v>
      </c>
      <c r="G329">
        <f t="shared" si="40"/>
        <v>225831.99316238411</v>
      </c>
      <c r="H329">
        <f t="shared" si="41"/>
        <v>18819.332763532009</v>
      </c>
      <c r="I329">
        <f t="shared" si="42"/>
        <v>13204.451682653944</v>
      </c>
      <c r="J329">
        <f t="shared" si="43"/>
        <v>834617.88295438676</v>
      </c>
    </row>
    <row r="330" spans="1:10" x14ac:dyDescent="0.2">
      <c r="A330">
        <v>317</v>
      </c>
      <c r="B330">
        <f t="shared" si="36"/>
        <v>26.416666666666668</v>
      </c>
      <c r="C330">
        <f t="shared" si="44"/>
        <v>834617.88295438676</v>
      </c>
      <c r="D330">
        <f t="shared" si="39"/>
        <v>5527.431832483303</v>
      </c>
      <c r="E330">
        <f t="shared" si="37"/>
        <v>0</v>
      </c>
      <c r="F330">
        <f t="shared" si="38"/>
        <v>0</v>
      </c>
      <c r="G330">
        <f t="shared" si="40"/>
        <v>225831.99316238411</v>
      </c>
      <c r="H330">
        <f t="shared" si="41"/>
        <v>18819.332763532009</v>
      </c>
      <c r="I330">
        <f t="shared" si="42"/>
        <v>13291.900931048705</v>
      </c>
      <c r="J330">
        <f t="shared" si="43"/>
        <v>821325.98202333809</v>
      </c>
    </row>
    <row r="331" spans="1:10" x14ac:dyDescent="0.2">
      <c r="A331">
        <v>318</v>
      </c>
      <c r="B331">
        <f t="shared" si="36"/>
        <v>26.5</v>
      </c>
      <c r="C331">
        <f t="shared" si="44"/>
        <v>821325.98202333809</v>
      </c>
      <c r="D331">
        <f t="shared" si="39"/>
        <v>5439.4034331151724</v>
      </c>
      <c r="E331">
        <f t="shared" si="37"/>
        <v>0</v>
      </c>
      <c r="F331">
        <f t="shared" si="38"/>
        <v>0</v>
      </c>
      <c r="G331">
        <f t="shared" si="40"/>
        <v>225831.99316238411</v>
      </c>
      <c r="H331">
        <f t="shared" si="41"/>
        <v>18819.332763532009</v>
      </c>
      <c r="I331">
        <f t="shared" si="42"/>
        <v>13379.929330416837</v>
      </c>
      <c r="J331">
        <f t="shared" si="43"/>
        <v>807946.05269292125</v>
      </c>
    </row>
    <row r="332" spans="1:10" x14ac:dyDescent="0.2">
      <c r="A332">
        <v>319</v>
      </c>
      <c r="B332">
        <f t="shared" si="36"/>
        <v>26.583333333333332</v>
      </c>
      <c r="C332">
        <f t="shared" si="44"/>
        <v>807946.05269292125</v>
      </c>
      <c r="D332">
        <f t="shared" si="39"/>
        <v>5350.7920472249843</v>
      </c>
      <c r="E332">
        <f t="shared" si="37"/>
        <v>0</v>
      </c>
      <c r="F332">
        <f t="shared" si="38"/>
        <v>0</v>
      </c>
      <c r="G332">
        <f t="shared" si="40"/>
        <v>225831.99316238411</v>
      </c>
      <c r="H332">
        <f t="shared" si="41"/>
        <v>18819.332763532009</v>
      </c>
      <c r="I332">
        <f t="shared" si="42"/>
        <v>13468.540716307025</v>
      </c>
      <c r="J332">
        <f t="shared" si="43"/>
        <v>794477.51197661425</v>
      </c>
    </row>
    <row r="333" spans="1:10" x14ac:dyDescent="0.2">
      <c r="A333">
        <v>320</v>
      </c>
      <c r="B333">
        <f t="shared" si="36"/>
        <v>26.666666666666668</v>
      </c>
      <c r="C333">
        <f t="shared" si="44"/>
        <v>794477.51197661425</v>
      </c>
      <c r="D333">
        <f t="shared" si="39"/>
        <v>5261.593813862326</v>
      </c>
      <c r="E333">
        <f t="shared" si="37"/>
        <v>0</v>
      </c>
      <c r="F333">
        <f t="shared" si="38"/>
        <v>0</v>
      </c>
      <c r="G333">
        <f t="shared" si="40"/>
        <v>225831.99316238411</v>
      </c>
      <c r="H333">
        <f t="shared" si="41"/>
        <v>18819.332763532009</v>
      </c>
      <c r="I333">
        <f t="shared" si="42"/>
        <v>13557.738949669683</v>
      </c>
      <c r="J333">
        <f t="shared" si="43"/>
        <v>780919.7730269446</v>
      </c>
    </row>
    <row r="334" spans="1:10" x14ac:dyDescent="0.2">
      <c r="A334">
        <v>321</v>
      </c>
      <c r="B334">
        <f t="shared" ref="B334:B373" si="45">A334/12</f>
        <v>26.75</v>
      </c>
      <c r="C334">
        <f t="shared" si="44"/>
        <v>780919.7730269446</v>
      </c>
      <c r="D334">
        <f t="shared" si="39"/>
        <v>5171.8048465068323</v>
      </c>
      <c r="E334">
        <f t="shared" ref="E334:E373" si="46">IF(A334=0,0,IF(INT(A334/12)=A334/12,$F$5,0))</f>
        <v>0</v>
      </c>
      <c r="F334">
        <f t="shared" ref="F334:F373" si="47">E334*(IF(B334&lt;=$E$8,(1+$F$7)^(B334-1),(1+$F$7)^($E$8-1)*(1+$F$9)^(B334-14)))</f>
        <v>0</v>
      </c>
      <c r="G334">
        <f t="shared" si="40"/>
        <v>225831.99316238411</v>
      </c>
      <c r="H334">
        <f t="shared" si="41"/>
        <v>18819.332763532009</v>
      </c>
      <c r="I334">
        <f t="shared" si="42"/>
        <v>13647.527917025178</v>
      </c>
      <c r="J334">
        <f t="shared" si="43"/>
        <v>767272.24510991946</v>
      </c>
    </row>
    <row r="335" spans="1:10" x14ac:dyDescent="0.2">
      <c r="A335">
        <v>322</v>
      </c>
      <c r="B335">
        <f t="shared" si="45"/>
        <v>26.833333333333332</v>
      </c>
      <c r="C335">
        <f t="shared" si="44"/>
        <v>767272.24510991946</v>
      </c>
      <c r="D335">
        <f t="shared" ref="D335:D373" si="48">C335*$K$3</f>
        <v>5081.4212328988406</v>
      </c>
      <c r="E335">
        <f t="shared" si="46"/>
        <v>0</v>
      </c>
      <c r="F335">
        <f t="shared" si="47"/>
        <v>0</v>
      </c>
      <c r="G335">
        <f t="shared" ref="G335:G373" si="49">IF(F334=0,G334,F346)</f>
        <v>225831.99316238411</v>
      </c>
      <c r="H335">
        <f t="shared" ref="H335:H373" si="50">G335/12</f>
        <v>18819.332763532009</v>
      </c>
      <c r="I335">
        <f t="shared" ref="I335:I373" si="51">H335-D335</f>
        <v>13737.91153063317</v>
      </c>
      <c r="J335">
        <f t="shared" ref="J335:J373" si="52">C335-I335</f>
        <v>753534.33357928623</v>
      </c>
    </row>
    <row r="336" spans="1:10" x14ac:dyDescent="0.2">
      <c r="A336">
        <v>323</v>
      </c>
      <c r="B336">
        <f t="shared" si="45"/>
        <v>26.916666666666668</v>
      </c>
      <c r="C336">
        <f t="shared" ref="C336:C373" si="53">J335</f>
        <v>753534.33357928623</v>
      </c>
      <c r="D336">
        <f t="shared" si="48"/>
        <v>4990.4390348689294</v>
      </c>
      <c r="E336">
        <f t="shared" si="46"/>
        <v>0</v>
      </c>
      <c r="F336">
        <f t="shared" si="47"/>
        <v>0</v>
      </c>
      <c r="G336">
        <f t="shared" si="49"/>
        <v>225831.99316238411</v>
      </c>
      <c r="H336">
        <f t="shared" si="50"/>
        <v>18819.332763532009</v>
      </c>
      <c r="I336">
        <f t="shared" si="51"/>
        <v>13828.893728663079</v>
      </c>
      <c r="J336">
        <f t="shared" si="52"/>
        <v>739705.43985062314</v>
      </c>
    </row>
    <row r="337" spans="1:10" x14ac:dyDescent="0.2">
      <c r="A337">
        <v>324</v>
      </c>
      <c r="B337">
        <f t="shared" si="45"/>
        <v>27</v>
      </c>
      <c r="C337">
        <f t="shared" si="53"/>
        <v>739705.43985062314</v>
      </c>
      <c r="D337">
        <f t="shared" si="48"/>
        <v>4898.8542881663252</v>
      </c>
      <c r="E337">
        <f t="shared" si="46"/>
        <v>27145.10029440749</v>
      </c>
      <c r="F337">
        <f t="shared" si="47"/>
        <v>225831.99316238411</v>
      </c>
      <c r="G337">
        <f t="shared" si="49"/>
        <v>225831.99316238411</v>
      </c>
      <c r="H337">
        <f t="shared" si="50"/>
        <v>18819.332763532009</v>
      </c>
      <c r="I337">
        <f t="shared" si="51"/>
        <v>13920.478475365684</v>
      </c>
      <c r="J337">
        <f t="shared" si="52"/>
        <v>725784.96137525747</v>
      </c>
    </row>
    <row r="338" spans="1:10" x14ac:dyDescent="0.2">
      <c r="A338">
        <v>325</v>
      </c>
      <c r="B338">
        <f t="shared" si="45"/>
        <v>27.083333333333332</v>
      </c>
      <c r="C338">
        <f t="shared" si="53"/>
        <v>725784.96137525747</v>
      </c>
      <c r="D338">
        <f t="shared" si="48"/>
        <v>4806.6630022861737</v>
      </c>
      <c r="E338">
        <f t="shared" si="46"/>
        <v>0</v>
      </c>
      <c r="F338">
        <f t="shared" si="47"/>
        <v>0</v>
      </c>
      <c r="G338">
        <f t="shared" si="49"/>
        <v>248415.19247862254</v>
      </c>
      <c r="H338">
        <f t="shared" si="50"/>
        <v>20701.266039885213</v>
      </c>
      <c r="I338">
        <f t="shared" si="51"/>
        <v>15894.603037599039</v>
      </c>
      <c r="J338">
        <f t="shared" si="52"/>
        <v>709890.35833765846</v>
      </c>
    </row>
    <row r="339" spans="1:10" x14ac:dyDescent="0.2">
      <c r="A339">
        <v>326</v>
      </c>
      <c r="B339">
        <f t="shared" si="45"/>
        <v>27.166666666666668</v>
      </c>
      <c r="C339">
        <f t="shared" si="53"/>
        <v>709890.35833765846</v>
      </c>
      <c r="D339">
        <f t="shared" si="48"/>
        <v>4701.397662794865</v>
      </c>
      <c r="E339">
        <f t="shared" si="46"/>
        <v>0</v>
      </c>
      <c r="F339">
        <f t="shared" si="47"/>
        <v>0</v>
      </c>
      <c r="G339">
        <f t="shared" si="49"/>
        <v>248415.19247862254</v>
      </c>
      <c r="H339">
        <f t="shared" si="50"/>
        <v>20701.266039885213</v>
      </c>
      <c r="I339">
        <f t="shared" si="51"/>
        <v>15999.868377090348</v>
      </c>
      <c r="J339">
        <f t="shared" si="52"/>
        <v>693890.48996056814</v>
      </c>
    </row>
    <row r="340" spans="1:10" x14ac:dyDescent="0.2">
      <c r="A340">
        <v>327</v>
      </c>
      <c r="B340">
        <f t="shared" si="45"/>
        <v>27.25</v>
      </c>
      <c r="C340">
        <f t="shared" si="53"/>
        <v>693890.48996056814</v>
      </c>
      <c r="D340">
        <f t="shared" si="48"/>
        <v>4595.4351815333594</v>
      </c>
      <c r="E340">
        <f t="shared" si="46"/>
        <v>0</v>
      </c>
      <c r="F340">
        <f t="shared" si="47"/>
        <v>0</v>
      </c>
      <c r="G340">
        <f t="shared" si="49"/>
        <v>248415.19247862254</v>
      </c>
      <c r="H340">
        <f t="shared" si="50"/>
        <v>20701.266039885213</v>
      </c>
      <c r="I340">
        <f t="shared" si="51"/>
        <v>16105.830858351854</v>
      </c>
      <c r="J340">
        <f t="shared" si="52"/>
        <v>677784.65910221625</v>
      </c>
    </row>
    <row r="341" spans="1:10" x14ac:dyDescent="0.2">
      <c r="A341">
        <v>328</v>
      </c>
      <c r="B341">
        <f t="shared" si="45"/>
        <v>27.333333333333332</v>
      </c>
      <c r="C341">
        <f t="shared" si="53"/>
        <v>677784.65910221625</v>
      </c>
      <c r="D341">
        <f t="shared" si="48"/>
        <v>4488.7709415341888</v>
      </c>
      <c r="E341">
        <f t="shared" si="46"/>
        <v>0</v>
      </c>
      <c r="F341">
        <f t="shared" si="47"/>
        <v>0</v>
      </c>
      <c r="G341">
        <f t="shared" si="49"/>
        <v>248415.19247862254</v>
      </c>
      <c r="H341">
        <f t="shared" si="50"/>
        <v>20701.266039885213</v>
      </c>
      <c r="I341">
        <f t="shared" si="51"/>
        <v>16212.495098351024</v>
      </c>
      <c r="J341">
        <f t="shared" si="52"/>
        <v>661572.16400386521</v>
      </c>
    </row>
    <row r="342" spans="1:10" x14ac:dyDescent="0.2">
      <c r="A342">
        <v>329</v>
      </c>
      <c r="B342">
        <f t="shared" si="45"/>
        <v>27.416666666666668</v>
      </c>
      <c r="C342">
        <f t="shared" si="53"/>
        <v>661572.16400386521</v>
      </c>
      <c r="D342">
        <f t="shared" si="48"/>
        <v>4381.4002952530545</v>
      </c>
      <c r="E342">
        <f t="shared" si="46"/>
        <v>0</v>
      </c>
      <c r="F342">
        <f t="shared" si="47"/>
        <v>0</v>
      </c>
      <c r="G342">
        <f t="shared" si="49"/>
        <v>248415.19247862254</v>
      </c>
      <c r="H342">
        <f t="shared" si="50"/>
        <v>20701.266039885213</v>
      </c>
      <c r="I342">
        <f t="shared" si="51"/>
        <v>16319.865744632159</v>
      </c>
      <c r="J342">
        <f t="shared" si="52"/>
        <v>645252.29825923301</v>
      </c>
    </row>
    <row r="343" spans="1:10" x14ac:dyDescent="0.2">
      <c r="A343">
        <v>330</v>
      </c>
      <c r="B343">
        <f t="shared" si="45"/>
        <v>27.5</v>
      </c>
      <c r="C343">
        <f t="shared" si="53"/>
        <v>645252.29825923301</v>
      </c>
      <c r="D343">
        <f t="shared" si="48"/>
        <v>4273.3185643663173</v>
      </c>
      <c r="E343">
        <f t="shared" si="46"/>
        <v>0</v>
      </c>
      <c r="F343">
        <f t="shared" si="47"/>
        <v>0</v>
      </c>
      <c r="G343">
        <f t="shared" si="49"/>
        <v>248415.19247862254</v>
      </c>
      <c r="H343">
        <f t="shared" si="50"/>
        <v>20701.266039885213</v>
      </c>
      <c r="I343">
        <f t="shared" si="51"/>
        <v>16427.947475518897</v>
      </c>
      <c r="J343">
        <f t="shared" si="52"/>
        <v>628824.35078371409</v>
      </c>
    </row>
    <row r="344" spans="1:10" x14ac:dyDescent="0.2">
      <c r="A344">
        <v>331</v>
      </c>
      <c r="B344">
        <f t="shared" si="45"/>
        <v>27.583333333333332</v>
      </c>
      <c r="C344">
        <f t="shared" si="53"/>
        <v>628824.35078371409</v>
      </c>
      <c r="D344">
        <f t="shared" si="48"/>
        <v>4164.5210395671638</v>
      </c>
      <c r="E344">
        <f t="shared" si="46"/>
        <v>0</v>
      </c>
      <c r="F344">
        <f t="shared" si="47"/>
        <v>0</v>
      </c>
      <c r="G344">
        <f t="shared" si="49"/>
        <v>248415.19247862254</v>
      </c>
      <c r="H344">
        <f t="shared" si="50"/>
        <v>20701.266039885213</v>
      </c>
      <c r="I344">
        <f t="shared" si="51"/>
        <v>16536.745000318049</v>
      </c>
      <c r="J344">
        <f t="shared" si="52"/>
        <v>612287.60578339605</v>
      </c>
    </row>
    <row r="345" spans="1:10" x14ac:dyDescent="0.2">
      <c r="A345">
        <v>332</v>
      </c>
      <c r="B345">
        <f t="shared" si="45"/>
        <v>27.666666666666668</v>
      </c>
      <c r="C345">
        <f t="shared" si="53"/>
        <v>612287.60578339605</v>
      </c>
      <c r="D345">
        <f t="shared" si="48"/>
        <v>4055.0029803604066</v>
      </c>
      <c r="E345">
        <f t="shared" si="46"/>
        <v>0</v>
      </c>
      <c r="F345">
        <f t="shared" si="47"/>
        <v>0</v>
      </c>
      <c r="G345">
        <f t="shared" si="49"/>
        <v>248415.19247862254</v>
      </c>
      <c r="H345">
        <f t="shared" si="50"/>
        <v>20701.266039885213</v>
      </c>
      <c r="I345">
        <f t="shared" si="51"/>
        <v>16646.263059524805</v>
      </c>
      <c r="J345">
        <f t="shared" si="52"/>
        <v>595641.34272387123</v>
      </c>
    </row>
    <row r="346" spans="1:10" x14ac:dyDescent="0.2">
      <c r="A346">
        <v>333</v>
      </c>
      <c r="B346">
        <f t="shared" si="45"/>
        <v>27.75</v>
      </c>
      <c r="C346">
        <f t="shared" si="53"/>
        <v>595641.34272387123</v>
      </c>
      <c r="D346">
        <f t="shared" si="48"/>
        <v>3944.7596148559355</v>
      </c>
      <c r="E346">
        <f t="shared" si="46"/>
        <v>0</v>
      </c>
      <c r="F346">
        <f t="shared" si="47"/>
        <v>0</v>
      </c>
      <c r="G346">
        <f t="shared" si="49"/>
        <v>248415.19247862254</v>
      </c>
      <c r="H346">
        <f t="shared" si="50"/>
        <v>20701.266039885213</v>
      </c>
      <c r="I346">
        <f t="shared" si="51"/>
        <v>16756.506425029278</v>
      </c>
      <c r="J346">
        <f t="shared" si="52"/>
        <v>578884.83629884198</v>
      </c>
    </row>
    <row r="347" spans="1:10" x14ac:dyDescent="0.2">
      <c r="A347">
        <v>334</v>
      </c>
      <c r="B347">
        <f t="shared" si="45"/>
        <v>27.833333333333332</v>
      </c>
      <c r="C347">
        <f t="shared" si="53"/>
        <v>578884.83629884198</v>
      </c>
      <c r="D347">
        <f t="shared" si="48"/>
        <v>3833.7861395607988</v>
      </c>
      <c r="E347">
        <f t="shared" si="46"/>
        <v>0</v>
      </c>
      <c r="F347">
        <f t="shared" si="47"/>
        <v>0</v>
      </c>
      <c r="G347">
        <f t="shared" si="49"/>
        <v>248415.19247862254</v>
      </c>
      <c r="H347">
        <f t="shared" si="50"/>
        <v>20701.266039885213</v>
      </c>
      <c r="I347">
        <f t="shared" si="51"/>
        <v>16867.479900324415</v>
      </c>
      <c r="J347">
        <f t="shared" si="52"/>
        <v>562017.35639851762</v>
      </c>
    </row>
    <row r="348" spans="1:10" x14ac:dyDescent="0.2">
      <c r="A348">
        <v>335</v>
      </c>
      <c r="B348">
        <f t="shared" si="45"/>
        <v>27.916666666666668</v>
      </c>
      <c r="C348">
        <f t="shared" si="53"/>
        <v>562017.35639851762</v>
      </c>
      <c r="D348">
        <f t="shared" si="48"/>
        <v>3722.0777191699067</v>
      </c>
      <c r="E348">
        <f t="shared" si="46"/>
        <v>0</v>
      </c>
      <c r="F348">
        <f t="shared" si="47"/>
        <v>0</v>
      </c>
      <c r="G348">
        <f t="shared" si="49"/>
        <v>248415.19247862254</v>
      </c>
      <c r="H348">
        <f t="shared" si="50"/>
        <v>20701.266039885213</v>
      </c>
      <c r="I348">
        <f t="shared" si="51"/>
        <v>16979.188320715308</v>
      </c>
      <c r="J348">
        <f t="shared" si="52"/>
        <v>545038.16807780229</v>
      </c>
    </row>
    <row r="349" spans="1:10" x14ac:dyDescent="0.2">
      <c r="A349">
        <v>336</v>
      </c>
      <c r="B349">
        <f t="shared" si="45"/>
        <v>28</v>
      </c>
      <c r="C349">
        <f t="shared" si="53"/>
        <v>545038.16807780229</v>
      </c>
      <c r="D349">
        <f t="shared" si="48"/>
        <v>3609.6294863553462</v>
      </c>
      <c r="E349">
        <f t="shared" si="46"/>
        <v>27145.10029440749</v>
      </c>
      <c r="F349">
        <f t="shared" si="47"/>
        <v>248415.19247862254</v>
      </c>
      <c r="G349">
        <f t="shared" si="49"/>
        <v>248415.19247862254</v>
      </c>
      <c r="H349">
        <f t="shared" si="50"/>
        <v>20701.266039885213</v>
      </c>
      <c r="I349">
        <f t="shared" si="51"/>
        <v>17091.636553529868</v>
      </c>
      <c r="J349">
        <f t="shared" si="52"/>
        <v>527946.5315242724</v>
      </c>
    </row>
    <row r="350" spans="1:10" x14ac:dyDescent="0.2">
      <c r="A350">
        <v>337</v>
      </c>
      <c r="B350">
        <f t="shared" si="45"/>
        <v>28.083333333333332</v>
      </c>
      <c r="C350">
        <f t="shared" si="53"/>
        <v>527946.5315242724</v>
      </c>
      <c r="D350">
        <f t="shared" si="48"/>
        <v>3496.4365415543066</v>
      </c>
      <c r="E350">
        <f t="shared" si="46"/>
        <v>0</v>
      </c>
      <c r="F350">
        <f t="shared" si="47"/>
        <v>0</v>
      </c>
      <c r="G350">
        <f t="shared" si="49"/>
        <v>273256.71172648482</v>
      </c>
      <c r="H350">
        <f t="shared" si="50"/>
        <v>22771.392643873736</v>
      </c>
      <c r="I350">
        <f t="shared" si="51"/>
        <v>19274.956102319429</v>
      </c>
      <c r="J350">
        <f t="shared" si="52"/>
        <v>508671.57542195299</v>
      </c>
    </row>
    <row r="351" spans="1:10" x14ac:dyDescent="0.2">
      <c r="A351">
        <v>338</v>
      </c>
      <c r="B351">
        <f t="shared" si="45"/>
        <v>28.166666666666668</v>
      </c>
      <c r="C351">
        <f t="shared" si="53"/>
        <v>508671.57542195299</v>
      </c>
      <c r="D351">
        <f t="shared" si="48"/>
        <v>3368.784105504717</v>
      </c>
      <c r="E351">
        <f t="shared" si="46"/>
        <v>0</v>
      </c>
      <c r="F351">
        <f t="shared" si="47"/>
        <v>0</v>
      </c>
      <c r="G351">
        <f t="shared" si="49"/>
        <v>273256.71172648482</v>
      </c>
      <c r="H351">
        <f t="shared" si="50"/>
        <v>22771.392643873736</v>
      </c>
      <c r="I351">
        <f t="shared" si="51"/>
        <v>19402.608538369019</v>
      </c>
      <c r="J351">
        <f t="shared" si="52"/>
        <v>489268.96688358398</v>
      </c>
    </row>
    <row r="352" spans="1:10" x14ac:dyDescent="0.2">
      <c r="A352">
        <v>339</v>
      </c>
      <c r="B352">
        <f t="shared" si="45"/>
        <v>28.25</v>
      </c>
      <c r="C352">
        <f t="shared" si="53"/>
        <v>489268.96688358398</v>
      </c>
      <c r="D352">
        <f t="shared" si="48"/>
        <v>3240.2862644465304</v>
      </c>
      <c r="E352">
        <f t="shared" si="46"/>
        <v>0</v>
      </c>
      <c r="F352">
        <f t="shared" si="47"/>
        <v>0</v>
      </c>
      <c r="G352">
        <f t="shared" si="49"/>
        <v>273256.71172648482</v>
      </c>
      <c r="H352">
        <f t="shared" si="50"/>
        <v>22771.392643873736</v>
      </c>
      <c r="I352">
        <f t="shared" si="51"/>
        <v>19531.106379427205</v>
      </c>
      <c r="J352">
        <f t="shared" si="52"/>
        <v>469737.86050415679</v>
      </c>
    </row>
    <row r="353" spans="1:10" x14ac:dyDescent="0.2">
      <c r="A353">
        <v>340</v>
      </c>
      <c r="B353">
        <f t="shared" si="45"/>
        <v>28.333333333333332</v>
      </c>
      <c r="C353">
        <f t="shared" si="53"/>
        <v>469737.86050415679</v>
      </c>
      <c r="D353">
        <f t="shared" si="48"/>
        <v>3110.9374195079135</v>
      </c>
      <c r="E353">
        <f t="shared" si="46"/>
        <v>0</v>
      </c>
      <c r="F353">
        <f t="shared" si="47"/>
        <v>0</v>
      </c>
      <c r="G353">
        <f t="shared" si="49"/>
        <v>273256.71172648482</v>
      </c>
      <c r="H353">
        <f t="shared" si="50"/>
        <v>22771.392643873736</v>
      </c>
      <c r="I353">
        <f t="shared" si="51"/>
        <v>19660.455224365822</v>
      </c>
      <c r="J353">
        <f t="shared" si="52"/>
        <v>450077.40527979098</v>
      </c>
    </row>
    <row r="354" spans="1:10" x14ac:dyDescent="0.2">
      <c r="A354">
        <v>341</v>
      </c>
      <c r="B354">
        <f t="shared" si="45"/>
        <v>28.416666666666668</v>
      </c>
      <c r="C354">
        <f t="shared" si="53"/>
        <v>450077.40527979098</v>
      </c>
      <c r="D354">
        <f t="shared" si="48"/>
        <v>2980.7319347373323</v>
      </c>
      <c r="E354">
        <f t="shared" si="46"/>
        <v>0</v>
      </c>
      <c r="F354">
        <f t="shared" si="47"/>
        <v>0</v>
      </c>
      <c r="G354">
        <f t="shared" si="49"/>
        <v>273256.71172648482</v>
      </c>
      <c r="H354">
        <f t="shared" si="50"/>
        <v>22771.392643873736</v>
      </c>
      <c r="I354">
        <f t="shared" si="51"/>
        <v>19790.660709136406</v>
      </c>
      <c r="J354">
        <f t="shared" si="52"/>
        <v>430286.74457065458</v>
      </c>
    </row>
    <row r="355" spans="1:10" x14ac:dyDescent="0.2">
      <c r="A355">
        <v>342</v>
      </c>
      <c r="B355">
        <f t="shared" si="45"/>
        <v>28.5</v>
      </c>
      <c r="C355">
        <f t="shared" si="53"/>
        <v>430286.74457065458</v>
      </c>
      <c r="D355">
        <f t="shared" si="48"/>
        <v>2849.6641368579812</v>
      </c>
      <c r="E355">
        <f t="shared" si="46"/>
        <v>0</v>
      </c>
      <c r="F355">
        <f t="shared" si="47"/>
        <v>0</v>
      </c>
      <c r="G355">
        <f t="shared" si="49"/>
        <v>273256.71172648482</v>
      </c>
      <c r="H355">
        <f t="shared" si="50"/>
        <v>22771.392643873736</v>
      </c>
      <c r="I355">
        <f t="shared" si="51"/>
        <v>19921.728507015756</v>
      </c>
      <c r="J355">
        <f t="shared" si="52"/>
        <v>410365.01606363885</v>
      </c>
    </row>
    <row r="356" spans="1:10" x14ac:dyDescent="0.2">
      <c r="A356">
        <v>343</v>
      </c>
      <c r="B356">
        <f t="shared" si="45"/>
        <v>28.583333333333332</v>
      </c>
      <c r="C356">
        <f t="shared" si="53"/>
        <v>410365.01606363885</v>
      </c>
      <c r="D356">
        <f t="shared" si="48"/>
        <v>2717.7283150205922</v>
      </c>
      <c r="E356">
        <f t="shared" si="46"/>
        <v>0</v>
      </c>
      <c r="F356">
        <f t="shared" si="47"/>
        <v>0</v>
      </c>
      <c r="G356">
        <f t="shared" si="49"/>
        <v>273256.71172648482</v>
      </c>
      <c r="H356">
        <f t="shared" si="50"/>
        <v>22771.392643873736</v>
      </c>
      <c r="I356">
        <f t="shared" si="51"/>
        <v>20053.664328853145</v>
      </c>
      <c r="J356">
        <f t="shared" si="52"/>
        <v>390311.35173478571</v>
      </c>
    </row>
    <row r="357" spans="1:10" x14ac:dyDescent="0.2">
      <c r="A357">
        <v>344</v>
      </c>
      <c r="B357">
        <f t="shared" si="45"/>
        <v>28.666666666666668</v>
      </c>
      <c r="C357">
        <f t="shared" si="53"/>
        <v>390311.35173478571</v>
      </c>
      <c r="D357">
        <f t="shared" si="48"/>
        <v>2584.9187205545995</v>
      </c>
      <c r="E357">
        <f t="shared" si="46"/>
        <v>0</v>
      </c>
      <c r="F357">
        <f t="shared" si="47"/>
        <v>0</v>
      </c>
      <c r="G357">
        <f t="shared" si="49"/>
        <v>273256.71172648482</v>
      </c>
      <c r="H357">
        <f t="shared" si="50"/>
        <v>22771.392643873736</v>
      </c>
      <c r="I357">
        <f t="shared" si="51"/>
        <v>20186.473923319136</v>
      </c>
      <c r="J357">
        <f t="shared" si="52"/>
        <v>370124.87781146658</v>
      </c>
    </row>
    <row r="358" spans="1:10" x14ac:dyDescent="0.2">
      <c r="A358">
        <v>345</v>
      </c>
      <c r="B358">
        <f t="shared" si="45"/>
        <v>28.75</v>
      </c>
      <c r="C358">
        <f t="shared" si="53"/>
        <v>370124.87781146658</v>
      </c>
      <c r="D358">
        <f t="shared" si="48"/>
        <v>2451.2295667176618</v>
      </c>
      <c r="E358">
        <f t="shared" si="46"/>
        <v>0</v>
      </c>
      <c r="F358">
        <f t="shared" si="47"/>
        <v>0</v>
      </c>
      <c r="G358">
        <f t="shared" si="49"/>
        <v>273256.71172648482</v>
      </c>
      <c r="H358">
        <f t="shared" si="50"/>
        <v>22771.392643873736</v>
      </c>
      <c r="I358">
        <f t="shared" si="51"/>
        <v>20320.163077156074</v>
      </c>
      <c r="J358">
        <f t="shared" si="52"/>
        <v>349804.71473431052</v>
      </c>
    </row>
    <row r="359" spans="1:10" x14ac:dyDescent="0.2">
      <c r="A359">
        <v>346</v>
      </c>
      <c r="B359">
        <f t="shared" si="45"/>
        <v>28.833333333333332</v>
      </c>
      <c r="C359">
        <f t="shared" si="53"/>
        <v>349804.71473431052</v>
      </c>
      <c r="D359">
        <f t="shared" si="48"/>
        <v>2316.6550284435248</v>
      </c>
      <c r="E359">
        <f t="shared" si="46"/>
        <v>0</v>
      </c>
      <c r="F359">
        <f t="shared" si="47"/>
        <v>0</v>
      </c>
      <c r="G359">
        <f t="shared" si="49"/>
        <v>273256.71172648482</v>
      </c>
      <c r="H359">
        <f t="shared" si="50"/>
        <v>22771.392643873736</v>
      </c>
      <c r="I359">
        <f t="shared" si="51"/>
        <v>20454.737615430211</v>
      </c>
      <c r="J359">
        <f t="shared" si="52"/>
        <v>329349.97711888031</v>
      </c>
    </row>
    <row r="360" spans="1:10" x14ac:dyDescent="0.2">
      <c r="A360">
        <v>347</v>
      </c>
      <c r="B360">
        <f t="shared" si="45"/>
        <v>28.916666666666668</v>
      </c>
      <c r="C360">
        <f t="shared" si="53"/>
        <v>329349.97711888031</v>
      </c>
      <c r="D360">
        <f t="shared" si="48"/>
        <v>2181.1892420882118</v>
      </c>
      <c r="E360">
        <f t="shared" si="46"/>
        <v>0</v>
      </c>
      <c r="F360">
        <f t="shared" si="47"/>
        <v>0</v>
      </c>
      <c r="G360">
        <f t="shared" si="49"/>
        <v>273256.71172648482</v>
      </c>
      <c r="H360">
        <f t="shared" si="50"/>
        <v>22771.392643873736</v>
      </c>
      <c r="I360">
        <f t="shared" si="51"/>
        <v>20590.203401785526</v>
      </c>
      <c r="J360">
        <f t="shared" si="52"/>
        <v>308759.77371709479</v>
      </c>
    </row>
    <row r="361" spans="1:10" x14ac:dyDescent="0.2">
      <c r="A361">
        <v>348</v>
      </c>
      <c r="B361">
        <f t="shared" si="45"/>
        <v>29</v>
      </c>
      <c r="C361">
        <f t="shared" si="53"/>
        <v>308759.77371709479</v>
      </c>
      <c r="D361">
        <f t="shared" si="48"/>
        <v>2044.8263051745353</v>
      </c>
      <c r="E361">
        <f t="shared" si="46"/>
        <v>27145.10029440749</v>
      </c>
      <c r="F361">
        <f t="shared" si="47"/>
        <v>273256.71172648482</v>
      </c>
      <c r="G361">
        <f t="shared" si="49"/>
        <v>273256.71172648482</v>
      </c>
      <c r="H361">
        <f t="shared" si="50"/>
        <v>22771.392643873736</v>
      </c>
      <c r="I361">
        <f t="shared" si="51"/>
        <v>20726.566338699202</v>
      </c>
      <c r="J361">
        <f t="shared" si="52"/>
        <v>288033.2073783956</v>
      </c>
    </row>
    <row r="362" spans="1:10" x14ac:dyDescent="0.2">
      <c r="A362">
        <v>349</v>
      </c>
      <c r="B362">
        <f t="shared" si="45"/>
        <v>29.083333333333332</v>
      </c>
      <c r="C362">
        <f t="shared" si="53"/>
        <v>288033.2073783956</v>
      </c>
      <c r="D362">
        <f t="shared" si="48"/>
        <v>1907.5602761349155</v>
      </c>
      <c r="E362">
        <f t="shared" si="46"/>
        <v>0</v>
      </c>
      <c r="F362">
        <f t="shared" si="47"/>
        <v>0</v>
      </c>
      <c r="G362">
        <f t="shared" si="49"/>
        <v>300582.38289913331</v>
      </c>
      <c r="H362">
        <f t="shared" si="50"/>
        <v>25048.531908261109</v>
      </c>
      <c r="I362">
        <f t="shared" si="51"/>
        <v>23140.971632126195</v>
      </c>
      <c r="J362">
        <f t="shared" si="52"/>
        <v>264892.23574626941</v>
      </c>
    </row>
    <row r="363" spans="1:10" x14ac:dyDescent="0.2">
      <c r="A363">
        <v>350</v>
      </c>
      <c r="B363">
        <f t="shared" si="45"/>
        <v>29.166666666666668</v>
      </c>
      <c r="C363">
        <f t="shared" si="53"/>
        <v>264892.23574626941</v>
      </c>
      <c r="D363">
        <f t="shared" si="48"/>
        <v>1754.3043420765291</v>
      </c>
      <c r="E363">
        <f t="shared" si="46"/>
        <v>0</v>
      </c>
      <c r="F363">
        <f t="shared" si="47"/>
        <v>0</v>
      </c>
      <c r="G363">
        <f t="shared" si="49"/>
        <v>300582.38289913331</v>
      </c>
      <c r="H363">
        <f t="shared" si="50"/>
        <v>25048.531908261109</v>
      </c>
      <c r="I363">
        <f t="shared" si="51"/>
        <v>23294.227566184582</v>
      </c>
      <c r="J363">
        <f t="shared" si="52"/>
        <v>241598.00818008481</v>
      </c>
    </row>
    <row r="364" spans="1:10" x14ac:dyDescent="0.2">
      <c r="A364">
        <v>351</v>
      </c>
      <c r="B364">
        <f t="shared" si="45"/>
        <v>29.25</v>
      </c>
      <c r="C364">
        <f t="shared" si="53"/>
        <v>241598.00818008481</v>
      </c>
      <c r="D364">
        <f t="shared" si="48"/>
        <v>1600.0334384785103</v>
      </c>
      <c r="E364">
        <f t="shared" si="46"/>
        <v>0</v>
      </c>
      <c r="F364">
        <f t="shared" si="47"/>
        <v>0</v>
      </c>
      <c r="G364">
        <f t="shared" si="49"/>
        <v>300582.38289913331</v>
      </c>
      <c r="H364">
        <f t="shared" si="50"/>
        <v>25048.531908261109</v>
      </c>
      <c r="I364">
        <f t="shared" si="51"/>
        <v>23448.4984697826</v>
      </c>
      <c r="J364">
        <f t="shared" si="52"/>
        <v>218149.50971030223</v>
      </c>
    </row>
    <row r="365" spans="1:10" x14ac:dyDescent="0.2">
      <c r="A365">
        <v>352</v>
      </c>
      <c r="B365">
        <f t="shared" si="45"/>
        <v>29.333333333333332</v>
      </c>
      <c r="C365">
        <f t="shared" si="53"/>
        <v>218149.50971030223</v>
      </c>
      <c r="D365">
        <f t="shared" si="48"/>
        <v>1444.7408434923857</v>
      </c>
      <c r="E365">
        <f t="shared" si="46"/>
        <v>0</v>
      </c>
      <c r="F365">
        <f t="shared" si="47"/>
        <v>0</v>
      </c>
      <c r="G365">
        <f t="shared" si="49"/>
        <v>300582.38289913331</v>
      </c>
      <c r="H365">
        <f t="shared" si="50"/>
        <v>25048.531908261109</v>
      </c>
      <c r="I365">
        <f t="shared" si="51"/>
        <v>23603.791064768724</v>
      </c>
      <c r="J365">
        <f t="shared" si="52"/>
        <v>194545.71864553349</v>
      </c>
    </row>
    <row r="366" spans="1:10" x14ac:dyDescent="0.2">
      <c r="A366">
        <v>353</v>
      </c>
      <c r="B366">
        <f t="shared" si="45"/>
        <v>29.416666666666668</v>
      </c>
      <c r="C366">
        <f t="shared" si="53"/>
        <v>194545.71864553349</v>
      </c>
      <c r="D366">
        <f t="shared" si="48"/>
        <v>1288.4197907528317</v>
      </c>
      <c r="E366">
        <f t="shared" si="46"/>
        <v>0</v>
      </c>
      <c r="F366">
        <f t="shared" si="47"/>
        <v>0</v>
      </c>
      <c r="G366">
        <f t="shared" si="49"/>
        <v>300582.38289913331</v>
      </c>
      <c r="H366">
        <f t="shared" si="50"/>
        <v>25048.531908261109</v>
      </c>
      <c r="I366">
        <f t="shared" si="51"/>
        <v>23760.112117508277</v>
      </c>
      <c r="J366">
        <f t="shared" si="52"/>
        <v>170785.60652802521</v>
      </c>
    </row>
    <row r="367" spans="1:10" x14ac:dyDescent="0.2">
      <c r="A367">
        <v>354</v>
      </c>
      <c r="B367">
        <f t="shared" si="45"/>
        <v>29.5</v>
      </c>
      <c r="C367">
        <f t="shared" si="53"/>
        <v>170785.60652802521</v>
      </c>
      <c r="D367">
        <f t="shared" si="48"/>
        <v>1131.0634690828524</v>
      </c>
      <c r="E367">
        <f t="shared" si="46"/>
        <v>0</v>
      </c>
      <c r="F367">
        <f t="shared" si="47"/>
        <v>0</v>
      </c>
      <c r="G367">
        <f t="shared" si="49"/>
        <v>300582.38289913331</v>
      </c>
      <c r="H367">
        <f t="shared" si="50"/>
        <v>25048.531908261109</v>
      </c>
      <c r="I367">
        <f t="shared" si="51"/>
        <v>23917.468439178258</v>
      </c>
      <c r="J367">
        <f t="shared" si="52"/>
        <v>146868.13808884696</v>
      </c>
    </row>
    <row r="368" spans="1:10" x14ac:dyDescent="0.2">
      <c r="A368">
        <v>355</v>
      </c>
      <c r="B368">
        <f t="shared" si="45"/>
        <v>29.583333333333332</v>
      </c>
      <c r="C368">
        <f t="shared" si="53"/>
        <v>146868.13808884696</v>
      </c>
      <c r="D368">
        <f t="shared" si="48"/>
        <v>972.66502219700533</v>
      </c>
      <c r="E368">
        <f t="shared" si="46"/>
        <v>0</v>
      </c>
      <c r="F368">
        <f t="shared" si="47"/>
        <v>0</v>
      </c>
      <c r="G368">
        <f t="shared" si="49"/>
        <v>300582.38289913331</v>
      </c>
      <c r="H368">
        <f t="shared" si="50"/>
        <v>25048.531908261109</v>
      </c>
      <c r="I368">
        <f t="shared" si="51"/>
        <v>24075.866886064105</v>
      </c>
      <c r="J368">
        <f t="shared" si="52"/>
        <v>122792.27120278285</v>
      </c>
    </row>
    <row r="369" spans="1:10" x14ac:dyDescent="0.2">
      <c r="A369">
        <v>356</v>
      </c>
      <c r="B369">
        <f t="shared" si="45"/>
        <v>29.666666666666668</v>
      </c>
      <c r="C369">
        <f t="shared" si="53"/>
        <v>122792.27120278285</v>
      </c>
      <c r="D369">
        <f t="shared" si="48"/>
        <v>813.21754840266021</v>
      </c>
      <c r="E369">
        <f t="shared" si="46"/>
        <v>0</v>
      </c>
      <c r="F369">
        <f t="shared" si="47"/>
        <v>0</v>
      </c>
      <c r="G369">
        <f t="shared" si="49"/>
        <v>300582.38289913331</v>
      </c>
      <c r="H369">
        <f t="shared" si="50"/>
        <v>25048.531908261109</v>
      </c>
      <c r="I369">
        <f t="shared" si="51"/>
        <v>24235.31435985845</v>
      </c>
      <c r="J369">
        <f t="shared" si="52"/>
        <v>98556.95684292441</v>
      </c>
    </row>
    <row r="370" spans="1:10" x14ac:dyDescent="0.2">
      <c r="A370">
        <v>357</v>
      </c>
      <c r="B370">
        <f t="shared" si="45"/>
        <v>29.75</v>
      </c>
      <c r="C370">
        <f t="shared" si="53"/>
        <v>98556.95684292441</v>
      </c>
      <c r="D370">
        <f t="shared" si="48"/>
        <v>652.71410029928143</v>
      </c>
      <c r="E370">
        <f t="shared" si="46"/>
        <v>0</v>
      </c>
      <c r="F370">
        <f t="shared" si="47"/>
        <v>0</v>
      </c>
      <c r="G370">
        <f t="shared" si="49"/>
        <v>300582.38289913331</v>
      </c>
      <c r="H370">
        <f t="shared" si="50"/>
        <v>25048.531908261109</v>
      </c>
      <c r="I370">
        <f t="shared" si="51"/>
        <v>24395.817807961826</v>
      </c>
      <c r="J370">
        <f t="shared" si="52"/>
        <v>74161.139034962587</v>
      </c>
    </row>
    <row r="371" spans="1:10" x14ac:dyDescent="0.2">
      <c r="A371">
        <v>358</v>
      </c>
      <c r="B371">
        <f t="shared" si="45"/>
        <v>29.833333333333332</v>
      </c>
      <c r="C371">
        <f t="shared" si="53"/>
        <v>74161.139034962587</v>
      </c>
      <c r="D371">
        <f t="shared" si="48"/>
        <v>491.14768447571731</v>
      </c>
      <c r="E371">
        <f t="shared" si="46"/>
        <v>0</v>
      </c>
      <c r="F371">
        <f t="shared" si="47"/>
        <v>0</v>
      </c>
      <c r="G371">
        <f t="shared" si="49"/>
        <v>300582.38289913331</v>
      </c>
      <c r="H371">
        <f t="shared" si="50"/>
        <v>25048.531908261109</v>
      </c>
      <c r="I371">
        <f t="shared" si="51"/>
        <v>24557.384223785393</v>
      </c>
      <c r="J371">
        <f t="shared" si="52"/>
        <v>49603.75481117719</v>
      </c>
    </row>
    <row r="372" spans="1:10" x14ac:dyDescent="0.2">
      <c r="A372">
        <v>359</v>
      </c>
      <c r="B372">
        <f t="shared" si="45"/>
        <v>29.916666666666668</v>
      </c>
      <c r="C372">
        <f t="shared" si="53"/>
        <v>49603.75481117719</v>
      </c>
      <c r="D372">
        <f t="shared" si="48"/>
        <v>328.5112612054852</v>
      </c>
      <c r="E372">
        <f t="shared" si="46"/>
        <v>0</v>
      </c>
      <c r="F372">
        <f t="shared" si="47"/>
        <v>0</v>
      </c>
      <c r="G372">
        <f t="shared" si="49"/>
        <v>300582.38289913331</v>
      </c>
      <c r="H372">
        <f t="shared" si="50"/>
        <v>25048.531908261109</v>
      </c>
      <c r="I372">
        <f t="shared" si="51"/>
        <v>24720.020647055626</v>
      </c>
      <c r="J372">
        <f t="shared" si="52"/>
        <v>24883.734164121564</v>
      </c>
    </row>
    <row r="373" spans="1:10" x14ac:dyDescent="0.2">
      <c r="A373">
        <v>360</v>
      </c>
      <c r="B373">
        <f t="shared" si="45"/>
        <v>30</v>
      </c>
      <c r="C373">
        <f t="shared" si="53"/>
        <v>24883.734164121564</v>
      </c>
      <c r="D373">
        <f t="shared" si="48"/>
        <v>164.79774414003876</v>
      </c>
      <c r="E373">
        <f t="shared" si="46"/>
        <v>27145.10029440749</v>
      </c>
      <c r="F373">
        <f t="shared" si="47"/>
        <v>300582.38289913331</v>
      </c>
      <c r="G373">
        <f t="shared" si="49"/>
        <v>300582.38289913331</v>
      </c>
      <c r="H373">
        <f t="shared" si="50"/>
        <v>25048.531908261109</v>
      </c>
      <c r="I373">
        <f t="shared" si="51"/>
        <v>24883.73416412107</v>
      </c>
      <c r="J373" s="1">
        <f t="shared" si="52"/>
        <v>4.9476511776447296E-10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2025-04-25T05:12:13Z</dcterms:created>
  <dcterms:modified xsi:type="dcterms:W3CDTF">2025-05-09T01:13:29Z</dcterms:modified>
</cp:coreProperties>
</file>