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515"/>
  <workbookPr date1904="1" autoCompressPictures="0"/>
  <bookViews>
    <workbookView xWindow="0" yWindow="0" windowWidth="24260" windowHeight="14520" tabRatio="730" firstSheet="2" activeTab="2"/>
  </bookViews>
  <sheets>
    <sheet name="Sources &amp; notes DP" sheetId="1" r:id="rId1"/>
    <sheet name="Sources &amp; notes, other" sheetId="2" r:id="rId2"/>
    <sheet name="nominal GDP" sheetId="3" r:id="rId3"/>
    <sheet name="England, GB, 1270-1870" sheetId="4" r:id="rId4"/>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W120" i="3" l="1"/>
  <c r="AW119" i="3"/>
  <c r="AW118" i="3"/>
  <c r="AW117" i="3"/>
  <c r="AW116" i="3"/>
  <c r="AW115" i="3"/>
  <c r="AW114" i="3"/>
  <c r="AW113" i="3"/>
  <c r="AW112" i="3"/>
  <c r="AW111" i="3"/>
  <c r="AW110" i="3"/>
  <c r="AW109" i="3"/>
  <c r="AW108" i="3"/>
  <c r="AW107" i="3"/>
  <c r="AW106" i="3"/>
  <c r="AW105" i="3"/>
  <c r="AW104" i="3"/>
  <c r="AW103" i="3"/>
  <c r="AW102" i="3"/>
  <c r="AW101" i="3"/>
  <c r="AW100" i="3"/>
  <c r="AW99" i="3"/>
  <c r="AW98" i="3"/>
  <c r="AW97" i="3"/>
  <c r="AW96" i="3"/>
  <c r="AW95" i="3"/>
  <c r="AW94" i="3"/>
  <c r="AW93" i="3"/>
  <c r="AW92" i="3"/>
  <c r="AW91" i="3"/>
  <c r="AW90" i="3"/>
  <c r="AW89" i="3"/>
  <c r="AW88" i="3"/>
  <c r="AW87" i="3"/>
  <c r="AW86" i="3"/>
  <c r="AW85" i="3"/>
  <c r="AW84" i="3"/>
  <c r="AW83" i="3"/>
  <c r="AW82" i="3"/>
  <c r="AW81" i="3"/>
  <c r="AW80" i="3"/>
  <c r="AW79" i="3"/>
  <c r="AW78" i="3"/>
  <c r="AW77" i="3"/>
  <c r="AW76" i="3"/>
  <c r="AW75" i="3"/>
  <c r="AW74" i="3"/>
  <c r="AW73" i="3"/>
  <c r="AW72" i="3"/>
  <c r="AW71" i="3"/>
  <c r="AW70" i="3"/>
  <c r="AW69" i="3"/>
  <c r="AW68" i="3"/>
  <c r="AW67" i="3"/>
  <c r="AW66" i="3"/>
  <c r="AW65" i="3"/>
  <c r="AW64" i="3"/>
  <c r="AW63" i="3"/>
  <c r="AW62" i="3"/>
  <c r="AW61" i="3"/>
  <c r="AW60" i="3"/>
  <c r="AW59" i="3"/>
  <c r="AW58" i="3"/>
  <c r="AW57" i="3"/>
  <c r="AW56" i="3"/>
  <c r="AW55" i="3"/>
  <c r="AW54" i="3"/>
  <c r="AW53" i="3"/>
  <c r="AW52" i="3"/>
  <c r="AW51" i="3"/>
  <c r="AW50" i="3"/>
  <c r="AW49" i="3"/>
  <c r="AW48" i="3"/>
  <c r="AW47" i="3"/>
  <c r="AW46" i="3"/>
  <c r="AW45" i="3"/>
  <c r="AW44" i="3"/>
  <c r="AW43" i="3"/>
  <c r="AW42" i="3"/>
  <c r="AW41" i="3"/>
  <c r="AW40" i="3"/>
  <c r="AW39" i="3"/>
  <c r="AW38" i="3"/>
  <c r="AW37" i="3"/>
  <c r="AW36" i="3"/>
  <c r="AW35" i="3"/>
  <c r="AW34" i="3"/>
  <c r="AW33" i="3"/>
  <c r="AW32" i="3"/>
  <c r="AW31" i="3"/>
  <c r="AW30" i="3"/>
  <c r="AW29" i="3"/>
  <c r="AW28" i="3"/>
  <c r="AW27" i="3"/>
  <c r="AW26" i="3"/>
  <c r="AW25" i="3"/>
  <c r="AW24" i="3"/>
  <c r="AW23" i="3"/>
  <c r="AW22" i="3"/>
  <c r="AW21" i="3"/>
  <c r="AW20" i="3"/>
  <c r="AW19" i="3"/>
  <c r="AW18" i="3"/>
  <c r="AW17" i="3"/>
  <c r="AW16" i="3"/>
  <c r="AW15" i="3"/>
  <c r="AW14" i="3"/>
  <c r="AW13" i="3"/>
  <c r="AW12" i="3"/>
  <c r="AW11" i="3"/>
  <c r="AW10" i="3"/>
</calcChain>
</file>

<file path=xl/sharedStrings.xml><?xml version="1.0" encoding="utf-8"?>
<sst xmlns="http://schemas.openxmlformats.org/spreadsheetml/2006/main" count="360" uniqueCount="189">
  <si>
    <t>are excerpted from their larger fiscal history file.</t>
  </si>
  <si>
    <t>Edited and uploaded by Jordan Scavo &amp; Peter Lindert, UC Davis, September 2013</t>
  </si>
  <si>
    <t>Country</t>
  </si>
  <si>
    <t>Period</t>
  </si>
  <si>
    <t>Source</t>
  </si>
  <si>
    <t>Austria</t>
  </si>
  <si>
    <t>1913-1998</t>
  </si>
  <si>
    <t>Mitchell, B., International Historical Statistics: Europe, 1750-2000, Basingstoke: Palgrave Macmillan, 2003</t>
  </si>
  <si>
    <t>1999-2011</t>
  </si>
  <si>
    <t>World Bank (http://databank.worldbank.org/data/)</t>
  </si>
  <si>
    <t>Belgium</t>
  </si>
  <si>
    <t>1835-1990</t>
  </si>
  <si>
    <t>Historical National Accounts (http://www.rug.nl/research/ggdc/data/historical-national-accounts)</t>
  </si>
  <si>
    <t>1991-1998</t>
  </si>
  <si>
    <t>Denmark</t>
  </si>
  <si>
    <t>1818-1998</t>
  </si>
  <si>
    <t>France</t>
  </si>
  <si>
    <t>1815-1938</t>
  </si>
  <si>
    <t>Toutain, J.C., "Le produit interieur brut de la France de 1789 á 1982," Économies et Société, Grenobles, 1987; accessed from Historical National Accounts (http://www.rug.nl/research/ggdc/data/historical-national-accounts)</t>
  </si>
  <si>
    <t>1949-1998</t>
  </si>
  <si>
    <t>Germany</t>
  </si>
  <si>
    <t>1850-1998</t>
  </si>
  <si>
    <t>Italy</t>
  </si>
  <si>
    <t>1861-1998</t>
  </si>
  <si>
    <t>Netherlands</t>
  </si>
  <si>
    <t>1815-1939</t>
  </si>
  <si>
    <t>1940-1998</t>
  </si>
  <si>
    <t>Norway</t>
  </si>
  <si>
    <t>1830-2000</t>
  </si>
  <si>
    <t>Grytten, O., “The gross domestic product for Norway 1830–2003,” in Eitrheim, Ø., J. Klovland, and J. Qvigstad, Historical Monetary Statistics for Norway 1819–2003, Oslo: Norges Bank, 2004, pp. 241–288, table 5</t>
  </si>
  <si>
    <t>2001-2011</t>
  </si>
  <si>
    <t>Portugal</t>
  </si>
  <si>
    <t>1870-1993</t>
  </si>
  <si>
    <t>Portuguese Historical Statistics, table 6.6C for 1870-1953 and table 6.6B for 1954-93 (http://www.ine.pt/xportal/xmain?xpid=INE&amp;xpgid=ine_publicacoes&amp;PUBLICACOESpub_boui=138364&amp;PUBLICACOESmodo=2)</t>
  </si>
  <si>
    <t>1994-2000</t>
  </si>
  <si>
    <t>Spain</t>
  </si>
  <si>
    <t>1870-1958</t>
  </si>
  <si>
    <t>L. Prados de la Escosura, El Progreso Económico de España, 1850-2000, Bilbao: Fundación BBVA, 2003; accessed from Historical National Accounts (http://www.rug.nl/research/ggdc/data/historical-national-accounts)</t>
  </si>
  <si>
    <t>1959-2000</t>
  </si>
  <si>
    <t>Sweden</t>
  </si>
  <si>
    <t>1870-1997</t>
  </si>
  <si>
    <t>Krantz, O. and L. Schön, Swedish Historical National Accounts, 1800-2000, Lund: Lund Studies in Economic History, 2007; accessed from Historical National Accounts (http://www.rug.nl/research/ggdc/data/historical-national-accounts)</t>
  </si>
  <si>
    <t>1998-2011</t>
  </si>
  <si>
    <t>UK</t>
  </si>
  <si>
    <t>1830-1998</t>
  </si>
  <si>
    <r>
      <t>Sources and notes for nominal GDP in Western Europe,</t>
    </r>
    <r>
      <rPr>
        <sz val="16"/>
        <color rgb="FFFF0000"/>
        <rFont val="Arial"/>
        <family val="2"/>
        <charset val="1"/>
      </rPr>
      <t xml:space="preserve"> </t>
    </r>
  </si>
  <si>
    <t>other than data from the Dincecco-Prado (DP) file.</t>
  </si>
  <si>
    <t>Edited and uploaded by Jordan Scavo &amp; Peter Lindert, UC Davis, September 2013.</t>
  </si>
  <si>
    <t>November 2013 additions supplied by Jutta Bolt, University of Groningen and the Maddison Project.</t>
  </si>
  <si>
    <t>Multiple Citations</t>
  </si>
  <si>
    <t>Mitchell</t>
  </si>
  <si>
    <r>
      <t xml:space="preserve">Mitchell, Brian, R.  </t>
    </r>
    <r>
      <rPr>
        <i/>
        <sz val="10"/>
        <rFont val="Vernana"/>
        <charset val="1"/>
      </rPr>
      <t>International Historical Statistics: Europe, 1750-2000</t>
    </r>
    <r>
      <rPr>
        <sz val="10"/>
        <rFont val="Vernana"/>
        <charset val="1"/>
      </rPr>
      <t xml:space="preserve"> (New York: Palgrave Macmillan, 2007).  </t>
    </r>
  </si>
  <si>
    <t>HNA</t>
  </si>
  <si>
    <t>J.P. Smits, P.J. Woltjer and D. Ma (2009), 'A Dataset on Comparative Historical National Accounts, ca. 1870-1950: A Time-Series Perspective', Groningen Growth and Development Centre Research Memorandum GD-107, Groningen: University of Groningen".</t>
  </si>
  <si>
    <t>World Bank</t>
  </si>
  <si>
    <t>“GDP in Current US Dollars” data set, from “Data: Indicators,” World Bank, worldbank.org.</t>
  </si>
  <si>
    <t>Flora</t>
  </si>
  <si>
    <r>
      <t>Flora, Peter</t>
    </r>
    <r>
      <rPr>
        <i/>
        <sz val="10"/>
        <rFont val="Vernana"/>
        <charset val="1"/>
      </rPr>
      <t xml:space="preserve"> et al.</t>
    </r>
    <r>
      <rPr>
        <sz val="10"/>
        <rFont val="Vernana"/>
        <charset val="1"/>
      </rPr>
      <t xml:space="preserve"> 1983. </t>
    </r>
    <r>
      <rPr>
        <i/>
        <sz val="10"/>
        <rFont val="Vernana"/>
        <charset val="1"/>
      </rPr>
      <t>State, Economy and Society in Western Europe, 1815-1975</t>
    </r>
    <r>
      <rPr>
        <sz val="10"/>
        <rFont val="Vernana"/>
        <charset val="1"/>
      </rPr>
      <t>. Frankfurt: Campus Verlag.</t>
    </r>
  </si>
  <si>
    <r>
      <t xml:space="preserve">Hansen (1984): </t>
    </r>
    <r>
      <rPr>
        <i/>
        <sz val="10"/>
        <rFont val="Vernana"/>
        <charset val="1"/>
      </rPr>
      <t xml:space="preserve">økonomisk vækst I Danmark 
</t>
    </r>
    <r>
      <rPr>
        <sz val="10"/>
        <rFont val="Vernana"/>
        <charset val="1"/>
      </rPr>
      <t>Table 3, 
P245 and on.</t>
    </r>
  </si>
  <si>
    <t>Original source: Toutain J.-C. 1987. "Le produit intérieur brut de la France de 1789 à 1982". Économies et Sociétés, Cahier de l'ISMEA, Série AF, no. 15: 51-237.</t>
  </si>
  <si>
    <t>Baffigi</t>
  </si>
  <si>
    <t>Alberto Baffigi (2011), Italian National Accounts. A project of Banca d'Italia, Istat and University of Rome "Tor Vergata, "in "Economic History Working Papers, Banca d'Italia", n. 18 (methodological notes are in section 2 and appendices 1 to 5)</t>
  </si>
  <si>
    <t>http://www.bancaditalia.it/pubblicazioni/pubsto/quastoeco/QSE_18</t>
  </si>
  <si>
    <t>GDP at market prices - million lire (current prices), converted for recent years from Euros @ 1745.8 Lit per Euro (by DP)</t>
  </si>
  <si>
    <t>Malinima</t>
  </si>
  <si>
    <t>Malanima, Paolo. 2010. "The long decline of a leading economy: GDP in central and northern Italy, 1300-1913".</t>
  </si>
  <si>
    <t>(separate</t>
  </si>
  <si>
    <r>
      <t>European Review of Economic History</t>
    </r>
    <r>
      <rPr>
        <sz val="12"/>
        <rFont val="Arial"/>
        <family val="2"/>
        <charset val="1"/>
      </rPr>
      <t xml:space="preserve"> 15, 169-219. </t>
    </r>
  </si>
  <si>
    <t>Excel file)</t>
  </si>
  <si>
    <t>Geographic coverage (p. 169): "The present reconstruction is based on data concerning the centre and the from the southern borders of the present regions of Tuscany,
Umbria and Marche up as far as the Alps.</t>
  </si>
  <si>
    <t>The estimates of Malanima go back to 1300 and are located on a separate sheet</t>
  </si>
  <si>
    <r>
      <t xml:space="preserve">Original source: S. Fenoaltea, ‘The Growth of the Italian Economy, 1861-1913: Preliminary and Second-generation Estimates’,  </t>
    </r>
    <r>
      <rPr>
        <i/>
        <sz val="10"/>
        <rFont val="Verdana"/>
        <family val="2"/>
        <charset val="1"/>
      </rPr>
      <t>European Review of Economic History.</t>
    </r>
  </si>
  <si>
    <t>Smits, Jan-Pieter, Edwin Horlings, and Jan Luiten van Zanden. 2000. "Dutch GNP and its Components, 1800-1913". Groningen.</t>
  </si>
  <si>
    <t>Downloaded from http://nationalaccounts.niwi.knaw.nl/start.htm</t>
  </si>
  <si>
    <t>An overview of historical GDP at current prices for the period 1807-1939 (including a breakdown into industries for the period 1807-1913) can be found in: Bie, R. van der</t>
  </si>
  <si>
    <t>and J.P.Smits. Tweehonderd Jaar Statistiek in Tijdreeksen, 1800-1999 (Voorburg: CBS-RUG, 2001);</t>
  </si>
  <si>
    <t>For full list of sources and methods see Historical National Accounts database: http://www.rug.nl/research/ggdc/data/historical-national-accounts</t>
  </si>
  <si>
    <t>Grytten</t>
  </si>
  <si>
    <r>
      <t xml:space="preserve">Grytten, Ola H. 2004. "The gross domestic product for Norway 1830-2003", pp. 241-288, Chapter 6 in Eitrheim, Ø., J.T. Klovland and J.F. Qvigstad (eds.), </t>
    </r>
    <r>
      <rPr>
        <i/>
        <sz val="10"/>
        <rFont val="Verdana"/>
        <family val="2"/>
        <charset val="1"/>
      </rPr>
      <t>Historical Monetary Statistics for Norway 1819-2003</t>
    </r>
    <r>
      <rPr>
        <sz val="10"/>
        <rFont val="Verdana"/>
        <family val="2"/>
        <charset val="1"/>
      </rPr>
      <t>, Norges Bank Occasional Papers no. 35, Oslo.</t>
    </r>
  </si>
  <si>
    <t>"GDP by expenditure".</t>
  </si>
  <si>
    <t>NB: The DP series matches Grytten through 2000, but the two differ for 2001-03.  Grytten's figures for those years are (1,526,233), (1,522,176), (1,563,689).</t>
  </si>
  <si>
    <t>Mitchell's data matches Grytten's through 1954 and differs subsequently.</t>
  </si>
  <si>
    <r>
      <t>Omitted here are the 1865-1975 figures for Norway from Flora, Peter</t>
    </r>
    <r>
      <rPr>
        <i/>
        <sz val="10"/>
        <rFont val="Arial"/>
        <family val="2"/>
        <charset val="1"/>
      </rPr>
      <t xml:space="preserve"> et al.</t>
    </r>
    <r>
      <rPr>
        <sz val="10"/>
        <rFont val="Arial"/>
      </rPr>
      <t xml:space="preserve"> 1983. </t>
    </r>
    <r>
      <rPr>
        <i/>
        <sz val="10"/>
        <rFont val="Arial"/>
        <family val="2"/>
        <charset val="1"/>
      </rPr>
      <t>State, Economy and Society in Western Europe, 1815-1975</t>
    </r>
    <r>
      <rPr>
        <sz val="10"/>
        <rFont val="Arial"/>
      </rPr>
      <t>. Frankfurt: Campus Verlag.</t>
    </r>
  </si>
  <si>
    <t>They gave the same numbers as Grytten, 1865-1950, then different for 1951-1975.</t>
  </si>
  <si>
    <t>D. Batista, C. Martins , M. Pinheiro, and J. Reis, “New estimates for Portugal’s GDP, 1910-1958”, 1997, P.111-112,  Table IV.A.1.</t>
  </si>
  <si>
    <t>Prados</t>
  </si>
  <si>
    <r>
      <t xml:space="preserve">L. Prados de la Escosura, </t>
    </r>
    <r>
      <rPr>
        <i/>
        <sz val="10"/>
        <rFont val="Verdana"/>
        <family val="2"/>
        <charset val="1"/>
      </rPr>
      <t xml:space="preserve"> El Progreso Económico de España 1850-2000</t>
    </r>
    <r>
      <rPr>
        <sz val="10"/>
        <rFont val="Verdana"/>
        <family val="2"/>
        <charset val="1"/>
      </rPr>
      <t xml:space="preserve"> (Bilbao: Fundación BBVA, 2003).</t>
    </r>
  </si>
  <si>
    <t>Mitchell data in NNP to 1953, GNP subsequently</t>
  </si>
  <si>
    <t>Edvinsson</t>
  </si>
  <si>
    <t>Edvinsson, Rodney. 2011. "New estimates of Swedish GDP by activity 1665-2010". Department of Economic History, Stockholm University. Stockholm Papers in Economic History No. 12.</t>
  </si>
  <si>
    <t>***SEK – riksdaler (specie) 1777-1788, riksdaler riksgälds 1789-1855, riksdaler riksmynt 1855-1873, krona 1873 onwards</t>
  </si>
  <si>
    <t>HNA, original source: Olle Krantz and Lennart Schön, Swedish Historical National Accounts 1800-2000 (Lund: Lund Studies in Economic History, 2007)</t>
  </si>
  <si>
    <r>
      <t xml:space="preserve">http://www.ehl.lu.se/database/LU-MADD/national%20accounts/Default.htm; </t>
    </r>
    <r>
      <rPr>
        <u/>
        <sz val="10"/>
        <rFont val="Verdana"/>
        <family val="2"/>
        <charset val="1"/>
      </rPr>
      <t>http://old.nhh.no/forskning/nnb/</t>
    </r>
  </si>
  <si>
    <t>Switzerland</t>
  </si>
  <si>
    <r>
      <t xml:space="preserve">We have omitted the Flora </t>
    </r>
    <r>
      <rPr>
        <i/>
        <sz val="10"/>
        <color rgb="FF000000"/>
        <rFont val="Verdana"/>
        <family val="2"/>
        <charset val="1"/>
      </rPr>
      <t>et al.</t>
    </r>
    <r>
      <rPr>
        <sz val="10"/>
        <color rgb="FF000000"/>
        <rFont val="Verdana"/>
        <family val="2"/>
        <charset val="1"/>
      </rPr>
      <t xml:space="preserve"> (1983) series for 1951-1975, which differs slightly from the same-year data in the series reproduced by DP.</t>
    </r>
  </si>
  <si>
    <t>1851-1913 from Historical Statistics of Switzerland Online, www.fsw.uzh.ch/histstat/main.php, table Q.1a, Q.17a and Q.17b; see Halbeisen et al. (2012), pp. 1173-1177 and 1185-1214.</t>
  </si>
  <si>
    <t>United Kingdom</t>
  </si>
  <si>
    <t>England &amp; Great Britain, 1270-1870: Stephen Broadberry, and Bruce Campbell, Alexander Klein, Mark Overton and Bas van Leeuwen, "British Economic Growth, 1270-1870: An Output -based Approach"; http://www.lse.ac.uk/economicHistory/whosWho/profiles/sbroadberry.aspx</t>
  </si>
  <si>
    <t>Feinstein</t>
  </si>
  <si>
    <r>
      <t xml:space="preserve">C.H. Feinstein, </t>
    </r>
    <r>
      <rPr>
        <i/>
        <sz val="10"/>
        <rFont val="Vernana"/>
        <charset val="1"/>
      </rPr>
      <t>National Income Expenditure and Output of the United Kingdom 1855-1965</t>
    </r>
    <r>
      <rPr>
        <sz val="10"/>
        <rFont val="Vernana"/>
        <charset val="1"/>
      </rPr>
      <t xml:space="preserve"> (Cambridge: Cambridge University Press, 1972)
Table 3, P.T10-11, line (5)</t>
    </r>
  </si>
  <si>
    <t>Jordan Scavo, Jutta Bolt, and Peter Lindert</t>
  </si>
  <si>
    <t>West Europe nominal GDP series</t>
  </si>
  <si>
    <t>[See also N Cent Italy wksheet]</t>
  </si>
  <si>
    <t>For UK, see also the England/ Great Britain estimates in the separate worksheet</t>
  </si>
  <si>
    <t>DP</t>
  </si>
  <si>
    <t>Hansen</t>
  </si>
  <si>
    <t>Hjerppe (1989) updated; DP, HNA</t>
  </si>
  <si>
    <t>Baffigi #1:</t>
  </si>
  <si>
    <t>Baffigi #2:</t>
  </si>
  <si>
    <t>Baffigi #3:</t>
  </si>
  <si>
    <r>
      <t xml:space="preserve">Smits </t>
    </r>
    <r>
      <rPr>
        <i/>
        <sz val="12"/>
        <rFont val="Arial"/>
        <family val="2"/>
        <charset val="1"/>
      </rPr>
      <t>et al.</t>
    </r>
    <r>
      <rPr>
        <sz val="12"/>
        <rFont val="Arial"/>
        <family val="2"/>
        <charset val="1"/>
      </rPr>
      <t xml:space="preserve"> 2000 (HNA).</t>
    </r>
  </si>
  <si>
    <r>
      <t xml:space="preserve">Smits </t>
    </r>
    <r>
      <rPr>
        <i/>
        <sz val="12"/>
        <rFont val="Arial"/>
        <family val="2"/>
        <charset val="1"/>
      </rPr>
      <t>et al.</t>
    </r>
    <r>
      <rPr>
        <sz val="12"/>
        <rFont val="Arial"/>
        <family val="2"/>
        <charset val="1"/>
      </rPr>
      <t xml:space="preserve"> 2000, adj'd to mid-year</t>
    </r>
  </si>
  <si>
    <r>
      <t>Flora</t>
    </r>
    <r>
      <rPr>
        <i/>
        <sz val="12"/>
        <rFont val="Arial"/>
        <family val="2"/>
        <charset val="1"/>
      </rPr>
      <t xml:space="preserve"> et al.</t>
    </r>
    <r>
      <rPr>
        <sz val="12"/>
        <rFont val="Arial"/>
        <family val="2"/>
        <charset val="1"/>
      </rPr>
      <t xml:space="preserve"> (1983)</t>
    </r>
  </si>
  <si>
    <t>Bie and Smits (2001)</t>
  </si>
  <si>
    <r>
      <t xml:space="preserve">Batista </t>
    </r>
    <r>
      <rPr>
        <i/>
        <sz val="12"/>
        <rFont val="Verdana"/>
        <family val="2"/>
        <charset val="1"/>
      </rPr>
      <t>et al.</t>
    </r>
    <r>
      <rPr>
        <sz val="12"/>
        <rFont val="Verdana"/>
        <family val="2"/>
        <charset val="1"/>
      </rPr>
      <t xml:space="preserve"> (1997)</t>
    </r>
  </si>
  <si>
    <t>Prados (2003)</t>
  </si>
  <si>
    <t>Krantz &amp; Schon updated</t>
  </si>
  <si>
    <r>
      <t xml:space="preserve">Flora </t>
    </r>
    <r>
      <rPr>
        <i/>
        <sz val="12"/>
        <rFont val="Arial"/>
        <family val="2"/>
        <charset val="1"/>
      </rPr>
      <t xml:space="preserve">et al. </t>
    </r>
  </si>
  <si>
    <t>Bank of England</t>
  </si>
  <si>
    <t>GNP mln schillings</t>
  </si>
  <si>
    <t>GDP mln US dollars</t>
  </si>
  <si>
    <t>GDP mln BF</t>
  </si>
  <si>
    <t>GDP mln US $</t>
  </si>
  <si>
    <t>GNP bln BF</t>
  </si>
  <si>
    <t>GDP mln danish crown</t>
  </si>
  <si>
    <t>GDP £ million</t>
  </si>
  <si>
    <t>GDP mln Finnish Markaas</t>
  </si>
  <si>
    <t>GDP bln markaas</t>
  </si>
  <si>
    <t>GDP/GNP mln francs</t>
  </si>
  <si>
    <t>NNP/GDP mln marks</t>
  </si>
  <si>
    <t>GNP mln pounds</t>
  </si>
  <si>
    <t>GNP/GDP mln lire</t>
  </si>
  <si>
    <t>(mln euros)</t>
  </si>
  <si>
    <t>(mln lire)</t>
  </si>
  <si>
    <t>GDP bln guilders</t>
  </si>
  <si>
    <t>GDP mln guilders</t>
  </si>
  <si>
    <t>GDP billion NOK</t>
  </si>
  <si>
    <t>GDP mln NOK</t>
  </si>
  <si>
    <t>GDP bln escudos</t>
  </si>
  <si>
    <t>GDP mln escudos</t>
  </si>
  <si>
    <t>GDP mln escudos, mkt prices</t>
  </si>
  <si>
    <t>GDP mln escudos, factor costs</t>
  </si>
  <si>
    <t>NNP/GNP bln pesatas</t>
  </si>
  <si>
    <t>GDP mln pesatas</t>
  </si>
  <si>
    <t>GDP mln pesetas</t>
  </si>
  <si>
    <t>GDP bln SEK</t>
  </si>
  <si>
    <t>GDP mln SEK</t>
  </si>
  <si>
    <t>GDP mln kopparmynt</t>
  </si>
  <si>
    <t>GDP mln SEK***</t>
  </si>
  <si>
    <t>GDP mln crown</t>
  </si>
  <si>
    <t>GDP mln francs</t>
  </si>
  <si>
    <t>GDP mln £</t>
  </si>
  <si>
    <t>GDP, mln US dollars</t>
  </si>
  <si>
    <t>GDP mkt prices, £ mln</t>
  </si>
  <si>
    <t>GDP factor cost, £ mln</t>
  </si>
  <si>
    <t>Year</t>
  </si>
  <si>
    <t>England, GB, UK</t>
  </si>
  <si>
    <t>Finland</t>
  </si>
  <si>
    <t>Iceland</t>
  </si>
  <si>
    <t>Ireland</t>
  </si>
  <si>
    <t>Italy, present boundaries</t>
  </si>
  <si>
    <t>Italy, historical boundaries</t>
  </si>
  <si>
    <t>Series starts</t>
  </si>
  <si>
    <t>starts 1270</t>
  </si>
  <si>
    <t>|</t>
  </si>
  <si>
    <t>See separate</t>
  </si>
  <si>
    <t>worksheet</t>
  </si>
  <si>
    <t>in this file</t>
  </si>
  <si>
    <t>6230/5982</t>
  </si>
  <si>
    <t>5844/5612</t>
  </si>
  <si>
    <t>5794/6057</t>
  </si>
  <si>
    <r>
      <t xml:space="preserve">Broadberry </t>
    </r>
    <r>
      <rPr>
        <i/>
        <sz val="12"/>
        <rFont val="Verdana"/>
        <family val="2"/>
        <charset val="1"/>
      </rPr>
      <t>et al.</t>
    </r>
  </si>
  <si>
    <t>Real GDP</t>
  </si>
  <si>
    <t>index</t>
  </si>
  <si>
    <t>1700=100</t>
  </si>
  <si>
    <t>England</t>
  </si>
  <si>
    <t>Great Britain</t>
  </si>
  <si>
    <t>x</t>
  </si>
  <si>
    <t>Luxem-bourg</t>
  </si>
  <si>
    <t>Neth.</t>
  </si>
  <si>
    <t>Switzer-land</t>
  </si>
  <si>
    <t>Nominal GDP</t>
  </si>
  <si>
    <t>£ million</t>
  </si>
  <si>
    <t>from</t>
  </si>
  <si>
    <t>to</t>
  </si>
  <si>
    <t>NB:The estimates of Steve Broadberry, Bruce Campbell, and others for England and Wales back to 1270, and are located on a separate worksheet in this file.</t>
  </si>
  <si>
    <t xml:space="preserve">Broadberry et al., </t>
  </si>
  <si>
    <r>
      <rPr>
        <b/>
        <sz val="14"/>
        <color rgb="FFFF0000"/>
        <rFont val="Verdana"/>
      </rPr>
      <t>England &amp; Great Britain, 1270-1870</t>
    </r>
    <r>
      <rPr>
        <sz val="10"/>
        <rFont val="Verdana"/>
        <family val="2"/>
        <charset val="1"/>
      </rPr>
      <t>: Stephen Broadberry, and Bruce Campbell, Alexander Klein, Mark Overton and Bas van Leeuwen, "British Economic Growth, 1270-1870: An Output -based Approach"; http://www.lse.ac.uk/economicHistory/whosWho/profiles/sbroadberry.aspx</t>
    </r>
  </si>
  <si>
    <t>DP = from the Dincecco-Prado fiscal history file; for their sources, see "Sources &amp; notes, DP"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</si>
</sst>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
    <numFmt numFmtId="166" formatCode="#,##0.000"/>
    <numFmt numFmtId="167" formatCode="_(* #,##0.00_);_(* \(#,##0.00\);_(* \-??_);_(@_)"/>
    <numFmt numFmtId="168" formatCode="#,##0.0000"/>
    <numFmt numFmtId="169" formatCode="#,###"/>
    <numFmt numFmtId="170" formatCode="#,###.00"/>
  </numFmts>
  <fonts count="35" x14ac:knownFonts="1">
    <font>
      <sz val="10"/>
      <name val="Verdana"/>
      <family val="2"/>
      <charset val="1"/>
    </font>
    <font>
      <sz val="10"/>
      <name val="Arial"/>
    </font>
    <font>
      <sz val="12"/>
      <name val="Verdana"/>
      <family val="2"/>
      <charset val="1"/>
    </font>
    <font>
      <sz val="12"/>
      <name val="Arial"/>
      <family val="2"/>
      <charset val="1"/>
    </font>
    <font>
      <sz val="12"/>
      <color rgb="FF000000"/>
      <name val="Arial"/>
      <family val="2"/>
      <charset val="1"/>
    </font>
    <font>
      <b/>
      <sz val="16"/>
      <color rgb="FFFF0000"/>
      <name val="Vernana"/>
      <charset val="1"/>
    </font>
    <font>
      <sz val="16"/>
      <color rgb="FFFF0000"/>
      <name val="Arial"/>
      <family val="2"/>
      <charset val="1"/>
    </font>
    <font>
      <sz val="12"/>
      <color rgb="FFFF0000"/>
      <name val="Vernana"/>
      <charset val="1"/>
    </font>
    <font>
      <sz val="12"/>
      <color rgb="FFFF0000"/>
      <name val="Verdana"/>
      <family val="2"/>
      <charset val="1"/>
    </font>
    <font>
      <u/>
      <sz val="10"/>
      <name val="Vernana"/>
      <charset val="1"/>
    </font>
    <font>
      <sz val="10"/>
      <name val="Vernana"/>
      <charset val="1"/>
    </font>
    <font>
      <i/>
      <sz val="10"/>
      <name val="Vernana"/>
      <charset val="1"/>
    </font>
    <font>
      <sz val="10"/>
      <color rgb="FF0000FF"/>
      <name val="Vernana"/>
      <charset val="1"/>
    </font>
    <font>
      <u/>
      <sz val="10"/>
      <name val="Verdana"/>
      <family val="2"/>
      <charset val="1"/>
    </font>
    <font>
      <i/>
      <sz val="10"/>
      <name val="Verdana"/>
      <family val="2"/>
      <charset val="1"/>
    </font>
    <font>
      <u/>
      <sz val="10"/>
      <color rgb="FF0000FF"/>
      <name val="Verdana"/>
      <family val="2"/>
      <charset val="1"/>
    </font>
    <font>
      <i/>
      <sz val="10"/>
      <name val="Arial"/>
      <family val="2"/>
      <charset val="1"/>
    </font>
    <font>
      <sz val="10"/>
      <color rgb="FF000000"/>
      <name val="Verdana"/>
      <family val="2"/>
      <charset val="1"/>
    </font>
    <font>
      <i/>
      <sz val="10"/>
      <color rgb="FF000000"/>
      <name val="Verdana"/>
      <family val="2"/>
      <charset val="1"/>
    </font>
    <font>
      <b/>
      <sz val="12"/>
      <color rgb="FFFF0000"/>
      <name val="Verdana"/>
      <family val="2"/>
      <charset val="1"/>
    </font>
    <font>
      <b/>
      <sz val="16"/>
      <color rgb="FFFF0000"/>
      <name val="Verdana"/>
      <family val="2"/>
      <charset val="1"/>
    </font>
    <font>
      <sz val="12"/>
      <color rgb="FF000000"/>
      <name val="Verdana"/>
      <family val="2"/>
      <charset val="1"/>
    </font>
    <font>
      <i/>
      <sz val="12"/>
      <name val="Arial"/>
      <family val="2"/>
      <charset val="1"/>
    </font>
    <font>
      <i/>
      <sz val="12"/>
      <name val="Verdana"/>
      <family val="2"/>
      <charset val="1"/>
    </font>
    <font>
      <sz val="11"/>
      <name val="Verdana"/>
      <family val="2"/>
      <charset val="1"/>
    </font>
    <font>
      <b/>
      <sz val="12"/>
      <color rgb="FF000000"/>
      <name val="Verdana"/>
      <family val="2"/>
      <charset val="1"/>
    </font>
    <font>
      <b/>
      <sz val="12"/>
      <name val="Verdana"/>
      <family val="2"/>
      <charset val="1"/>
    </font>
    <font>
      <b/>
      <sz val="11"/>
      <color rgb="FF000000"/>
      <name val="Verdana"/>
      <family val="2"/>
      <charset val="1"/>
    </font>
    <font>
      <b/>
      <sz val="11"/>
      <name val="Verdana"/>
      <family val="2"/>
      <charset val="1"/>
    </font>
    <font>
      <sz val="10"/>
      <name val="Verdana"/>
      <family val="2"/>
      <charset val="1"/>
    </font>
    <font>
      <u/>
      <sz val="10"/>
      <color theme="11"/>
      <name val="Verdana"/>
      <family val="2"/>
      <charset val="1"/>
    </font>
    <font>
      <i/>
      <sz val="12"/>
      <color rgb="FFFF0000"/>
      <name val="Verdana"/>
    </font>
    <font>
      <i/>
      <u/>
      <sz val="12"/>
      <color rgb="FFFF0000"/>
      <name val="Verdana"/>
    </font>
    <font>
      <i/>
      <u/>
      <sz val="12"/>
      <name val="Verdana"/>
    </font>
    <font>
      <b/>
      <sz val="14"/>
      <color rgb="FFFF0000"/>
      <name val="Verdana"/>
    </font>
  </fonts>
  <fills count="4">
    <fill>
      <patternFill patternType="none"/>
    </fill>
    <fill>
      <patternFill patternType="gray125"/>
    </fill>
    <fill>
      <patternFill patternType="solid">
        <fgColor rgb="FFFF6B8F"/>
        <bgColor rgb="FFFF99CC"/>
      </patternFill>
    </fill>
    <fill>
      <patternFill patternType="solid">
        <fgColor rgb="FFFFFF00"/>
        <bgColor rgb="FFFFFF00"/>
      </patternFill>
    </fill>
  </fills>
  <borders count="4">
    <border>
      <left/>
      <right/>
      <top/>
      <bottom/>
      <diagonal/>
    </border>
    <border>
      <left/>
      <right/>
      <top/>
      <bottom style="medium">
        <color auto="1"/>
      </bottom>
      <diagonal/>
    </border>
    <border>
      <left/>
      <right/>
      <top/>
      <bottom style="thick">
        <color auto="1"/>
      </bottom>
      <diagonal/>
    </border>
    <border>
      <left/>
      <right/>
      <top style="thick">
        <color auto="1"/>
      </top>
      <bottom/>
      <diagonal/>
    </border>
  </borders>
  <cellStyleXfs count="10">
    <xf numFmtId="0" fontId="0" fillId="0" borderId="0"/>
    <xf numFmtId="167" fontId="29"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cellStyleXfs>
  <cellXfs count="105">
    <xf numFmtId="0" fontId="0" fillId="0" borderId="0" xfId="0"/>
    <xf numFmtId="0" fontId="2" fillId="0" borderId="0" xfId="0" applyFont="1"/>
    <xf numFmtId="0" fontId="3" fillId="0" borderId="0" xfId="0" applyFont="1"/>
    <xf numFmtId="0" fontId="4" fillId="0" borderId="0" xfId="0" applyFont="1"/>
    <xf numFmtId="0" fontId="3" fillId="0" borderId="0" xfId="0" applyFont="1" applyAlignment="1" applyProtection="1"/>
    <xf numFmtId="0" fontId="4" fillId="0" borderId="0" xfId="0" applyFont="1"/>
    <xf numFmtId="0" fontId="5" fillId="0" borderId="0" xfId="0" applyFont="1" applyAlignment="1"/>
    <xf numFmtId="0" fontId="7" fillId="0" borderId="0" xfId="0" applyFont="1" applyAlignment="1"/>
    <xf numFmtId="0" fontId="8" fillId="0" borderId="0" xfId="0" applyFont="1"/>
    <xf numFmtId="0" fontId="9" fillId="0" borderId="0" xfId="0" applyFont="1" applyAlignment="1"/>
    <xf numFmtId="0" fontId="10" fillId="0" borderId="0" xfId="0" applyFont="1" applyAlignment="1"/>
    <xf numFmtId="0" fontId="12" fillId="0" borderId="0" xfId="0" applyFont="1" applyAlignment="1"/>
    <xf numFmtId="2" fontId="9" fillId="0" borderId="0" xfId="0" applyNumberFormat="1" applyFont="1" applyAlignment="1"/>
    <xf numFmtId="0" fontId="13" fillId="0" borderId="0" xfId="0" applyFont="1" applyAlignment="1"/>
    <xf numFmtId="0" fontId="0" fillId="0" borderId="0" xfId="0" applyFont="1" applyAlignment="1"/>
    <xf numFmtId="0" fontId="14" fillId="0" borderId="0" xfId="0" applyFont="1" applyAlignment="1"/>
    <xf numFmtId="0" fontId="15" fillId="0" borderId="0" xfId="0" applyFont="1" applyAlignment="1"/>
    <xf numFmtId="0" fontId="17" fillId="0" borderId="0" xfId="0" applyFont="1" applyAlignment="1"/>
    <xf numFmtId="3" fontId="2" fillId="0" borderId="0" xfId="0" applyNumberFormat="1" applyFont="1"/>
    <xf numFmtId="1" fontId="8" fillId="0" borderId="0" xfId="0" applyNumberFormat="1" applyFont="1"/>
    <xf numFmtId="3" fontId="19" fillId="0" borderId="0" xfId="0" applyNumberFormat="1" applyFont="1"/>
    <xf numFmtId="3" fontId="19" fillId="0" borderId="0" xfId="0" applyNumberFormat="1" applyFont="1" applyAlignment="1">
      <alignment horizontal="right"/>
    </xf>
    <xf numFmtId="3" fontId="2" fillId="0" borderId="0" xfId="0" applyNumberFormat="1" applyFont="1" applyAlignment="1">
      <alignment horizontal="right"/>
    </xf>
    <xf numFmtId="15" fontId="8" fillId="0" borderId="0" xfId="0" applyNumberFormat="1" applyFont="1"/>
    <xf numFmtId="3" fontId="20" fillId="0" borderId="0" xfId="0" applyNumberFormat="1" applyFont="1"/>
    <xf numFmtId="3" fontId="8" fillId="0" borderId="0" xfId="0" applyNumberFormat="1" applyFont="1" applyBorder="1" applyAlignment="1">
      <alignment horizontal="right"/>
    </xf>
    <xf numFmtId="3" fontId="8" fillId="0" borderId="0" xfId="0" applyNumberFormat="1" applyFont="1" applyAlignment="1">
      <alignment horizontal="center"/>
    </xf>
    <xf numFmtId="3" fontId="2" fillId="0" borderId="0" xfId="0" applyNumberFormat="1" applyFont="1" applyAlignment="1">
      <alignment horizontal="center"/>
    </xf>
    <xf numFmtId="3" fontId="2" fillId="0" borderId="0" xfId="0" applyNumberFormat="1" applyFont="1" applyAlignment="1">
      <alignment horizontal="left"/>
    </xf>
    <xf numFmtId="1" fontId="2" fillId="0" borderId="0" xfId="0" applyNumberFormat="1" applyFont="1" applyAlignment="1">
      <alignment horizontal="center" wrapText="1"/>
    </xf>
    <xf numFmtId="3" fontId="21" fillId="0" borderId="0" xfId="0" applyNumberFormat="1" applyFont="1" applyAlignment="1">
      <alignment horizontal="center" wrapText="1"/>
    </xf>
    <xf numFmtId="3" fontId="2" fillId="0" borderId="0" xfId="0" applyNumberFormat="1" applyFont="1" applyAlignment="1">
      <alignment horizontal="center" wrapText="1"/>
    </xf>
    <xf numFmtId="3" fontId="2" fillId="2" borderId="0" xfId="0" applyNumberFormat="1" applyFont="1" applyFill="1" applyAlignment="1">
      <alignment horizontal="center" wrapText="1"/>
    </xf>
    <xf numFmtId="3" fontId="2" fillId="0" borderId="0" xfId="0" applyNumberFormat="1" applyFont="1" applyAlignment="1">
      <alignment horizontal="center" wrapText="1"/>
    </xf>
    <xf numFmtId="3" fontId="24" fillId="0" borderId="0" xfId="0" applyNumberFormat="1" applyFont="1" applyAlignment="1">
      <alignment horizontal="center" wrapText="1"/>
    </xf>
    <xf numFmtId="1" fontId="2" fillId="0" borderId="0" xfId="0" applyNumberFormat="1" applyFont="1" applyAlignment="1">
      <alignment horizontal="right" wrapText="1"/>
    </xf>
    <xf numFmtId="3" fontId="25" fillId="0" borderId="0" xfId="0" applyNumberFormat="1" applyFont="1" applyAlignment="1">
      <alignment horizontal="center" wrapText="1"/>
    </xf>
    <xf numFmtId="3" fontId="26" fillId="0" borderId="0" xfId="0" applyNumberFormat="1" applyFont="1" applyAlignment="1">
      <alignment horizontal="center" wrapText="1"/>
    </xf>
    <xf numFmtId="3" fontId="26" fillId="2" borderId="0" xfId="0" applyNumberFormat="1" applyFont="1" applyFill="1" applyAlignment="1">
      <alignment horizontal="center" wrapText="1"/>
    </xf>
    <xf numFmtId="3" fontId="26" fillId="0" borderId="0" xfId="0" applyNumberFormat="1" applyFont="1" applyBorder="1" applyAlignment="1">
      <alignment horizontal="center" wrapText="1"/>
    </xf>
    <xf numFmtId="3" fontId="25"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28" fillId="0" borderId="0" xfId="0" applyNumberFormat="1" applyFont="1" applyBorder="1" applyAlignment="1">
      <alignment horizontal="center" wrapText="1"/>
    </xf>
    <xf numFmtId="3" fontId="26" fillId="0" borderId="0" xfId="0" applyNumberFormat="1" applyFont="1" applyAlignment="1">
      <alignment horizontal="center" wrapText="1"/>
    </xf>
    <xf numFmtId="0" fontId="26" fillId="0" borderId="0" xfId="0" applyFont="1" applyAlignment="1">
      <alignment horizontal="center"/>
    </xf>
    <xf numFmtId="3" fontId="28" fillId="0" borderId="0" xfId="0" applyNumberFormat="1" applyFont="1" applyAlignment="1">
      <alignment horizontal="center" wrapText="1"/>
    </xf>
    <xf numFmtId="1" fontId="8" fillId="0" borderId="0" xfId="0" applyNumberFormat="1" applyFont="1" applyAlignment="1">
      <alignment horizontal="center"/>
    </xf>
    <xf numFmtId="1" fontId="21" fillId="2" borderId="0" xfId="0" applyNumberFormat="1" applyFont="1" applyFill="1" applyAlignment="1">
      <alignment horizontal="center"/>
    </xf>
    <xf numFmtId="1" fontId="8" fillId="0" borderId="0" xfId="0" applyNumberFormat="1" applyFont="1" applyBorder="1" applyAlignment="1">
      <alignment horizontal="center"/>
    </xf>
    <xf numFmtId="1" fontId="8" fillId="0" borderId="0" xfId="0" applyNumberFormat="1" applyFont="1" applyAlignment="1">
      <alignment horizontal="center"/>
    </xf>
    <xf numFmtId="1" fontId="2" fillId="0" borderId="0" xfId="0" applyNumberFormat="1" applyFont="1"/>
    <xf numFmtId="3" fontId="2" fillId="2" borderId="0" xfId="0" applyNumberFormat="1" applyFont="1" applyFill="1" applyAlignment="1">
      <alignment horizontal="center"/>
    </xf>
    <xf numFmtId="3" fontId="2" fillId="0" borderId="0" xfId="0" applyNumberFormat="1" applyFont="1" applyAlignment="1">
      <alignment horizontal="right"/>
    </xf>
    <xf numFmtId="3" fontId="23" fillId="0" borderId="0" xfId="0" applyNumberFormat="1" applyFont="1"/>
    <xf numFmtId="3" fontId="2" fillId="2" borderId="0" xfId="0" applyNumberFormat="1" applyFont="1" applyFill="1"/>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164" fontId="2" fillId="0" borderId="0" xfId="0" applyNumberFormat="1" applyFont="1" applyAlignment="1">
      <alignment horizontal="right"/>
    </xf>
    <xf numFmtId="166" fontId="2" fillId="0" borderId="0" xfId="0" applyNumberFormat="1" applyFont="1"/>
    <xf numFmtId="164" fontId="2" fillId="0" borderId="0" xfId="0" applyNumberFormat="1" applyFont="1"/>
    <xf numFmtId="3" fontId="21" fillId="0" borderId="0" xfId="1" applyNumberFormat="1" applyFont="1" applyBorder="1" applyAlignment="1" applyProtection="1">
      <alignment horizontal="right" vertical="top"/>
    </xf>
    <xf numFmtId="3" fontId="2" fillId="0" borderId="0" xfId="0" applyNumberFormat="1" applyFont="1" applyBorder="1" applyAlignment="1">
      <alignment horizontal="right"/>
    </xf>
    <xf numFmtId="3" fontId="2" fillId="0" borderId="0" xfId="0" applyNumberFormat="1" applyFont="1" applyBorder="1" applyAlignment="1">
      <alignment horizontal="right"/>
    </xf>
    <xf numFmtId="166" fontId="2" fillId="0" borderId="0" xfId="0" applyNumberFormat="1" applyFont="1" applyBorder="1" applyAlignment="1">
      <alignment horizontal="right"/>
    </xf>
    <xf numFmtId="168" fontId="2" fillId="0" borderId="0" xfId="0" applyNumberFormat="1" applyFont="1"/>
    <xf numFmtId="3" fontId="8" fillId="0" borderId="0" xfId="0" applyNumberFormat="1" applyFont="1"/>
    <xf numFmtId="169" fontId="2" fillId="0" borderId="0" xfId="0" applyNumberFormat="1" applyFont="1"/>
    <xf numFmtId="3" fontId="4" fillId="0" borderId="0" xfId="0" applyNumberFormat="1" applyFont="1"/>
    <xf numFmtId="3" fontId="2" fillId="0" borderId="0" xfId="0" applyNumberFormat="1" applyFont="1" applyAlignment="1" applyProtection="1"/>
    <xf numFmtId="165" fontId="2" fillId="0" borderId="0" xfId="0" applyNumberFormat="1" applyFont="1"/>
    <xf numFmtId="166" fontId="2" fillId="0" borderId="0" xfId="0" applyNumberFormat="1" applyFont="1" applyBorder="1" applyAlignment="1" applyProtection="1">
      <alignment horizontal="right"/>
    </xf>
    <xf numFmtId="3" fontId="2" fillId="0" borderId="0" xfId="0" applyNumberFormat="1" applyFont="1" applyBorder="1" applyAlignment="1" applyProtection="1">
      <alignment horizontal="right"/>
    </xf>
    <xf numFmtId="4" fontId="2" fillId="0" borderId="0" xfId="0" applyNumberFormat="1" applyFont="1" applyBorder="1" applyAlignment="1" applyProtection="1">
      <alignment horizontal="right"/>
    </xf>
    <xf numFmtId="3" fontId="2" fillId="0" borderId="0" xfId="0" applyNumberFormat="1" applyFont="1" applyAlignment="1" applyProtection="1">
      <alignment horizontal="right"/>
    </xf>
    <xf numFmtId="164" fontId="2" fillId="0" borderId="0" xfId="0" applyNumberFormat="1" applyFont="1" applyBorder="1" applyAlignment="1" applyProtection="1">
      <alignment horizontal="right"/>
    </xf>
    <xf numFmtId="3" fontId="2" fillId="0" borderId="1" xfId="0" applyNumberFormat="1" applyFont="1" applyBorder="1"/>
    <xf numFmtId="170" fontId="2" fillId="0" borderId="0" xfId="0" applyNumberFormat="1" applyFont="1"/>
    <xf numFmtId="4" fontId="2" fillId="0" borderId="0" xfId="0" applyNumberFormat="1" applyFont="1"/>
    <xf numFmtId="169" fontId="2" fillId="0" borderId="2" xfId="0" applyNumberFormat="1" applyFont="1" applyBorder="1"/>
    <xf numFmtId="3" fontId="21" fillId="0" borderId="0" xfId="0" applyNumberFormat="1" applyFont="1"/>
    <xf numFmtId="3" fontId="2" fillId="0" borderId="2" xfId="0" applyNumberFormat="1" applyFont="1" applyBorder="1"/>
    <xf numFmtId="0" fontId="2" fillId="0" borderId="3" xfId="0" applyFont="1" applyBorder="1"/>
    <xf numFmtId="3" fontId="2" fillId="0" borderId="0" xfId="0" applyNumberFormat="1" applyFont="1"/>
    <xf numFmtId="169" fontId="2" fillId="0" borderId="3" xfId="0" applyNumberFormat="1" applyFont="1" applyBorder="1"/>
    <xf numFmtId="3" fontId="2" fillId="3" borderId="0" xfId="0" applyNumberFormat="1" applyFont="1" applyFill="1"/>
    <xf numFmtId="3" fontId="21" fillId="0" borderId="0" xfId="0" applyNumberFormat="1" applyFont="1" applyBorder="1" applyAlignment="1">
      <alignment horizontal="right" vertical="top"/>
    </xf>
    <xf numFmtId="3" fontId="2" fillId="0" borderId="0" xfId="0" applyNumberFormat="1" applyFont="1" applyBorder="1"/>
    <xf numFmtId="4" fontId="2" fillId="0" borderId="0" xfId="0" applyNumberFormat="1" applyFont="1" applyAlignment="1">
      <alignment horizontal="left"/>
    </xf>
    <xf numFmtId="4" fontId="2" fillId="0" borderId="0" xfId="0" applyNumberFormat="1" applyFont="1" applyAlignment="1">
      <alignment horizontal="center"/>
    </xf>
    <xf numFmtId="2" fontId="2" fillId="0" borderId="0" xfId="0" applyNumberFormat="1" applyFont="1" applyAlignment="1">
      <alignment horizontal="center"/>
    </xf>
    <xf numFmtId="2" fontId="2" fillId="0" borderId="0" xfId="0" applyNumberFormat="1" applyFont="1" applyBorder="1" applyAlignment="1">
      <alignment horizontal="center"/>
    </xf>
    <xf numFmtId="2" fontId="2" fillId="0" borderId="0" xfId="0" applyNumberFormat="1" applyFont="1" applyAlignment="1">
      <alignment horizontal="center" vertical="center"/>
    </xf>
    <xf numFmtId="3" fontId="28" fillId="0" borderId="0" xfId="0" applyNumberFormat="1" applyFont="1" applyBorder="1" applyAlignment="1">
      <alignment horizontal="center"/>
    </xf>
    <xf numFmtId="3" fontId="25" fillId="0" borderId="0" xfId="0" applyNumberFormat="1" applyFont="1" applyAlignment="1">
      <alignment horizontal="center"/>
    </xf>
    <xf numFmtId="0" fontId="0" fillId="0" borderId="0" xfId="0" applyAlignment="1"/>
    <xf numFmtId="0" fontId="3" fillId="0" borderId="0" xfId="0" applyFont="1" applyAlignment="1"/>
    <xf numFmtId="0" fontId="2" fillId="0" borderId="0" xfId="0" applyFont="1" applyAlignment="1">
      <alignment horizontal="left"/>
    </xf>
    <xf numFmtId="0" fontId="2" fillId="0" borderId="0" xfId="0" applyFont="1" applyAlignment="1">
      <alignment horizontal="center"/>
    </xf>
    <xf numFmtId="0" fontId="31" fillId="0" borderId="0" xfId="0" applyFont="1" applyAlignment="1">
      <alignment horizontal="right"/>
    </xf>
    <xf numFmtId="0" fontId="23" fillId="0" borderId="0" xfId="0" applyFont="1"/>
    <xf numFmtId="0" fontId="31" fillId="0" borderId="0" xfId="0" applyFont="1" applyAlignment="1">
      <alignment horizontal="center"/>
    </xf>
    <xf numFmtId="0" fontId="32" fillId="0" borderId="0" xfId="0" applyFont="1" applyAlignment="1">
      <alignment horizontal="right"/>
    </xf>
    <xf numFmtId="0" fontId="32" fillId="0" borderId="0" xfId="0" applyFont="1" applyAlignment="1">
      <alignment horizontal="center"/>
    </xf>
    <xf numFmtId="0" fontId="33" fillId="0" borderId="0" xfId="0" applyFont="1"/>
    <xf numFmtId="3" fontId="25" fillId="0" borderId="0" xfId="0" applyNumberFormat="1" applyFont="1" applyBorder="1" applyAlignment="1">
      <alignment horizontal="left"/>
    </xf>
  </cellXfs>
  <cellStyles count="10">
    <cellStyle name="Comma" xfId="1" builtinId="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B8F"/>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ggdc.nl/publications/memoabstract2.htm?id=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workbookViewId="0">
      <selection activeCell="C13" sqref="C13"/>
    </sheetView>
  </sheetViews>
  <sheetFormatPr baseColWidth="10" defaultColWidth="8.7109375" defaultRowHeight="16" x14ac:dyDescent="0"/>
  <cols>
    <col min="1" max="1" width="8.7109375" style="1"/>
    <col min="2" max="1023" width="8.7109375" style="2"/>
    <col min="1024" max="1025" width="8.7109375" style="1"/>
  </cols>
  <sheetData>
    <row r="3" spans="1:3">
      <c r="A3" s="1" t="s">
        <v>0</v>
      </c>
    </row>
    <row r="4" spans="1:3">
      <c r="A4" s="1" t="s">
        <v>1</v>
      </c>
    </row>
    <row r="6" spans="1:3">
      <c r="A6" s="3" t="s">
        <v>2</v>
      </c>
      <c r="B6" s="3" t="s">
        <v>3</v>
      </c>
      <c r="C6" s="3" t="s">
        <v>4</v>
      </c>
    </row>
    <row r="7" spans="1:3">
      <c r="A7" s="4" t="s">
        <v>5</v>
      </c>
      <c r="B7" s="3" t="s">
        <v>6</v>
      </c>
      <c r="C7" s="3" t="s">
        <v>7</v>
      </c>
    </row>
    <row r="8" spans="1:3">
      <c r="B8" s="3" t="s">
        <v>8</v>
      </c>
      <c r="C8" s="3" t="s">
        <v>9</v>
      </c>
    </row>
    <row r="9" spans="1:3">
      <c r="B9" s="1"/>
      <c r="C9" s="1"/>
    </row>
    <row r="10" spans="1:3">
      <c r="A10" s="4" t="s">
        <v>10</v>
      </c>
      <c r="B10" s="3" t="s">
        <v>11</v>
      </c>
      <c r="C10" s="2" t="s">
        <v>12</v>
      </c>
    </row>
    <row r="11" spans="1:3">
      <c r="B11" s="3" t="s">
        <v>13</v>
      </c>
      <c r="C11" s="3" t="s">
        <v>7</v>
      </c>
    </row>
    <row r="12" spans="1:3">
      <c r="B12" s="3" t="s">
        <v>8</v>
      </c>
      <c r="C12" s="3" t="s">
        <v>9</v>
      </c>
    </row>
    <row r="13" spans="1:3">
      <c r="B13" s="1"/>
      <c r="C13" s="1"/>
    </row>
    <row r="14" spans="1:3">
      <c r="A14" s="3" t="s">
        <v>14</v>
      </c>
      <c r="B14" s="3" t="s">
        <v>15</v>
      </c>
      <c r="C14" s="3" t="s">
        <v>7</v>
      </c>
    </row>
    <row r="15" spans="1:3">
      <c r="B15" s="3" t="s">
        <v>8</v>
      </c>
      <c r="C15" s="3" t="s">
        <v>9</v>
      </c>
    </row>
    <row r="16" spans="1:3">
      <c r="B16" s="1"/>
      <c r="C16" s="1"/>
    </row>
    <row r="17" spans="1:3">
      <c r="A17" s="3" t="s">
        <v>16</v>
      </c>
      <c r="B17" s="3" t="s">
        <v>17</v>
      </c>
      <c r="C17" s="3" t="s">
        <v>18</v>
      </c>
    </row>
    <row r="18" spans="1:3">
      <c r="B18" s="3" t="s">
        <v>19</v>
      </c>
      <c r="C18" s="3" t="s">
        <v>7</v>
      </c>
    </row>
    <row r="19" spans="1:3">
      <c r="B19" s="3" t="s">
        <v>8</v>
      </c>
      <c r="C19" s="3" t="s">
        <v>9</v>
      </c>
    </row>
    <row r="20" spans="1:3">
      <c r="B20" s="1"/>
      <c r="C20" s="1"/>
    </row>
    <row r="21" spans="1:3">
      <c r="A21" s="3" t="s">
        <v>20</v>
      </c>
      <c r="B21" s="3" t="s">
        <v>21</v>
      </c>
      <c r="C21" s="5" t="s">
        <v>7</v>
      </c>
    </row>
    <row r="22" spans="1:3">
      <c r="B22" s="3" t="s">
        <v>8</v>
      </c>
      <c r="C22" s="3" t="s">
        <v>9</v>
      </c>
    </row>
    <row r="23" spans="1:3">
      <c r="B23" s="1"/>
      <c r="C23" s="1"/>
    </row>
    <row r="24" spans="1:3">
      <c r="A24" s="3" t="s">
        <v>22</v>
      </c>
      <c r="B24" s="3" t="s">
        <v>23</v>
      </c>
      <c r="C24" s="3" t="s">
        <v>7</v>
      </c>
    </row>
    <row r="25" spans="1:3">
      <c r="B25" s="3" t="s">
        <v>8</v>
      </c>
      <c r="C25" s="3" t="s">
        <v>9</v>
      </c>
    </row>
    <row r="26" spans="1:3">
      <c r="B26" s="1"/>
      <c r="C26" s="1"/>
    </row>
    <row r="27" spans="1:3">
      <c r="A27" s="3" t="s">
        <v>24</v>
      </c>
      <c r="B27" s="3" t="s">
        <v>25</v>
      </c>
      <c r="C27" s="3" t="s">
        <v>12</v>
      </c>
    </row>
    <row r="28" spans="1:3">
      <c r="B28" s="3" t="s">
        <v>26</v>
      </c>
      <c r="C28" s="3" t="s">
        <v>7</v>
      </c>
    </row>
    <row r="29" spans="1:3">
      <c r="B29" s="3" t="s">
        <v>8</v>
      </c>
      <c r="C29" s="3" t="s">
        <v>9</v>
      </c>
    </row>
    <row r="30" spans="1:3">
      <c r="B30" s="1"/>
      <c r="C30" s="1"/>
    </row>
    <row r="31" spans="1:3">
      <c r="A31" s="3" t="s">
        <v>27</v>
      </c>
      <c r="B31" s="3" t="s">
        <v>28</v>
      </c>
      <c r="C31" s="3" t="s">
        <v>29</v>
      </c>
    </row>
    <row r="32" spans="1:3">
      <c r="B32" s="3" t="s">
        <v>30</v>
      </c>
      <c r="C32" s="3" t="s">
        <v>9</v>
      </c>
    </row>
    <row r="33" spans="1:3">
      <c r="B33" s="1"/>
      <c r="C33" s="1"/>
    </row>
    <row r="34" spans="1:3">
      <c r="A34" s="3" t="s">
        <v>31</v>
      </c>
      <c r="B34" s="3" t="s">
        <v>32</v>
      </c>
      <c r="C34" s="3" t="s">
        <v>33</v>
      </c>
    </row>
    <row r="35" spans="1:3">
      <c r="B35" s="3" t="s">
        <v>34</v>
      </c>
      <c r="C35" s="3" t="s">
        <v>7</v>
      </c>
    </row>
    <row r="36" spans="1:3">
      <c r="B36" s="3" t="s">
        <v>30</v>
      </c>
      <c r="C36" s="3" t="s">
        <v>9</v>
      </c>
    </row>
    <row r="37" spans="1:3">
      <c r="B37" s="1"/>
      <c r="C37" s="1"/>
    </row>
    <row r="38" spans="1:3">
      <c r="A38" s="3" t="s">
        <v>35</v>
      </c>
      <c r="B38" s="3" t="s">
        <v>36</v>
      </c>
      <c r="C38" s="3" t="s">
        <v>37</v>
      </c>
    </row>
    <row r="39" spans="1:3">
      <c r="B39" s="3" t="s">
        <v>38</v>
      </c>
      <c r="C39" s="3" t="s">
        <v>7</v>
      </c>
    </row>
    <row r="40" spans="1:3">
      <c r="B40" s="3" t="s">
        <v>30</v>
      </c>
      <c r="C40" s="3" t="s">
        <v>9</v>
      </c>
    </row>
    <row r="41" spans="1:3">
      <c r="B41" s="1"/>
      <c r="C41" s="1"/>
    </row>
    <row r="42" spans="1:3">
      <c r="A42" s="3" t="s">
        <v>39</v>
      </c>
      <c r="B42" s="3" t="s">
        <v>40</v>
      </c>
      <c r="C42" s="3" t="s">
        <v>41</v>
      </c>
    </row>
    <row r="43" spans="1:3">
      <c r="B43" s="3" t="s">
        <v>42</v>
      </c>
      <c r="C43" s="3" t="s">
        <v>9</v>
      </c>
    </row>
    <row r="44" spans="1:3">
      <c r="B44" s="1"/>
      <c r="C44" s="1"/>
    </row>
    <row r="45" spans="1:3">
      <c r="A45" s="3" t="s">
        <v>43</v>
      </c>
      <c r="B45" s="3" t="s">
        <v>44</v>
      </c>
      <c r="C45" s="3" t="s">
        <v>7</v>
      </c>
    </row>
    <row r="46" spans="1:3">
      <c r="B46" s="3" t="s">
        <v>8</v>
      </c>
      <c r="C46" s="3" t="s">
        <v>9</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topLeftCell="A44" workbookViewId="0">
      <selection activeCell="B60" sqref="B60"/>
    </sheetView>
  </sheetViews>
  <sheetFormatPr baseColWidth="10" defaultColWidth="8.7109375" defaultRowHeight="13" x14ac:dyDescent="0"/>
  <sheetData>
    <row r="1" spans="1:2" ht="21">
      <c r="B1" s="6" t="s">
        <v>45</v>
      </c>
    </row>
    <row r="2" spans="1:2" ht="16">
      <c r="B2" s="7" t="s">
        <v>46</v>
      </c>
    </row>
    <row r="3" spans="1:2" ht="16">
      <c r="B3" s="8" t="s">
        <v>47</v>
      </c>
    </row>
    <row r="4" spans="1:2" ht="16">
      <c r="B4" s="8" t="s">
        <v>48</v>
      </c>
    </row>
    <row r="5" spans="1:2" ht="16">
      <c r="B5" s="1"/>
    </row>
    <row r="6" spans="1:2">
      <c r="A6" s="9" t="s">
        <v>49</v>
      </c>
    </row>
    <row r="7" spans="1:2" s="94" customFormat="1">
      <c r="A7" s="10" t="s">
        <v>50</v>
      </c>
      <c r="B7" s="10" t="s">
        <v>51</v>
      </c>
    </row>
    <row r="8" spans="1:2" s="94" customFormat="1">
      <c r="A8" s="10" t="s">
        <v>52</v>
      </c>
      <c r="B8" s="11" t="s">
        <v>53</v>
      </c>
    </row>
    <row r="9" spans="1:2" s="94" customFormat="1">
      <c r="A9" s="10" t="s">
        <v>54</v>
      </c>
      <c r="B9" s="10" t="s">
        <v>55</v>
      </c>
    </row>
    <row r="10" spans="1:2" s="94" customFormat="1">
      <c r="A10" s="10" t="s">
        <v>56</v>
      </c>
      <c r="B10" s="10" t="s">
        <v>57</v>
      </c>
    </row>
    <row r="11" spans="1:2" s="94" customFormat="1"/>
    <row r="12" spans="1:2" s="94" customFormat="1">
      <c r="A12" s="9" t="s">
        <v>14</v>
      </c>
      <c r="B12" s="10" t="s">
        <v>58</v>
      </c>
    </row>
    <row r="13" spans="1:2" s="94" customFormat="1"/>
    <row r="14" spans="1:2" s="94" customFormat="1">
      <c r="A14" s="12" t="s">
        <v>16</v>
      </c>
    </row>
    <row r="15" spans="1:2" s="94" customFormat="1">
      <c r="A15" s="10" t="s">
        <v>52</v>
      </c>
      <c r="B15" s="10" t="s">
        <v>59</v>
      </c>
    </row>
    <row r="16" spans="1:2" s="94" customFormat="1"/>
    <row r="17" spans="1:2" s="14" customFormat="1">
      <c r="A17" s="13" t="s">
        <v>22</v>
      </c>
    </row>
    <row r="18" spans="1:2" s="14" customFormat="1">
      <c r="A18" s="14" t="s">
        <v>60</v>
      </c>
      <c r="B18" s="14" t="s">
        <v>61</v>
      </c>
    </row>
    <row r="19" spans="1:2" s="14" customFormat="1">
      <c r="A19" s="94"/>
      <c r="B19" s="14" t="s">
        <v>62</v>
      </c>
    </row>
    <row r="20" spans="1:2" s="14" customFormat="1">
      <c r="A20" s="94"/>
      <c r="B20" s="14" t="s">
        <v>63</v>
      </c>
    </row>
    <row r="21" spans="1:2" s="14" customFormat="1">
      <c r="A21" s="14" t="s">
        <v>64</v>
      </c>
      <c r="B21" s="14" t="s">
        <v>65</v>
      </c>
    </row>
    <row r="22" spans="1:2" s="14" customFormat="1" ht="15">
      <c r="A22" s="14" t="s">
        <v>66</v>
      </c>
      <c r="B22" s="15" t="s">
        <v>67</v>
      </c>
    </row>
    <row r="23" spans="1:2" s="14" customFormat="1">
      <c r="A23" s="14" t="s">
        <v>68</v>
      </c>
      <c r="B23" s="14" t="s">
        <v>69</v>
      </c>
    </row>
    <row r="24" spans="1:2" s="94" customFormat="1">
      <c r="B24" s="14" t="s">
        <v>70</v>
      </c>
    </row>
    <row r="25" spans="1:2" s="16" customFormat="1">
      <c r="A25" s="14" t="s">
        <v>52</v>
      </c>
      <c r="B25" s="14" t="s">
        <v>71</v>
      </c>
    </row>
    <row r="26" spans="1:2" s="14" customFormat="1"/>
    <row r="27" spans="1:2" s="14" customFormat="1">
      <c r="A27" s="13" t="s">
        <v>24</v>
      </c>
    </row>
    <row r="28" spans="1:2" s="14" customFormat="1">
      <c r="A28" s="14" t="s">
        <v>52</v>
      </c>
      <c r="B28" s="14" t="s">
        <v>72</v>
      </c>
    </row>
    <row r="29" spans="1:2" s="14" customFormat="1">
      <c r="A29" s="94"/>
      <c r="B29" s="14" t="s">
        <v>73</v>
      </c>
    </row>
    <row r="30" spans="1:2" s="14" customFormat="1">
      <c r="A30" s="94"/>
      <c r="B30" s="14" t="s">
        <v>74</v>
      </c>
    </row>
    <row r="31" spans="1:2" s="14" customFormat="1">
      <c r="A31" s="94"/>
      <c r="B31" s="14" t="s">
        <v>75</v>
      </c>
    </row>
    <row r="32" spans="1:2" s="14" customFormat="1">
      <c r="A32" s="94"/>
      <c r="B32" s="14" t="s">
        <v>76</v>
      </c>
    </row>
    <row r="33" spans="1:2" s="14" customFormat="1">
      <c r="A33" s="94"/>
      <c r="B33" s="94"/>
    </row>
    <row r="34" spans="1:2" s="14" customFormat="1">
      <c r="A34" s="94"/>
      <c r="B34" s="94"/>
    </row>
    <row r="35" spans="1:2" s="14" customFormat="1">
      <c r="A35" s="13" t="s">
        <v>27</v>
      </c>
      <c r="B35" s="94"/>
    </row>
    <row r="36" spans="1:2" s="14" customFormat="1">
      <c r="A36" s="14" t="s">
        <v>77</v>
      </c>
      <c r="B36" s="14" t="s">
        <v>78</v>
      </c>
    </row>
    <row r="37" spans="1:2" s="14" customFormat="1">
      <c r="A37" s="94"/>
      <c r="B37" s="14" t="s">
        <v>79</v>
      </c>
    </row>
    <row r="38" spans="1:2" s="14" customFormat="1">
      <c r="A38" s="94"/>
      <c r="B38" s="14" t="s">
        <v>80</v>
      </c>
    </row>
    <row r="39" spans="1:2" s="14" customFormat="1">
      <c r="A39" s="14" t="s">
        <v>50</v>
      </c>
      <c r="B39" s="14" t="s">
        <v>81</v>
      </c>
    </row>
    <row r="40" spans="1:2" s="14" customFormat="1">
      <c r="A40" s="14" t="s">
        <v>82</v>
      </c>
      <c r="B40" s="94"/>
    </row>
    <row r="41" spans="1:2" s="14" customFormat="1">
      <c r="A41" s="94"/>
      <c r="B41" s="14" t="s">
        <v>83</v>
      </c>
    </row>
    <row r="42" spans="1:2" s="14" customFormat="1">
      <c r="A42" s="94"/>
      <c r="B42" s="94"/>
    </row>
    <row r="43" spans="1:2" s="14" customFormat="1">
      <c r="A43" s="13" t="s">
        <v>31</v>
      </c>
      <c r="B43" s="14" t="s">
        <v>84</v>
      </c>
    </row>
    <row r="44" spans="1:2" s="14" customFormat="1">
      <c r="A44" s="94"/>
      <c r="B44" s="94"/>
    </row>
    <row r="45" spans="1:2" s="16" customFormat="1">
      <c r="A45" s="13" t="s">
        <v>35</v>
      </c>
    </row>
    <row r="46" spans="1:2" s="94" customFormat="1">
      <c r="A46" s="14" t="s">
        <v>85</v>
      </c>
      <c r="B46" s="14" t="s">
        <v>86</v>
      </c>
    </row>
    <row r="47" spans="1:2" s="94" customFormat="1">
      <c r="A47" s="14" t="s">
        <v>50</v>
      </c>
      <c r="B47" s="14" t="s">
        <v>87</v>
      </c>
    </row>
    <row r="48" spans="1:2" s="14" customFormat="1"/>
    <row r="49" spans="1:2" s="14" customFormat="1">
      <c r="A49" s="13" t="s">
        <v>39</v>
      </c>
    </row>
    <row r="50" spans="1:2" s="14" customFormat="1">
      <c r="A50" s="14" t="s">
        <v>88</v>
      </c>
      <c r="B50" s="14" t="s">
        <v>89</v>
      </c>
    </row>
    <row r="51" spans="1:2" s="94" customFormat="1">
      <c r="B51" s="14" t="s">
        <v>90</v>
      </c>
    </row>
    <row r="52" spans="1:2" s="16" customFormat="1">
      <c r="A52" s="14" t="s">
        <v>52</v>
      </c>
      <c r="B52" s="14" t="s">
        <v>91</v>
      </c>
    </row>
    <row r="53" spans="1:2" s="94" customFormat="1">
      <c r="B53" s="14" t="s">
        <v>92</v>
      </c>
    </row>
    <row r="54" spans="1:2" s="14" customFormat="1"/>
    <row r="55" spans="1:2" s="14" customFormat="1">
      <c r="A55" s="13" t="s">
        <v>93</v>
      </c>
    </row>
    <row r="56" spans="1:2" s="14" customFormat="1">
      <c r="A56" s="17" t="s">
        <v>94</v>
      </c>
    </row>
    <row r="57" spans="1:2" s="14" customFormat="1" ht="15">
      <c r="A57" s="95"/>
      <c r="B57" s="95" t="s">
        <v>95</v>
      </c>
    </row>
    <row r="58" spans="1:2" s="14" customFormat="1" ht="15">
      <c r="A58" s="95"/>
      <c r="B58" s="94"/>
    </row>
    <row r="59" spans="1:2" s="14" customFormat="1">
      <c r="A59" s="13" t="s">
        <v>96</v>
      </c>
      <c r="B59" s="94"/>
    </row>
    <row r="60" spans="1:2" s="14" customFormat="1">
      <c r="A60" s="14" t="s">
        <v>186</v>
      </c>
      <c r="B60" s="14" t="s">
        <v>97</v>
      </c>
    </row>
    <row r="61" spans="1:2" s="94" customFormat="1">
      <c r="B61" s="17" t="s">
        <v>185</v>
      </c>
    </row>
    <row r="62" spans="1:2" s="94" customFormat="1">
      <c r="A62" s="10" t="s">
        <v>98</v>
      </c>
      <c r="B62" s="10" t="s">
        <v>99</v>
      </c>
    </row>
    <row r="63" spans="1:2" s="94" customFormat="1"/>
    <row r="64" spans="1:2" s="94" customFormat="1"/>
    <row r="65" s="94" customFormat="1"/>
    <row r="66" s="94" customFormat="1"/>
    <row r="67" s="94" customFormat="1"/>
    <row r="68" s="94" customFormat="1"/>
    <row r="69" s="94" customFormat="1"/>
    <row r="70" s="94" customFormat="1"/>
    <row r="71" s="94" customFormat="1"/>
    <row r="72" s="94" customFormat="1"/>
    <row r="73" s="94" customFormat="1"/>
    <row r="74" s="94" customFormat="1"/>
    <row r="75" s="94" customFormat="1"/>
    <row r="76" s="94" customFormat="1"/>
    <row r="77" s="94" customFormat="1"/>
    <row r="78" s="94" customFormat="1"/>
    <row r="79" s="94" customFormat="1"/>
    <row r="80" s="94" customFormat="1"/>
    <row r="81" s="94" customFormat="1"/>
    <row r="82" s="94" customFormat="1"/>
    <row r="83" s="94" customFormat="1"/>
    <row r="84" s="94" customFormat="1"/>
    <row r="85" s="94" customFormat="1"/>
    <row r="86" s="94" customFormat="1"/>
    <row r="87" s="94" customFormat="1"/>
    <row r="88" s="94" customFormat="1"/>
    <row r="89" s="94" customFormat="1"/>
    <row r="90" s="94" customFormat="1"/>
    <row r="91" s="94" customFormat="1"/>
    <row r="92" s="94" customFormat="1"/>
    <row r="93" s="94" customFormat="1"/>
    <row r="94" s="94" customFormat="1"/>
    <row r="95" s="94" customFormat="1"/>
    <row r="96" s="94" customFormat="1"/>
    <row r="97" s="94" customFormat="1"/>
    <row r="98" s="94" customFormat="1"/>
    <row r="99" s="94" customFormat="1"/>
    <row r="100" s="94" customFormat="1"/>
    <row r="101" s="94" customFormat="1"/>
    <row r="102" s="94" customFormat="1"/>
    <row r="103" s="94" customFormat="1"/>
    <row r="104" s="94" customFormat="1"/>
    <row r="105" s="94" customFormat="1"/>
    <row r="106" s="94" customFormat="1"/>
  </sheetData>
  <hyperlinks>
    <hyperlink ref="B8" r:id="rId1"/>
  </hyperlinks>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7"/>
  <sheetViews>
    <sheetView tabSelected="1" workbookViewId="0">
      <pane xSplit="9020" ySplit="6420" topLeftCell="BB351"/>
      <selection activeCell="A3" sqref="A3"/>
      <selection pane="topRight" activeCell="BB1" sqref="BB1"/>
      <selection pane="bottomLeft" activeCell="A262" sqref="A262"/>
      <selection pane="bottomRight" activeCell="BG353" sqref="BG353"/>
    </sheetView>
  </sheetViews>
  <sheetFormatPr baseColWidth="10" defaultColWidth="8.7109375" defaultRowHeight="16" x14ac:dyDescent="0"/>
  <cols>
    <col min="1" max="1" width="12.140625" customWidth="1"/>
    <col min="2" max="2" width="11.28515625" customWidth="1"/>
    <col min="4" max="4" width="12.42578125" customWidth="1"/>
    <col min="5" max="6" width="9.85546875" customWidth="1"/>
    <col min="7" max="7" width="12" customWidth="1"/>
    <col min="8" max="8" width="10.42578125" customWidth="1"/>
    <col min="9" max="10" width="11" customWidth="1"/>
    <col min="11" max="11" width="12.42578125" customWidth="1"/>
    <col min="14" max="14" width="11.42578125" customWidth="1"/>
    <col min="15" max="15" width="10.7109375" customWidth="1"/>
    <col min="16" max="16" width="8.7109375" style="18"/>
    <col min="17" max="17" width="11.28515625" customWidth="1"/>
    <col min="21" max="21" width="16" customWidth="1"/>
    <col min="22" max="23" width="11.140625" customWidth="1"/>
    <col min="24" max="24" width="14.85546875" customWidth="1"/>
    <col min="25" max="25" width="14" customWidth="1"/>
    <col min="27" max="27" width="10.42578125" customWidth="1"/>
    <col min="28" max="28" width="11.5703125" customWidth="1"/>
    <col min="29" max="33" width="8.42578125" customWidth="1"/>
    <col min="34" max="34" width="8.85546875" customWidth="1"/>
    <col min="36" max="36" width="12.28515625" customWidth="1"/>
    <col min="38" max="38" width="12.5703125" customWidth="1"/>
    <col min="43" max="43" width="13.7109375" customWidth="1"/>
    <col min="44" max="44" width="11.5703125" customWidth="1"/>
    <col min="45" max="45" width="14" customWidth="1"/>
    <col min="47" max="47" width="11.7109375" customWidth="1"/>
    <col min="48" max="48" width="10" customWidth="1"/>
    <col min="49" max="49" width="11.5703125" customWidth="1"/>
    <col min="55" max="55" width="12" customWidth="1"/>
    <col min="57" max="57" width="12.42578125" customWidth="1"/>
    <col min="58" max="58" width="11" customWidth="1"/>
  </cols>
  <sheetData>
    <row r="1" spans="1:1024">
      <c r="A1" s="19" t="s">
        <v>100</v>
      </c>
      <c r="G1" s="20"/>
      <c r="H1" s="20"/>
      <c r="I1" s="20"/>
      <c r="J1" s="20"/>
      <c r="K1" s="21"/>
      <c r="L1" s="21"/>
      <c r="M1" s="21"/>
    </row>
    <row r="2" spans="1:1024">
      <c r="A2" s="23">
        <v>40155</v>
      </c>
      <c r="X2" s="18"/>
      <c r="Y2" s="22"/>
      <c r="Z2" s="22"/>
    </row>
    <row r="3" spans="1:1024" ht="20">
      <c r="B3" s="24" t="s">
        <v>101</v>
      </c>
      <c r="K3" s="25"/>
      <c r="L3" s="25"/>
      <c r="M3" s="25"/>
      <c r="X3" s="82" t="s">
        <v>188</v>
      </c>
    </row>
    <row r="4" spans="1:1024">
      <c r="K4" s="25"/>
      <c r="L4" s="25"/>
      <c r="M4" s="25"/>
      <c r="P4" s="22"/>
      <c r="Q4" s="22"/>
      <c r="R4" s="22"/>
      <c r="S4" s="22"/>
      <c r="T4" s="22"/>
      <c r="U4" s="22"/>
      <c r="V4" s="22"/>
      <c r="W4" s="22"/>
      <c r="X4" s="22"/>
      <c r="Y4" s="22"/>
      <c r="Z4" s="22"/>
      <c r="AI4" s="22"/>
      <c r="AJ4" s="22"/>
      <c r="AT4" s="22"/>
      <c r="AU4" s="22"/>
      <c r="AV4" s="22"/>
      <c r="AW4" s="22"/>
      <c r="AX4" s="22"/>
      <c r="AY4" s="22"/>
      <c r="AZ4" s="22"/>
      <c r="BA4" s="22"/>
    </row>
    <row r="5" spans="1:1024">
      <c r="B5" s="28" t="s">
        <v>188</v>
      </c>
      <c r="G5" s="22"/>
      <c r="H5" s="22"/>
      <c r="I5" s="22"/>
      <c r="J5" s="22"/>
      <c r="U5" s="22"/>
      <c r="V5" s="22"/>
      <c r="W5" s="26" t="s">
        <v>102</v>
      </c>
      <c r="X5" s="26"/>
      <c r="Y5" s="26"/>
      <c r="Z5" s="27"/>
      <c r="AI5" s="22"/>
      <c r="AJ5" s="22"/>
      <c r="AT5" s="22"/>
      <c r="AU5" s="22"/>
      <c r="AV5" s="28"/>
      <c r="AW5" s="22"/>
      <c r="AX5" s="22"/>
      <c r="AY5" s="22"/>
      <c r="AZ5" s="22"/>
      <c r="BA5" s="22"/>
      <c r="BC5" s="28" t="s">
        <v>103</v>
      </c>
    </row>
    <row r="6" spans="1:1024" s="31" customFormat="1" ht="64">
      <c r="A6" s="29"/>
      <c r="B6" s="30" t="s">
        <v>104</v>
      </c>
      <c r="C6" s="30" t="s">
        <v>54</v>
      </c>
      <c r="D6" s="31" t="s">
        <v>104</v>
      </c>
      <c r="E6" s="31" t="s">
        <v>54</v>
      </c>
      <c r="F6" s="30" t="s">
        <v>50</v>
      </c>
      <c r="G6" s="31" t="s">
        <v>104</v>
      </c>
      <c r="H6" s="31" t="s">
        <v>105</v>
      </c>
      <c r="I6" s="31" t="s">
        <v>54</v>
      </c>
      <c r="J6" s="32" t="s">
        <v>171</v>
      </c>
      <c r="K6" s="31" t="s">
        <v>106</v>
      </c>
      <c r="L6" s="31" t="s">
        <v>54</v>
      </c>
      <c r="M6" s="31" t="s">
        <v>50</v>
      </c>
      <c r="N6" s="31" t="s">
        <v>104</v>
      </c>
      <c r="O6" s="31" t="s">
        <v>54</v>
      </c>
      <c r="P6" s="31" t="s">
        <v>104</v>
      </c>
      <c r="Q6" s="31" t="s">
        <v>54</v>
      </c>
      <c r="R6" s="31" t="s">
        <v>54</v>
      </c>
      <c r="S6" s="31" t="s">
        <v>50</v>
      </c>
      <c r="T6" s="31" t="s">
        <v>54</v>
      </c>
      <c r="U6" s="31" t="s">
        <v>104</v>
      </c>
      <c r="V6" s="31" t="s">
        <v>54</v>
      </c>
      <c r="W6" s="30" t="s">
        <v>107</v>
      </c>
      <c r="X6" s="30" t="s">
        <v>108</v>
      </c>
      <c r="Y6" s="30" t="s">
        <v>109</v>
      </c>
      <c r="Z6" s="30" t="s">
        <v>54</v>
      </c>
      <c r="AA6" s="31" t="s">
        <v>50</v>
      </c>
      <c r="AB6" s="31" t="s">
        <v>104</v>
      </c>
      <c r="AC6" s="31" t="s">
        <v>110</v>
      </c>
      <c r="AD6" s="31" t="s">
        <v>111</v>
      </c>
      <c r="AE6" s="31" t="s">
        <v>112</v>
      </c>
      <c r="AF6" s="31" t="s">
        <v>54</v>
      </c>
      <c r="AG6" s="31" t="s">
        <v>113</v>
      </c>
      <c r="AH6" s="31" t="s">
        <v>54</v>
      </c>
      <c r="AI6" s="31" t="s">
        <v>50</v>
      </c>
      <c r="AJ6" s="31" t="s">
        <v>104</v>
      </c>
      <c r="AK6" s="30" t="s">
        <v>50</v>
      </c>
      <c r="AL6" s="31" t="s">
        <v>104</v>
      </c>
      <c r="AM6" s="31" t="s">
        <v>54</v>
      </c>
      <c r="AN6" s="31" t="s">
        <v>114</v>
      </c>
      <c r="AO6" s="31" t="s">
        <v>114</v>
      </c>
      <c r="AP6" s="31" t="s">
        <v>50</v>
      </c>
      <c r="AQ6" s="31" t="s">
        <v>104</v>
      </c>
      <c r="AR6" s="31" t="s">
        <v>54</v>
      </c>
      <c r="AS6" s="33" t="s">
        <v>115</v>
      </c>
      <c r="AT6" s="31" t="s">
        <v>50</v>
      </c>
      <c r="AU6" s="31" t="s">
        <v>116</v>
      </c>
      <c r="AV6" s="31" t="s">
        <v>88</v>
      </c>
      <c r="AW6" s="31" t="s">
        <v>88</v>
      </c>
      <c r="AX6" s="31" t="s">
        <v>104</v>
      </c>
      <c r="AY6" s="31" t="s">
        <v>112</v>
      </c>
      <c r="AZ6" s="31" t="s">
        <v>54</v>
      </c>
      <c r="BA6" s="31" t="s">
        <v>54</v>
      </c>
      <c r="BB6" s="31" t="s">
        <v>52</v>
      </c>
      <c r="BC6" s="31" t="s">
        <v>104</v>
      </c>
      <c r="BD6" s="31" t="s">
        <v>117</v>
      </c>
      <c r="BE6" s="31" t="s">
        <v>118</v>
      </c>
      <c r="BF6" s="31" t="s">
        <v>54</v>
      </c>
      <c r="BG6" s="31" t="s">
        <v>98</v>
      </c>
      <c r="BH6" s="31" t="s">
        <v>98</v>
      </c>
      <c r="AMI6"/>
      <c r="AMJ6"/>
    </row>
    <row r="7" spans="1:1024" ht="64">
      <c r="A7" s="29"/>
      <c r="B7" s="31" t="s">
        <v>119</v>
      </c>
      <c r="C7" s="31" t="s">
        <v>120</v>
      </c>
      <c r="D7" s="31" t="s">
        <v>121</v>
      </c>
      <c r="E7" s="31" t="s">
        <v>122</v>
      </c>
      <c r="F7" s="31" t="s">
        <v>123</v>
      </c>
      <c r="G7" s="31" t="s">
        <v>124</v>
      </c>
      <c r="H7" s="31" t="s">
        <v>124</v>
      </c>
      <c r="I7" s="31" t="s">
        <v>122</v>
      </c>
      <c r="J7" s="32" t="s">
        <v>125</v>
      </c>
      <c r="K7" s="31" t="s">
        <v>126</v>
      </c>
      <c r="L7" s="31" t="s">
        <v>122</v>
      </c>
      <c r="M7" s="31" t="s">
        <v>127</v>
      </c>
      <c r="N7" s="31" t="s">
        <v>128</v>
      </c>
      <c r="O7" s="31" t="s">
        <v>122</v>
      </c>
      <c r="P7" s="31" t="s">
        <v>129</v>
      </c>
      <c r="Q7" s="31" t="s">
        <v>122</v>
      </c>
      <c r="R7" s="31" t="s">
        <v>122</v>
      </c>
      <c r="S7" s="31" t="s">
        <v>130</v>
      </c>
      <c r="T7" s="31" t="s">
        <v>122</v>
      </c>
      <c r="U7" s="31" t="s">
        <v>131</v>
      </c>
      <c r="V7" s="31" t="s">
        <v>122</v>
      </c>
      <c r="W7" s="30" t="s">
        <v>132</v>
      </c>
      <c r="X7" s="30" t="s">
        <v>133</v>
      </c>
      <c r="Y7" s="30" t="s">
        <v>133</v>
      </c>
      <c r="Z7" s="30" t="s">
        <v>122</v>
      </c>
      <c r="AA7" s="31" t="s">
        <v>134</v>
      </c>
      <c r="AB7" s="31" t="s">
        <v>135</v>
      </c>
      <c r="AC7" s="31" t="s">
        <v>135</v>
      </c>
      <c r="AD7" s="31" t="s">
        <v>135</v>
      </c>
      <c r="AE7" s="31" t="s">
        <v>135</v>
      </c>
      <c r="AF7" s="31" t="s">
        <v>122</v>
      </c>
      <c r="AG7" s="31" t="s">
        <v>135</v>
      </c>
      <c r="AH7" s="31" t="s">
        <v>122</v>
      </c>
      <c r="AI7" s="31" t="s">
        <v>136</v>
      </c>
      <c r="AJ7" s="31" t="s">
        <v>137</v>
      </c>
      <c r="AK7" s="31" t="s">
        <v>138</v>
      </c>
      <c r="AL7" s="31" t="s">
        <v>139</v>
      </c>
      <c r="AM7" s="31" t="s">
        <v>122</v>
      </c>
      <c r="AN7" s="31" t="s">
        <v>140</v>
      </c>
      <c r="AO7" s="31" t="s">
        <v>141</v>
      </c>
      <c r="AP7" s="31" t="s">
        <v>142</v>
      </c>
      <c r="AQ7" s="31" t="s">
        <v>143</v>
      </c>
      <c r="AR7" s="31" t="s">
        <v>122</v>
      </c>
      <c r="AS7" s="33" t="s">
        <v>144</v>
      </c>
      <c r="AT7" s="30" t="s">
        <v>145</v>
      </c>
      <c r="AU7" s="30" t="s">
        <v>146</v>
      </c>
      <c r="AV7" s="34" t="s">
        <v>147</v>
      </c>
      <c r="AW7" s="31" t="s">
        <v>148</v>
      </c>
      <c r="AX7" s="31" t="s">
        <v>149</v>
      </c>
      <c r="AY7" s="30" t="s">
        <v>146</v>
      </c>
      <c r="AZ7" s="31" t="s">
        <v>122</v>
      </c>
      <c r="BA7" s="31" t="s">
        <v>122</v>
      </c>
      <c r="BB7" s="31" t="s">
        <v>150</v>
      </c>
      <c r="BC7" s="31" t="s">
        <v>151</v>
      </c>
      <c r="BD7" s="30" t="s">
        <v>151</v>
      </c>
      <c r="BE7" s="31" t="s">
        <v>125</v>
      </c>
      <c r="BF7" s="31" t="s">
        <v>152</v>
      </c>
      <c r="BG7" s="31" t="s">
        <v>153</v>
      </c>
      <c r="BH7" s="31" t="s">
        <v>154</v>
      </c>
    </row>
    <row r="8" spans="1:1024" s="37" customFormat="1" ht="48">
      <c r="A8" s="35" t="s">
        <v>155</v>
      </c>
      <c r="B8" s="36" t="s">
        <v>5</v>
      </c>
      <c r="C8" s="36" t="s">
        <v>5</v>
      </c>
      <c r="D8" s="37" t="s">
        <v>10</v>
      </c>
      <c r="E8" s="37" t="s">
        <v>10</v>
      </c>
      <c r="F8" s="37" t="s">
        <v>10</v>
      </c>
      <c r="G8" s="37" t="s">
        <v>14</v>
      </c>
      <c r="H8" s="37" t="s">
        <v>14</v>
      </c>
      <c r="I8" s="37" t="s">
        <v>14</v>
      </c>
      <c r="J8" s="38" t="s">
        <v>156</v>
      </c>
      <c r="K8" s="37" t="s">
        <v>157</v>
      </c>
      <c r="L8" s="37" t="s">
        <v>157</v>
      </c>
      <c r="M8" s="36" t="s">
        <v>157</v>
      </c>
      <c r="N8" s="39" t="s">
        <v>16</v>
      </c>
      <c r="O8" s="39" t="s">
        <v>16</v>
      </c>
      <c r="P8" s="37" t="s">
        <v>20</v>
      </c>
      <c r="Q8" s="37" t="s">
        <v>20</v>
      </c>
      <c r="R8" s="37" t="s">
        <v>158</v>
      </c>
      <c r="S8" s="37" t="s">
        <v>159</v>
      </c>
      <c r="T8" s="37" t="s">
        <v>159</v>
      </c>
      <c r="U8" s="39" t="s">
        <v>22</v>
      </c>
      <c r="V8" s="39" t="s">
        <v>22</v>
      </c>
      <c r="W8" s="104" t="s">
        <v>160</v>
      </c>
      <c r="X8" s="40"/>
      <c r="Y8" s="40" t="s">
        <v>161</v>
      </c>
      <c r="Z8" s="41" t="s">
        <v>178</v>
      </c>
      <c r="AA8" s="92" t="s">
        <v>24</v>
      </c>
      <c r="AB8" s="42" t="s">
        <v>179</v>
      </c>
      <c r="AC8" s="42" t="s">
        <v>179</v>
      </c>
      <c r="AD8" s="42" t="s">
        <v>179</v>
      </c>
      <c r="AE8" s="42" t="s">
        <v>179</v>
      </c>
      <c r="AF8" s="42" t="s">
        <v>179</v>
      </c>
      <c r="AG8" s="42" t="s">
        <v>179</v>
      </c>
      <c r="AH8" s="39" t="s">
        <v>27</v>
      </c>
      <c r="AI8" s="39" t="s">
        <v>27</v>
      </c>
      <c r="AJ8" s="39" t="s">
        <v>27</v>
      </c>
      <c r="AK8" s="93" t="s">
        <v>31</v>
      </c>
      <c r="AL8" s="93" t="s">
        <v>31</v>
      </c>
      <c r="AM8" s="93" t="s">
        <v>31</v>
      </c>
      <c r="AN8" s="93" t="s">
        <v>31</v>
      </c>
      <c r="AO8" s="93" t="s">
        <v>31</v>
      </c>
      <c r="AP8" s="36" t="s">
        <v>35</v>
      </c>
      <c r="AQ8" s="37" t="s">
        <v>35</v>
      </c>
      <c r="AR8" s="37" t="s">
        <v>35</v>
      </c>
      <c r="AS8" s="43" t="s">
        <v>35</v>
      </c>
      <c r="AT8" s="40" t="s">
        <v>39</v>
      </c>
      <c r="AU8" s="40" t="s">
        <v>39</v>
      </c>
      <c r="AV8" s="40" t="s">
        <v>39</v>
      </c>
      <c r="AW8" s="39" t="s">
        <v>39</v>
      </c>
      <c r="AX8" s="39" t="s">
        <v>39</v>
      </c>
      <c r="AY8" s="39" t="s">
        <v>39</v>
      </c>
      <c r="AZ8" s="44" t="s">
        <v>39</v>
      </c>
      <c r="BA8" s="44" t="s">
        <v>39</v>
      </c>
      <c r="BB8" s="45" t="s">
        <v>180</v>
      </c>
      <c r="BC8" s="39" t="s">
        <v>43</v>
      </c>
      <c r="BD8" s="39" t="s">
        <v>43</v>
      </c>
      <c r="BE8" s="39" t="s">
        <v>43</v>
      </c>
      <c r="BF8" s="37" t="s">
        <v>43</v>
      </c>
      <c r="BG8" s="37" t="s">
        <v>43</v>
      </c>
      <c r="BH8" s="37" t="s">
        <v>43</v>
      </c>
      <c r="AMI8"/>
      <c r="AMJ8"/>
    </row>
    <row r="9" spans="1:1024" s="46" customFormat="1">
      <c r="A9" s="46" t="s">
        <v>162</v>
      </c>
      <c r="B9" s="46">
        <v>1913</v>
      </c>
      <c r="C9" s="46">
        <v>1960</v>
      </c>
      <c r="D9" s="46">
        <v>1835</v>
      </c>
      <c r="E9" s="46">
        <v>1960</v>
      </c>
      <c r="F9" s="46">
        <v>1880</v>
      </c>
      <c r="G9" s="46">
        <v>1818</v>
      </c>
      <c r="H9" s="49">
        <v>1818</v>
      </c>
      <c r="I9" s="46">
        <v>1960</v>
      </c>
      <c r="J9" s="47" t="s">
        <v>163</v>
      </c>
      <c r="K9" s="46">
        <v>1860</v>
      </c>
      <c r="L9" s="46">
        <v>1960</v>
      </c>
      <c r="M9" s="46">
        <v>1860</v>
      </c>
      <c r="N9" s="48">
        <v>1815</v>
      </c>
      <c r="O9" s="48">
        <v>1960</v>
      </c>
      <c r="P9" s="46">
        <v>1850</v>
      </c>
      <c r="Q9" s="46">
        <v>1970</v>
      </c>
      <c r="R9" s="46">
        <v>1960</v>
      </c>
      <c r="S9" s="46">
        <v>1947</v>
      </c>
      <c r="T9" s="46">
        <v>1960</v>
      </c>
      <c r="U9" s="48">
        <v>1861</v>
      </c>
      <c r="V9" s="48">
        <v>1960</v>
      </c>
      <c r="W9" s="48">
        <v>1861</v>
      </c>
      <c r="X9" s="48">
        <v>1861</v>
      </c>
      <c r="Y9" s="48">
        <v>1861</v>
      </c>
      <c r="Z9" s="48">
        <v>1960</v>
      </c>
      <c r="AA9" s="48">
        <v>1820</v>
      </c>
      <c r="AB9" s="48">
        <v>1815</v>
      </c>
      <c r="AC9" s="48">
        <v>1807</v>
      </c>
      <c r="AD9" s="48">
        <v>1820</v>
      </c>
      <c r="AE9" s="48">
        <v>1900</v>
      </c>
      <c r="AF9" s="48">
        <v>1960</v>
      </c>
      <c r="AG9" s="48">
        <v>1815</v>
      </c>
      <c r="AH9" s="48">
        <v>1960</v>
      </c>
      <c r="AI9" s="48">
        <v>1955</v>
      </c>
      <c r="AJ9" s="48">
        <v>1830</v>
      </c>
      <c r="AK9" s="46">
        <v>1880</v>
      </c>
      <c r="AL9" s="46">
        <v>1870</v>
      </c>
      <c r="AM9" s="46">
        <v>1960</v>
      </c>
      <c r="AN9" s="46">
        <v>1910</v>
      </c>
      <c r="AO9" s="49">
        <v>1910</v>
      </c>
      <c r="AP9" s="46">
        <v>1880</v>
      </c>
      <c r="AQ9" s="46">
        <v>1870</v>
      </c>
      <c r="AR9" s="46">
        <v>1960</v>
      </c>
      <c r="AS9" s="49">
        <v>1850</v>
      </c>
      <c r="AT9" s="48">
        <v>1861</v>
      </c>
      <c r="AU9" s="48">
        <v>1800</v>
      </c>
      <c r="AV9" s="48">
        <v>1665</v>
      </c>
      <c r="AW9" s="48">
        <v>1665</v>
      </c>
      <c r="AX9" s="48">
        <v>1870</v>
      </c>
      <c r="AY9" s="48">
        <v>1861</v>
      </c>
      <c r="AZ9" s="46">
        <v>1960</v>
      </c>
      <c r="BA9" s="46">
        <v>1960</v>
      </c>
      <c r="BB9" s="46">
        <v>1851</v>
      </c>
      <c r="BC9" s="48">
        <v>1830</v>
      </c>
      <c r="BD9" s="48">
        <v>1830</v>
      </c>
      <c r="BE9" s="48">
        <v>1830</v>
      </c>
      <c r="BF9" s="46">
        <v>1960</v>
      </c>
      <c r="BG9" s="46">
        <v>1870</v>
      </c>
      <c r="BH9" s="46">
        <v>1870</v>
      </c>
      <c r="AMI9"/>
      <c r="AMJ9"/>
    </row>
    <row r="10" spans="1:1024">
      <c r="A10" s="50">
        <v>1665</v>
      </c>
      <c r="J10" s="51" t="s">
        <v>164</v>
      </c>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52"/>
      <c r="AT10" s="22"/>
      <c r="AU10" s="22"/>
      <c r="AV10" s="18">
        <v>190</v>
      </c>
      <c r="AW10" s="53">
        <f t="shared" ref="AW10:AW41" si="0">AV10*55/985</f>
        <v>10.609137055837563</v>
      </c>
      <c r="AX10" s="53"/>
      <c r="AY10" s="53"/>
      <c r="AZ10" s="53"/>
      <c r="BA10" s="53"/>
      <c r="BB10" s="22"/>
    </row>
    <row r="11" spans="1:1024">
      <c r="A11" s="50">
        <v>1666</v>
      </c>
      <c r="J11" s="51" t="s">
        <v>164</v>
      </c>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52"/>
      <c r="AT11" s="22"/>
      <c r="AU11" s="22"/>
      <c r="AV11" s="18">
        <v>185</v>
      </c>
      <c r="AW11" s="53">
        <f t="shared" si="0"/>
        <v>10.32994923857868</v>
      </c>
      <c r="AX11" s="53"/>
      <c r="AY11" s="53"/>
      <c r="AZ11" s="53"/>
      <c r="BA11" s="53"/>
      <c r="BB11" s="22"/>
    </row>
    <row r="12" spans="1:1024">
      <c r="A12" s="50">
        <v>1667</v>
      </c>
      <c r="J12" s="54" t="s">
        <v>165</v>
      </c>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52"/>
      <c r="AT12" s="22"/>
      <c r="AU12" s="22"/>
      <c r="AV12" s="18">
        <v>187</v>
      </c>
      <c r="AW12" s="53">
        <f t="shared" si="0"/>
        <v>10.441624365482234</v>
      </c>
      <c r="AX12" s="53"/>
      <c r="AY12" s="53"/>
      <c r="AZ12" s="53"/>
      <c r="BA12" s="53"/>
      <c r="BB12" s="22"/>
    </row>
    <row r="13" spans="1:1024">
      <c r="A13" s="50">
        <v>1668</v>
      </c>
      <c r="J13" s="54" t="s">
        <v>166</v>
      </c>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52"/>
      <c r="AT13" s="22"/>
      <c r="AU13" s="22"/>
      <c r="AV13" s="18">
        <v>165</v>
      </c>
      <c r="AW13" s="53">
        <f t="shared" si="0"/>
        <v>9.2131979695431472</v>
      </c>
      <c r="AX13" s="53"/>
      <c r="AY13" s="53"/>
      <c r="AZ13" s="53"/>
      <c r="BA13" s="53"/>
      <c r="BB13" s="22"/>
    </row>
    <row r="14" spans="1:1024">
      <c r="A14" s="50">
        <v>1669</v>
      </c>
      <c r="J14" s="54" t="s">
        <v>167</v>
      </c>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52"/>
      <c r="AT14" s="22"/>
      <c r="AU14" s="22"/>
      <c r="AV14" s="18">
        <v>177</v>
      </c>
      <c r="AW14" s="53">
        <f t="shared" si="0"/>
        <v>9.8832487309644677</v>
      </c>
      <c r="AX14" s="53"/>
      <c r="AY14" s="53"/>
      <c r="AZ14" s="53"/>
      <c r="BA14" s="53"/>
      <c r="BB14" s="22"/>
    </row>
    <row r="15" spans="1:1024">
      <c r="A15" s="50">
        <v>1670</v>
      </c>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52"/>
      <c r="AT15" s="22"/>
      <c r="AU15" s="22"/>
      <c r="AV15" s="18">
        <v>165</v>
      </c>
      <c r="AW15" s="53">
        <f t="shared" si="0"/>
        <v>9.2131979695431472</v>
      </c>
      <c r="AX15" s="53"/>
      <c r="AY15" s="53"/>
      <c r="AZ15" s="53"/>
      <c r="BA15" s="53"/>
      <c r="BB15" s="22"/>
    </row>
    <row r="16" spans="1:1024">
      <c r="A16" s="50">
        <v>1671</v>
      </c>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52"/>
      <c r="AT16" s="22"/>
      <c r="AU16" s="22"/>
      <c r="AV16" s="18">
        <v>166</v>
      </c>
      <c r="AW16" s="53">
        <f t="shared" si="0"/>
        <v>9.2690355329949234</v>
      </c>
      <c r="AX16" s="53"/>
      <c r="AY16" s="53"/>
      <c r="AZ16" s="53"/>
      <c r="BA16" s="53"/>
      <c r="BB16" s="22"/>
    </row>
    <row r="17" spans="1:54">
      <c r="A17" s="50">
        <v>1672</v>
      </c>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52"/>
      <c r="AT17" s="22"/>
      <c r="AU17" s="22"/>
      <c r="AV17" s="18">
        <v>186</v>
      </c>
      <c r="AW17" s="53">
        <f t="shared" si="0"/>
        <v>10.385786802030458</v>
      </c>
      <c r="AX17" s="53"/>
      <c r="AY17" s="53"/>
      <c r="AZ17" s="53"/>
      <c r="BA17" s="53"/>
      <c r="BB17" s="22"/>
    </row>
    <row r="18" spans="1:54">
      <c r="A18" s="50">
        <v>1673</v>
      </c>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52"/>
      <c r="AT18" s="22"/>
      <c r="AU18" s="22"/>
      <c r="AV18" s="18">
        <v>162</v>
      </c>
      <c r="AW18" s="53">
        <f t="shared" si="0"/>
        <v>9.0456852791878166</v>
      </c>
      <c r="AX18" s="53"/>
      <c r="AY18" s="53"/>
      <c r="AZ18" s="53"/>
      <c r="BA18" s="53"/>
      <c r="BB18" s="22"/>
    </row>
    <row r="19" spans="1:54">
      <c r="A19" s="50">
        <v>1674</v>
      </c>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52"/>
      <c r="AT19" s="22"/>
      <c r="AU19" s="22"/>
      <c r="AV19" s="18">
        <v>216</v>
      </c>
      <c r="AW19" s="53">
        <f t="shared" si="0"/>
        <v>12.060913705583756</v>
      </c>
      <c r="AX19" s="53"/>
      <c r="AY19" s="53"/>
      <c r="AZ19" s="53"/>
      <c r="BA19" s="53"/>
      <c r="BB19" s="22"/>
    </row>
    <row r="20" spans="1:54">
      <c r="A20" s="50">
        <v>1675</v>
      </c>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52"/>
      <c r="AT20" s="22"/>
      <c r="AU20" s="22"/>
      <c r="AV20" s="18">
        <v>213</v>
      </c>
      <c r="AW20" s="53">
        <f t="shared" si="0"/>
        <v>11.893401015228426</v>
      </c>
      <c r="AX20" s="53"/>
      <c r="AY20" s="53"/>
      <c r="AZ20" s="53"/>
      <c r="BA20" s="53"/>
      <c r="BB20" s="22"/>
    </row>
    <row r="21" spans="1:54">
      <c r="A21" s="50">
        <v>1676</v>
      </c>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52"/>
      <c r="AT21" s="22"/>
      <c r="AU21" s="22"/>
      <c r="AV21" s="18">
        <v>202</v>
      </c>
      <c r="AW21" s="53">
        <f t="shared" si="0"/>
        <v>11.279187817258883</v>
      </c>
      <c r="AX21" s="53"/>
      <c r="AY21" s="53"/>
      <c r="AZ21" s="53"/>
      <c r="BA21" s="53"/>
      <c r="BB21" s="22"/>
    </row>
    <row r="22" spans="1:54">
      <c r="A22" s="50">
        <v>1677</v>
      </c>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52"/>
      <c r="AT22" s="22"/>
      <c r="AU22" s="22"/>
      <c r="AV22" s="18">
        <v>222</v>
      </c>
      <c r="AW22" s="53">
        <f t="shared" si="0"/>
        <v>12.395939086294415</v>
      </c>
      <c r="AX22" s="53"/>
      <c r="AY22" s="53"/>
      <c r="AZ22" s="53"/>
      <c r="BA22" s="53"/>
      <c r="BB22" s="22"/>
    </row>
    <row r="23" spans="1:54">
      <c r="A23" s="50">
        <v>1678</v>
      </c>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52"/>
      <c r="AT23" s="22"/>
      <c r="AU23" s="22"/>
      <c r="AV23" s="18">
        <v>210</v>
      </c>
      <c r="AW23" s="53">
        <f t="shared" si="0"/>
        <v>11.725888324873097</v>
      </c>
      <c r="AX23" s="53"/>
      <c r="AY23" s="53"/>
      <c r="AZ23" s="53"/>
      <c r="BA23" s="53"/>
      <c r="BB23" s="22"/>
    </row>
    <row r="24" spans="1:54">
      <c r="A24" s="50">
        <v>1679</v>
      </c>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52"/>
      <c r="AT24" s="22"/>
      <c r="AU24" s="22"/>
      <c r="AV24" s="18">
        <v>198</v>
      </c>
      <c r="AW24" s="53">
        <f t="shared" si="0"/>
        <v>11.055837563451776</v>
      </c>
      <c r="AX24" s="53"/>
      <c r="AY24" s="53"/>
      <c r="AZ24" s="53"/>
      <c r="BA24" s="53"/>
      <c r="BB24" s="22"/>
    </row>
    <row r="25" spans="1:54">
      <c r="A25" s="50">
        <v>1680</v>
      </c>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52"/>
      <c r="AT25" s="22"/>
      <c r="AU25" s="22"/>
      <c r="AV25" s="18">
        <v>170</v>
      </c>
      <c r="AW25" s="53">
        <f t="shared" si="0"/>
        <v>9.4923857868020303</v>
      </c>
      <c r="AX25" s="53"/>
      <c r="AY25" s="53"/>
      <c r="AZ25" s="53"/>
      <c r="BA25" s="53"/>
      <c r="BB25" s="22"/>
    </row>
    <row r="26" spans="1:54">
      <c r="A26" s="50">
        <v>1681</v>
      </c>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52"/>
      <c r="AT26" s="22"/>
      <c r="AU26" s="22"/>
      <c r="AV26" s="18">
        <v>168</v>
      </c>
      <c r="AW26" s="53">
        <f t="shared" si="0"/>
        <v>9.3807106598984777</v>
      </c>
      <c r="AX26" s="53"/>
      <c r="AY26" s="53"/>
      <c r="AZ26" s="53"/>
      <c r="BA26" s="53"/>
      <c r="BB26" s="22"/>
    </row>
    <row r="27" spans="1:54">
      <c r="A27" s="50">
        <v>1682</v>
      </c>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52"/>
      <c r="AT27" s="22"/>
      <c r="AU27" s="22"/>
      <c r="AV27" s="18">
        <v>164</v>
      </c>
      <c r="AW27" s="53">
        <f t="shared" si="0"/>
        <v>9.1573604060913709</v>
      </c>
      <c r="AX27" s="53"/>
      <c r="AY27" s="53"/>
      <c r="AZ27" s="53"/>
      <c r="BA27" s="53"/>
      <c r="BB27" s="22"/>
    </row>
    <row r="28" spans="1:54">
      <c r="A28" s="50">
        <v>1683</v>
      </c>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52"/>
      <c r="AT28" s="22"/>
      <c r="AU28" s="22"/>
      <c r="AV28" s="18">
        <v>166</v>
      </c>
      <c r="AW28" s="53">
        <f t="shared" si="0"/>
        <v>9.2690355329949234</v>
      </c>
      <c r="AX28" s="53"/>
      <c r="AY28" s="53"/>
      <c r="AZ28" s="53"/>
      <c r="BA28" s="53"/>
      <c r="BB28" s="22"/>
    </row>
    <row r="29" spans="1:54">
      <c r="A29" s="50">
        <v>1684</v>
      </c>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52"/>
      <c r="AT29" s="22"/>
      <c r="AU29" s="22"/>
      <c r="AV29" s="18">
        <v>213</v>
      </c>
      <c r="AW29" s="53">
        <f t="shared" si="0"/>
        <v>11.893401015228426</v>
      </c>
      <c r="AX29" s="53"/>
      <c r="AY29" s="53"/>
      <c r="AZ29" s="53"/>
      <c r="BA29" s="53"/>
      <c r="BB29" s="22"/>
    </row>
    <row r="30" spans="1:54">
      <c r="A30" s="50">
        <v>1685</v>
      </c>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52"/>
      <c r="AT30" s="22"/>
      <c r="AU30" s="22"/>
      <c r="AV30" s="18">
        <v>175</v>
      </c>
      <c r="AW30" s="53">
        <f t="shared" si="0"/>
        <v>9.7715736040609134</v>
      </c>
      <c r="AX30" s="53"/>
      <c r="AY30" s="53"/>
      <c r="AZ30" s="53"/>
      <c r="BA30" s="53"/>
      <c r="BB30" s="22"/>
    </row>
    <row r="31" spans="1:54">
      <c r="A31" s="50">
        <v>1686</v>
      </c>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52"/>
      <c r="AT31" s="22"/>
      <c r="AU31" s="22"/>
      <c r="AV31" s="18">
        <v>171</v>
      </c>
      <c r="AW31" s="53">
        <f t="shared" si="0"/>
        <v>9.5482233502538065</v>
      </c>
      <c r="AX31" s="53"/>
      <c r="AY31" s="53"/>
      <c r="AZ31" s="53"/>
      <c r="BA31" s="53"/>
      <c r="BB31" s="22"/>
    </row>
    <row r="32" spans="1:54">
      <c r="A32" s="50">
        <v>1687</v>
      </c>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52"/>
      <c r="AT32" s="22"/>
      <c r="AU32" s="22"/>
      <c r="AV32" s="18">
        <v>176</v>
      </c>
      <c r="AW32" s="53">
        <f t="shared" si="0"/>
        <v>9.8274111675126896</v>
      </c>
      <c r="AX32" s="53"/>
      <c r="AY32" s="53"/>
      <c r="AZ32" s="53"/>
      <c r="BA32" s="53"/>
      <c r="BB32" s="22"/>
    </row>
    <row r="33" spans="1:54">
      <c r="A33" s="50">
        <v>1688</v>
      </c>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52"/>
      <c r="AT33" s="22"/>
      <c r="AU33" s="22"/>
      <c r="AV33" s="18">
        <v>182</v>
      </c>
      <c r="AW33" s="53">
        <f t="shared" si="0"/>
        <v>10.162436548223351</v>
      </c>
      <c r="AX33" s="53"/>
      <c r="AY33" s="53"/>
      <c r="AZ33" s="53"/>
      <c r="BA33" s="53"/>
      <c r="BB33" s="22"/>
    </row>
    <row r="34" spans="1:54">
      <c r="A34" s="50">
        <v>1689</v>
      </c>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52"/>
      <c r="AT34" s="22"/>
      <c r="AU34" s="22"/>
      <c r="AV34" s="18">
        <v>178</v>
      </c>
      <c r="AW34" s="53">
        <f t="shared" si="0"/>
        <v>9.9390862944162439</v>
      </c>
      <c r="AX34" s="53"/>
      <c r="AY34" s="53"/>
      <c r="AZ34" s="53"/>
      <c r="BA34" s="53"/>
      <c r="BB34" s="22"/>
    </row>
    <row r="35" spans="1:54">
      <c r="A35" s="50">
        <v>1690</v>
      </c>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52"/>
      <c r="AT35" s="22"/>
      <c r="AU35" s="22"/>
      <c r="AV35" s="18">
        <v>188</v>
      </c>
      <c r="AW35" s="53">
        <f t="shared" si="0"/>
        <v>10.49746192893401</v>
      </c>
      <c r="AX35" s="53"/>
      <c r="AY35" s="53"/>
      <c r="AZ35" s="53"/>
      <c r="BA35" s="53"/>
      <c r="BB35" s="22"/>
    </row>
    <row r="36" spans="1:54">
      <c r="A36" s="50">
        <v>1691</v>
      </c>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52"/>
      <c r="AT36" s="22"/>
      <c r="AU36" s="22"/>
      <c r="AV36" s="18">
        <v>183</v>
      </c>
      <c r="AW36" s="53">
        <f t="shared" si="0"/>
        <v>10.218274111675127</v>
      </c>
      <c r="AX36" s="53"/>
      <c r="AY36" s="53"/>
      <c r="AZ36" s="53"/>
      <c r="BA36" s="53"/>
      <c r="BB36" s="22"/>
    </row>
    <row r="37" spans="1:54">
      <c r="A37" s="50">
        <v>1692</v>
      </c>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52"/>
      <c r="AT37" s="22"/>
      <c r="AU37" s="22"/>
      <c r="AV37" s="18">
        <v>194</v>
      </c>
      <c r="AW37" s="53">
        <f t="shared" si="0"/>
        <v>10.832487309644669</v>
      </c>
      <c r="AX37" s="53"/>
      <c r="AY37" s="53"/>
      <c r="AZ37" s="53"/>
      <c r="BA37" s="53"/>
      <c r="BB37" s="22"/>
    </row>
    <row r="38" spans="1:54">
      <c r="A38" s="50">
        <v>1693</v>
      </c>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52"/>
      <c r="AT38" s="22"/>
      <c r="AU38" s="22"/>
      <c r="AV38" s="18">
        <v>246</v>
      </c>
      <c r="AW38" s="53">
        <f t="shared" si="0"/>
        <v>13.736040609137056</v>
      </c>
      <c r="AX38" s="53"/>
      <c r="AY38" s="53"/>
      <c r="AZ38" s="53"/>
      <c r="BA38" s="53"/>
      <c r="BB38" s="22"/>
    </row>
    <row r="39" spans="1:54">
      <c r="A39" s="50">
        <v>1694</v>
      </c>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52"/>
      <c r="AT39" s="22"/>
      <c r="AU39" s="22"/>
      <c r="AV39" s="18">
        <v>241</v>
      </c>
      <c r="AW39" s="53">
        <f t="shared" si="0"/>
        <v>13.456852791878173</v>
      </c>
      <c r="AX39" s="53"/>
      <c r="AY39" s="53"/>
      <c r="AZ39" s="53"/>
      <c r="BA39" s="53"/>
      <c r="BB39" s="22"/>
    </row>
    <row r="40" spans="1:54">
      <c r="A40" s="50">
        <v>1695</v>
      </c>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52"/>
      <c r="AT40" s="22"/>
      <c r="AU40" s="22"/>
      <c r="AV40" s="18">
        <v>179</v>
      </c>
      <c r="AW40" s="53">
        <f t="shared" si="0"/>
        <v>9.9949238578680202</v>
      </c>
      <c r="AX40" s="53"/>
      <c r="AY40" s="53"/>
      <c r="AZ40" s="53"/>
      <c r="BA40" s="53"/>
      <c r="BB40" s="22"/>
    </row>
    <row r="41" spans="1:54">
      <c r="A41" s="50">
        <v>1696</v>
      </c>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52"/>
      <c r="AT41" s="22"/>
      <c r="AU41" s="22"/>
      <c r="AV41" s="18">
        <v>229</v>
      </c>
      <c r="AW41" s="53">
        <f t="shared" si="0"/>
        <v>12.786802030456853</v>
      </c>
      <c r="AX41" s="53"/>
      <c r="AY41" s="53"/>
      <c r="AZ41" s="53"/>
      <c r="BA41" s="53"/>
      <c r="BB41" s="22"/>
    </row>
    <row r="42" spans="1:54">
      <c r="A42" s="50">
        <v>1697</v>
      </c>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52"/>
      <c r="AT42" s="22"/>
      <c r="AU42" s="22"/>
      <c r="AV42" s="18">
        <v>257</v>
      </c>
      <c r="AW42" s="53">
        <f t="shared" ref="AW42:AW73" si="1">AV42*55/985</f>
        <v>14.350253807106599</v>
      </c>
      <c r="AX42" s="53"/>
      <c r="AY42" s="53"/>
      <c r="AZ42" s="53"/>
      <c r="BA42" s="53"/>
      <c r="BB42" s="22"/>
    </row>
    <row r="43" spans="1:54">
      <c r="A43" s="50">
        <v>1698</v>
      </c>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52"/>
      <c r="AT43" s="22"/>
      <c r="AU43" s="22"/>
      <c r="AV43" s="18">
        <v>274</v>
      </c>
      <c r="AW43" s="53">
        <f t="shared" si="1"/>
        <v>15.299492385786802</v>
      </c>
      <c r="AX43" s="53"/>
      <c r="AY43" s="53"/>
      <c r="AZ43" s="53"/>
      <c r="BA43" s="53"/>
      <c r="BB43" s="22"/>
    </row>
    <row r="44" spans="1:54">
      <c r="A44" s="50">
        <v>1699</v>
      </c>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52"/>
      <c r="AT44" s="22"/>
      <c r="AU44" s="22"/>
      <c r="AV44" s="18">
        <v>244</v>
      </c>
      <c r="AW44" s="53">
        <f t="shared" si="1"/>
        <v>13.624365482233502</v>
      </c>
      <c r="AX44" s="53"/>
      <c r="AY44" s="53"/>
      <c r="AZ44" s="53"/>
      <c r="BA44" s="53"/>
      <c r="BB44" s="22"/>
    </row>
    <row r="45" spans="1:54">
      <c r="A45" s="50">
        <v>1700</v>
      </c>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52"/>
      <c r="AT45" s="22"/>
      <c r="AU45" s="22"/>
      <c r="AV45" s="18">
        <v>238</v>
      </c>
      <c r="AW45" s="53">
        <f t="shared" si="1"/>
        <v>13.289340101522843</v>
      </c>
      <c r="AX45" s="53"/>
      <c r="AY45" s="53"/>
      <c r="AZ45" s="53"/>
      <c r="BA45" s="53"/>
      <c r="BB45" s="22"/>
    </row>
    <row r="46" spans="1:54">
      <c r="A46" s="50">
        <v>1701</v>
      </c>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52"/>
      <c r="AT46" s="22"/>
      <c r="AU46" s="22"/>
      <c r="AV46" s="18">
        <v>212</v>
      </c>
      <c r="AW46" s="53">
        <f t="shared" si="1"/>
        <v>11.837563451776649</v>
      </c>
      <c r="AX46" s="53"/>
      <c r="AY46" s="53"/>
      <c r="AZ46" s="53"/>
      <c r="BA46" s="53"/>
      <c r="BB46" s="22"/>
    </row>
    <row r="47" spans="1:54">
      <c r="A47" s="50">
        <v>1702</v>
      </c>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52"/>
      <c r="AT47" s="22"/>
      <c r="AU47" s="22"/>
      <c r="AV47" s="18">
        <v>228</v>
      </c>
      <c r="AW47" s="53">
        <f t="shared" si="1"/>
        <v>12.730964467005077</v>
      </c>
      <c r="AX47" s="53"/>
      <c r="AY47" s="53"/>
      <c r="AZ47" s="53"/>
      <c r="BA47" s="53"/>
      <c r="BB47" s="22"/>
    </row>
    <row r="48" spans="1:54">
      <c r="A48" s="50">
        <v>1703</v>
      </c>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52"/>
      <c r="AT48" s="22"/>
      <c r="AU48" s="22"/>
      <c r="AV48" s="18">
        <v>227</v>
      </c>
      <c r="AW48" s="53">
        <f t="shared" si="1"/>
        <v>12.6751269035533</v>
      </c>
      <c r="AX48" s="53"/>
      <c r="AY48" s="53"/>
      <c r="AZ48" s="53"/>
      <c r="BA48" s="53"/>
      <c r="BB48" s="22"/>
    </row>
    <row r="49" spans="1:54">
      <c r="A49" s="50">
        <v>1704</v>
      </c>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52"/>
      <c r="AT49" s="22"/>
      <c r="AU49" s="22"/>
      <c r="AV49" s="18">
        <v>205</v>
      </c>
      <c r="AW49" s="53">
        <f t="shared" si="1"/>
        <v>11.446700507614214</v>
      </c>
      <c r="AX49" s="53"/>
      <c r="AY49" s="53"/>
      <c r="AZ49" s="53"/>
      <c r="BA49" s="53"/>
      <c r="BB49" s="22"/>
    </row>
    <row r="50" spans="1:54">
      <c r="A50" s="50">
        <v>1705</v>
      </c>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52"/>
      <c r="AT50" s="22"/>
      <c r="AU50" s="22"/>
      <c r="AV50" s="18">
        <v>218</v>
      </c>
      <c r="AW50" s="53">
        <f t="shared" si="1"/>
        <v>12.17258883248731</v>
      </c>
      <c r="AX50" s="53"/>
      <c r="AY50" s="53"/>
      <c r="AZ50" s="53"/>
      <c r="BA50" s="53"/>
      <c r="BB50" s="22"/>
    </row>
    <row r="51" spans="1:54">
      <c r="A51" s="50">
        <v>1706</v>
      </c>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52"/>
      <c r="AT51" s="22"/>
      <c r="AU51" s="22"/>
      <c r="AV51" s="18">
        <v>209</v>
      </c>
      <c r="AW51" s="53">
        <f t="shared" si="1"/>
        <v>11.67005076142132</v>
      </c>
      <c r="AX51" s="53"/>
      <c r="AY51" s="53"/>
      <c r="AZ51" s="53"/>
      <c r="BA51" s="53"/>
      <c r="BB51" s="22"/>
    </row>
    <row r="52" spans="1:54">
      <c r="A52" s="50">
        <v>1707</v>
      </c>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52"/>
      <c r="AT52" s="22"/>
      <c r="AU52" s="22"/>
      <c r="AV52" s="18">
        <v>244</v>
      </c>
      <c r="AW52" s="53">
        <f t="shared" si="1"/>
        <v>13.624365482233502</v>
      </c>
      <c r="AX52" s="53"/>
      <c r="AY52" s="53"/>
      <c r="AZ52" s="53"/>
      <c r="BA52" s="53"/>
      <c r="BB52" s="22"/>
    </row>
    <row r="53" spans="1:54">
      <c r="A53" s="50">
        <v>1708</v>
      </c>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52"/>
      <c r="AT53" s="22"/>
      <c r="AU53" s="22"/>
      <c r="AV53" s="18">
        <v>251</v>
      </c>
      <c r="AW53" s="53">
        <f t="shared" si="1"/>
        <v>14.015228426395939</v>
      </c>
      <c r="AX53" s="53"/>
      <c r="AY53" s="53"/>
      <c r="AZ53" s="53"/>
      <c r="BA53" s="53"/>
      <c r="BB53" s="22"/>
    </row>
    <row r="54" spans="1:54">
      <c r="A54" s="50">
        <v>1709</v>
      </c>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52"/>
      <c r="AT54" s="22"/>
      <c r="AU54" s="22"/>
      <c r="AV54" s="18">
        <v>326</v>
      </c>
      <c r="AW54" s="53">
        <f t="shared" si="1"/>
        <v>18.203045685279189</v>
      </c>
      <c r="AX54" s="53"/>
      <c r="AY54" s="53"/>
      <c r="AZ54" s="53"/>
      <c r="BA54" s="53"/>
      <c r="BB54" s="22"/>
    </row>
    <row r="55" spans="1:54">
      <c r="A55" s="50">
        <v>1710</v>
      </c>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52"/>
      <c r="AT55" s="22"/>
      <c r="AU55" s="22"/>
      <c r="AV55" s="18">
        <v>226</v>
      </c>
      <c r="AW55" s="53">
        <f t="shared" si="1"/>
        <v>12.619289340101522</v>
      </c>
      <c r="AX55" s="53"/>
      <c r="AY55" s="53"/>
      <c r="AZ55" s="53"/>
      <c r="BA55" s="53"/>
      <c r="BB55" s="22"/>
    </row>
    <row r="56" spans="1:54">
      <c r="A56" s="50">
        <v>1711</v>
      </c>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52"/>
      <c r="AT56" s="22"/>
      <c r="AU56" s="22"/>
      <c r="AV56" s="18">
        <v>219</v>
      </c>
      <c r="AW56" s="53">
        <f t="shared" si="1"/>
        <v>12.228426395939087</v>
      </c>
      <c r="AX56" s="53"/>
      <c r="AY56" s="53"/>
      <c r="AZ56" s="53"/>
      <c r="BA56" s="53"/>
      <c r="BB56" s="22"/>
    </row>
    <row r="57" spans="1:54">
      <c r="A57" s="50">
        <v>1712</v>
      </c>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52"/>
      <c r="AT57" s="22"/>
      <c r="AU57" s="22"/>
      <c r="AV57" s="18">
        <v>230</v>
      </c>
      <c r="AW57" s="53">
        <f t="shared" si="1"/>
        <v>12.842639593908629</v>
      </c>
      <c r="AX57" s="53"/>
      <c r="AY57" s="53"/>
      <c r="AZ57" s="53"/>
      <c r="BA57" s="53"/>
      <c r="BB57" s="22"/>
    </row>
    <row r="58" spans="1:54">
      <c r="A58" s="50">
        <v>1713</v>
      </c>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52"/>
      <c r="AT58" s="22"/>
      <c r="AU58" s="22"/>
      <c r="AV58" s="18">
        <v>229</v>
      </c>
      <c r="AW58" s="53">
        <f t="shared" si="1"/>
        <v>12.786802030456853</v>
      </c>
      <c r="AX58" s="53"/>
      <c r="AY58" s="53"/>
      <c r="AZ58" s="53"/>
      <c r="BA58" s="53"/>
      <c r="BB58" s="22"/>
    </row>
    <row r="59" spans="1:54">
      <c r="A59" s="50">
        <v>1714</v>
      </c>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52"/>
      <c r="AT59" s="22"/>
      <c r="AU59" s="22"/>
      <c r="AV59" s="18">
        <v>276</v>
      </c>
      <c r="AW59" s="53">
        <f t="shared" si="1"/>
        <v>15.411167512690355</v>
      </c>
      <c r="AX59" s="53"/>
      <c r="AY59" s="53"/>
      <c r="AZ59" s="53"/>
      <c r="BA59" s="53"/>
      <c r="BB59" s="22"/>
    </row>
    <row r="60" spans="1:54">
      <c r="A60" s="50">
        <v>1715</v>
      </c>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52"/>
      <c r="AT60" s="22"/>
      <c r="AU60" s="22"/>
      <c r="AV60" s="18">
        <v>265</v>
      </c>
      <c r="AW60" s="53">
        <f t="shared" si="1"/>
        <v>14.796954314720812</v>
      </c>
      <c r="AX60" s="53"/>
      <c r="AY60" s="53"/>
      <c r="AZ60" s="53"/>
      <c r="BA60" s="53"/>
      <c r="BB60" s="22"/>
    </row>
    <row r="61" spans="1:54">
      <c r="A61" s="50">
        <v>1716</v>
      </c>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52"/>
      <c r="AT61" s="22"/>
      <c r="AU61" s="22"/>
      <c r="AV61" s="18">
        <v>322</v>
      </c>
      <c r="AW61" s="53">
        <f t="shared" si="1"/>
        <v>17.979695431472081</v>
      </c>
      <c r="AX61" s="53"/>
      <c r="AY61" s="53"/>
      <c r="AZ61" s="53"/>
      <c r="BA61" s="53"/>
      <c r="BB61" s="22"/>
    </row>
    <row r="62" spans="1:54">
      <c r="A62" s="50">
        <v>1717</v>
      </c>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52"/>
      <c r="AT62" s="22"/>
      <c r="AU62" s="22"/>
      <c r="AV62" s="18">
        <v>465</v>
      </c>
      <c r="AW62" s="53">
        <f t="shared" si="1"/>
        <v>25.964467005076141</v>
      </c>
      <c r="AX62" s="53"/>
      <c r="AY62" s="53"/>
      <c r="AZ62" s="53"/>
      <c r="BA62" s="53"/>
      <c r="BB62" s="22"/>
    </row>
    <row r="63" spans="1:54">
      <c r="A63" s="50">
        <v>1718</v>
      </c>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52"/>
      <c r="AT63" s="22"/>
      <c r="AU63" s="22"/>
      <c r="AV63" s="18">
        <v>461</v>
      </c>
      <c r="AW63" s="53">
        <f t="shared" si="1"/>
        <v>25.741116751269036</v>
      </c>
      <c r="AX63" s="53"/>
      <c r="AY63" s="53"/>
      <c r="AZ63" s="53"/>
      <c r="BA63" s="53"/>
      <c r="BB63" s="22"/>
    </row>
    <row r="64" spans="1:54">
      <c r="A64" s="50">
        <v>1719</v>
      </c>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52"/>
      <c r="AT64" s="22"/>
      <c r="AU64" s="22"/>
      <c r="AV64" s="18">
        <v>567</v>
      </c>
      <c r="AW64" s="53">
        <f t="shared" si="1"/>
        <v>31.659898477157359</v>
      </c>
      <c r="AX64" s="53"/>
      <c r="AY64" s="53"/>
      <c r="AZ64" s="53"/>
      <c r="BA64" s="53"/>
      <c r="BB64" s="22"/>
    </row>
    <row r="65" spans="1:54">
      <c r="A65" s="50">
        <v>1720</v>
      </c>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52"/>
      <c r="AT65" s="22"/>
      <c r="AU65" s="22"/>
      <c r="AV65" s="18">
        <v>383</v>
      </c>
      <c r="AW65" s="53">
        <f t="shared" si="1"/>
        <v>21.385786802030456</v>
      </c>
      <c r="AX65" s="53"/>
      <c r="AY65" s="53"/>
      <c r="AZ65" s="53"/>
      <c r="BA65" s="53"/>
      <c r="BB65" s="22"/>
    </row>
    <row r="66" spans="1:54">
      <c r="A66" s="50">
        <v>1721</v>
      </c>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52"/>
      <c r="AT66" s="22"/>
      <c r="AU66" s="22"/>
      <c r="AV66" s="18">
        <v>387</v>
      </c>
      <c r="AW66" s="53">
        <f t="shared" si="1"/>
        <v>21.609137055837564</v>
      </c>
      <c r="AX66" s="53"/>
      <c r="AY66" s="53"/>
      <c r="AZ66" s="53"/>
      <c r="BA66" s="53"/>
      <c r="BB66" s="22"/>
    </row>
    <row r="67" spans="1:54">
      <c r="A67" s="50">
        <v>1722</v>
      </c>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52"/>
      <c r="AT67" s="22"/>
      <c r="AU67" s="22"/>
      <c r="AV67" s="18">
        <v>316</v>
      </c>
      <c r="AW67" s="53">
        <f t="shared" si="1"/>
        <v>17.64467005076142</v>
      </c>
      <c r="AX67" s="53"/>
      <c r="AY67" s="53"/>
      <c r="AZ67" s="53"/>
      <c r="BA67" s="53"/>
      <c r="BB67" s="22"/>
    </row>
    <row r="68" spans="1:54">
      <c r="A68" s="50">
        <v>1723</v>
      </c>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52"/>
      <c r="AT68" s="22"/>
      <c r="AU68" s="22"/>
      <c r="AV68" s="18">
        <v>297</v>
      </c>
      <c r="AW68" s="53">
        <f t="shared" si="1"/>
        <v>16.583756345177665</v>
      </c>
      <c r="AX68" s="53"/>
      <c r="AY68" s="53"/>
      <c r="AZ68" s="53"/>
      <c r="BA68" s="53"/>
      <c r="BB68" s="22"/>
    </row>
    <row r="69" spans="1:54">
      <c r="A69" s="50">
        <v>1724</v>
      </c>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52"/>
      <c r="AT69" s="22"/>
      <c r="AU69" s="22"/>
      <c r="AV69" s="18">
        <v>293</v>
      </c>
      <c r="AW69" s="53">
        <f t="shared" si="1"/>
        <v>16.360406091370557</v>
      </c>
      <c r="AX69" s="53"/>
      <c r="AY69" s="53"/>
      <c r="AZ69" s="53"/>
      <c r="BA69" s="53"/>
      <c r="BB69" s="22"/>
    </row>
    <row r="70" spans="1:54">
      <c r="A70" s="50">
        <v>1725</v>
      </c>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52"/>
      <c r="AT70" s="22"/>
      <c r="AU70" s="22"/>
      <c r="AV70" s="18">
        <v>301</v>
      </c>
      <c r="AW70" s="53">
        <f t="shared" si="1"/>
        <v>16.80710659898477</v>
      </c>
      <c r="AX70" s="53"/>
      <c r="AY70" s="53"/>
      <c r="AZ70" s="53"/>
      <c r="BA70" s="53"/>
      <c r="BB70" s="22"/>
    </row>
    <row r="71" spans="1:54">
      <c r="A71" s="50">
        <v>1726</v>
      </c>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52"/>
      <c r="AT71" s="22"/>
      <c r="AU71" s="22"/>
      <c r="AV71" s="18">
        <v>312</v>
      </c>
      <c r="AW71" s="53">
        <f t="shared" si="1"/>
        <v>17.421319796954315</v>
      </c>
      <c r="AX71" s="53"/>
      <c r="AY71" s="53"/>
      <c r="AZ71" s="53"/>
      <c r="BA71" s="53"/>
      <c r="BB71" s="22"/>
    </row>
    <row r="72" spans="1:54">
      <c r="A72" s="50">
        <v>1727</v>
      </c>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52"/>
      <c r="AT72" s="22"/>
      <c r="AU72" s="22"/>
      <c r="AV72" s="18">
        <v>327</v>
      </c>
      <c r="AW72" s="53">
        <f t="shared" si="1"/>
        <v>18.258883248730964</v>
      </c>
      <c r="AX72" s="53"/>
      <c r="AY72" s="53"/>
      <c r="AZ72" s="53"/>
      <c r="BA72" s="53"/>
      <c r="BB72" s="22"/>
    </row>
    <row r="73" spans="1:54">
      <c r="A73" s="50">
        <v>1728</v>
      </c>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52"/>
      <c r="AT73" s="22"/>
      <c r="AU73" s="22"/>
      <c r="AV73" s="18">
        <v>309</v>
      </c>
      <c r="AW73" s="53">
        <f t="shared" si="1"/>
        <v>17.253807106598984</v>
      </c>
      <c r="AX73" s="53"/>
      <c r="AY73" s="53"/>
      <c r="AZ73" s="53"/>
      <c r="BA73" s="53"/>
      <c r="BB73" s="22"/>
    </row>
    <row r="74" spans="1:54">
      <c r="A74" s="50">
        <v>1729</v>
      </c>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52"/>
      <c r="AT74" s="22"/>
      <c r="AU74" s="22"/>
      <c r="AV74" s="18">
        <v>301</v>
      </c>
      <c r="AW74" s="53">
        <f t="shared" ref="AW74:AW105" si="2">AV74*55/985</f>
        <v>16.80710659898477</v>
      </c>
      <c r="AX74" s="53"/>
      <c r="AY74" s="53"/>
      <c r="AZ74" s="53"/>
      <c r="BA74" s="53"/>
      <c r="BB74" s="22"/>
    </row>
    <row r="75" spans="1:54">
      <c r="A75" s="50">
        <v>1730</v>
      </c>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52"/>
      <c r="AT75" s="22"/>
      <c r="AU75" s="22"/>
      <c r="AV75" s="18">
        <v>299</v>
      </c>
      <c r="AW75" s="53">
        <f t="shared" si="2"/>
        <v>16.695431472081218</v>
      </c>
      <c r="AX75" s="53"/>
      <c r="AY75" s="53"/>
      <c r="AZ75" s="53"/>
      <c r="BA75" s="53"/>
      <c r="BB75" s="22"/>
    </row>
    <row r="76" spans="1:54">
      <c r="A76" s="50">
        <v>1731</v>
      </c>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52"/>
      <c r="AT76" s="22"/>
      <c r="AU76" s="22"/>
      <c r="AV76" s="18">
        <v>287</v>
      </c>
      <c r="AW76" s="53">
        <f t="shared" si="2"/>
        <v>16.025380710659899</v>
      </c>
      <c r="AX76" s="53"/>
      <c r="AY76" s="53"/>
      <c r="AZ76" s="53"/>
      <c r="BA76" s="53"/>
      <c r="BB76" s="22"/>
    </row>
    <row r="77" spans="1:54">
      <c r="A77" s="50">
        <v>1732</v>
      </c>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52"/>
      <c r="AT77" s="22"/>
      <c r="AU77" s="22"/>
      <c r="AV77" s="18">
        <v>295</v>
      </c>
      <c r="AW77" s="53">
        <f t="shared" si="2"/>
        <v>16.472081218274113</v>
      </c>
      <c r="AX77" s="53"/>
      <c r="AY77" s="53"/>
      <c r="AZ77" s="53"/>
      <c r="BA77" s="53"/>
      <c r="BB77" s="22"/>
    </row>
    <row r="78" spans="1:54">
      <c r="A78" s="50">
        <v>1733</v>
      </c>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52"/>
      <c r="AT78" s="22"/>
      <c r="AU78" s="22"/>
      <c r="AV78" s="18">
        <v>314</v>
      </c>
      <c r="AW78" s="53">
        <f t="shared" si="2"/>
        <v>17.532994923857867</v>
      </c>
      <c r="AX78" s="53"/>
      <c r="AY78" s="53"/>
      <c r="AZ78" s="53"/>
      <c r="BA78" s="53"/>
      <c r="BB78" s="22"/>
    </row>
    <row r="79" spans="1:54">
      <c r="A79" s="50">
        <v>1734</v>
      </c>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52"/>
      <c r="AT79" s="22"/>
      <c r="AU79" s="22"/>
      <c r="AV79" s="18">
        <v>302</v>
      </c>
      <c r="AW79" s="53">
        <f t="shared" si="2"/>
        <v>16.862944162436548</v>
      </c>
      <c r="AX79" s="53"/>
      <c r="AY79" s="53"/>
      <c r="AZ79" s="53"/>
      <c r="BA79" s="53"/>
      <c r="BB79" s="22"/>
    </row>
    <row r="80" spans="1:54">
      <c r="A80" s="50">
        <v>1735</v>
      </c>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52"/>
      <c r="AT80" s="22"/>
      <c r="AU80" s="22"/>
      <c r="AV80" s="18">
        <v>312</v>
      </c>
      <c r="AW80" s="53">
        <f t="shared" si="2"/>
        <v>17.421319796954315</v>
      </c>
      <c r="AX80" s="53"/>
      <c r="AY80" s="53"/>
      <c r="AZ80" s="53"/>
      <c r="BA80" s="53"/>
      <c r="BB80" s="22"/>
    </row>
    <row r="81" spans="1:54">
      <c r="A81" s="50">
        <v>1736</v>
      </c>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52"/>
      <c r="AT81" s="22"/>
      <c r="AU81" s="22"/>
      <c r="AV81" s="18">
        <v>322</v>
      </c>
      <c r="AW81" s="53">
        <f t="shared" si="2"/>
        <v>17.979695431472081</v>
      </c>
      <c r="AX81" s="53"/>
      <c r="AY81" s="53"/>
      <c r="AZ81" s="53"/>
      <c r="BA81" s="53"/>
      <c r="BB81" s="22"/>
    </row>
    <row r="82" spans="1:54">
      <c r="A82" s="50">
        <v>1737</v>
      </c>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52"/>
      <c r="AT82" s="22"/>
      <c r="AU82" s="22"/>
      <c r="AV82" s="18">
        <v>300</v>
      </c>
      <c r="AW82" s="53">
        <f t="shared" si="2"/>
        <v>16.751269035532996</v>
      </c>
      <c r="AX82" s="53"/>
      <c r="AY82" s="53"/>
      <c r="AZ82" s="53"/>
      <c r="BA82" s="53"/>
      <c r="BB82" s="22"/>
    </row>
    <row r="83" spans="1:54">
      <c r="A83" s="50">
        <v>1738</v>
      </c>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52"/>
      <c r="AT83" s="22"/>
      <c r="AU83" s="22"/>
      <c r="AV83" s="18">
        <v>296</v>
      </c>
      <c r="AW83" s="53">
        <f t="shared" si="2"/>
        <v>16.527918781725887</v>
      </c>
      <c r="AX83" s="53"/>
      <c r="AY83" s="53"/>
      <c r="AZ83" s="53"/>
      <c r="BA83" s="53"/>
      <c r="BB83" s="22"/>
    </row>
    <row r="84" spans="1:54">
      <c r="A84" s="50">
        <v>1739</v>
      </c>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52"/>
      <c r="AT84" s="22"/>
      <c r="AU84" s="22"/>
      <c r="AV84" s="18">
        <v>306</v>
      </c>
      <c r="AW84" s="53">
        <f t="shared" si="2"/>
        <v>17.086294416243653</v>
      </c>
      <c r="AX84" s="53"/>
      <c r="AY84" s="53"/>
      <c r="AZ84" s="53"/>
      <c r="BA84" s="53"/>
      <c r="BB84" s="22"/>
    </row>
    <row r="85" spans="1:54">
      <c r="A85" s="50">
        <v>1740</v>
      </c>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52"/>
      <c r="AT85" s="22"/>
      <c r="AU85" s="22"/>
      <c r="AV85" s="18">
        <v>343</v>
      </c>
      <c r="AW85" s="53">
        <f t="shared" si="2"/>
        <v>19.152284263959391</v>
      </c>
      <c r="AX85" s="53"/>
      <c r="AY85" s="53"/>
      <c r="AZ85" s="53"/>
      <c r="BA85" s="53"/>
      <c r="BB85" s="22"/>
    </row>
    <row r="86" spans="1:54">
      <c r="A86" s="50">
        <v>1741</v>
      </c>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52"/>
      <c r="AT86" s="22"/>
      <c r="AU86" s="22"/>
      <c r="AV86" s="18">
        <v>376</v>
      </c>
      <c r="AW86" s="53">
        <f t="shared" si="2"/>
        <v>20.99492385786802</v>
      </c>
      <c r="AX86" s="53"/>
      <c r="AY86" s="53"/>
      <c r="AZ86" s="53"/>
      <c r="BA86" s="53"/>
      <c r="BB86" s="22"/>
    </row>
    <row r="87" spans="1:54">
      <c r="A87" s="50">
        <v>1742</v>
      </c>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52"/>
      <c r="AT87" s="22"/>
      <c r="AU87" s="22"/>
      <c r="AV87" s="18">
        <v>364</v>
      </c>
      <c r="AW87" s="53">
        <f t="shared" si="2"/>
        <v>20.324873096446701</v>
      </c>
      <c r="AX87" s="53"/>
      <c r="AY87" s="53"/>
      <c r="AZ87" s="53"/>
      <c r="BA87" s="53"/>
      <c r="BB87" s="22"/>
    </row>
    <row r="88" spans="1:54">
      <c r="A88" s="50">
        <v>1743</v>
      </c>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52"/>
      <c r="AT88" s="22"/>
      <c r="AU88" s="22"/>
      <c r="AV88" s="18">
        <v>353</v>
      </c>
      <c r="AW88" s="53">
        <f t="shared" si="2"/>
        <v>19.710659898477157</v>
      </c>
      <c r="AX88" s="53"/>
      <c r="AY88" s="53"/>
      <c r="AZ88" s="53"/>
      <c r="BA88" s="53"/>
      <c r="BB88" s="22"/>
    </row>
    <row r="89" spans="1:54">
      <c r="A89" s="50">
        <v>1744</v>
      </c>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52"/>
      <c r="AT89" s="22"/>
      <c r="AU89" s="22"/>
      <c r="AV89" s="18">
        <v>348</v>
      </c>
      <c r="AW89" s="53">
        <f t="shared" si="2"/>
        <v>19.431472081218274</v>
      </c>
      <c r="AX89" s="53"/>
      <c r="AY89" s="53"/>
      <c r="AZ89" s="53"/>
      <c r="BA89" s="53"/>
      <c r="BB89" s="22"/>
    </row>
    <row r="90" spans="1:54">
      <c r="A90" s="50">
        <v>1745</v>
      </c>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52"/>
      <c r="AT90" s="22"/>
      <c r="AU90" s="22"/>
      <c r="AV90" s="18">
        <v>370</v>
      </c>
      <c r="AW90" s="53">
        <f t="shared" si="2"/>
        <v>20.659898477157359</v>
      </c>
      <c r="AX90" s="53"/>
      <c r="AY90" s="53"/>
      <c r="AZ90" s="53"/>
      <c r="BA90" s="53"/>
      <c r="BB90" s="22"/>
    </row>
    <row r="91" spans="1:54">
      <c r="A91" s="50">
        <v>1746</v>
      </c>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52"/>
      <c r="AT91" s="22"/>
      <c r="AU91" s="22"/>
      <c r="AV91" s="18">
        <v>377</v>
      </c>
      <c r="AW91" s="53">
        <f t="shared" si="2"/>
        <v>21.050761421319798</v>
      </c>
      <c r="AX91" s="53"/>
      <c r="AY91" s="53"/>
      <c r="AZ91" s="53"/>
      <c r="BA91" s="53"/>
      <c r="BB91" s="22"/>
    </row>
    <row r="92" spans="1:54">
      <c r="A92" s="50">
        <v>1747</v>
      </c>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52"/>
      <c r="AT92" s="22"/>
      <c r="AU92" s="22"/>
      <c r="AV92" s="18">
        <v>416</v>
      </c>
      <c r="AW92" s="53">
        <f t="shared" si="2"/>
        <v>23.228426395939085</v>
      </c>
      <c r="AX92" s="53"/>
      <c r="AY92" s="53"/>
      <c r="AZ92" s="53"/>
      <c r="BA92" s="53"/>
      <c r="BB92" s="22"/>
    </row>
    <row r="93" spans="1:54">
      <c r="A93" s="50">
        <v>1748</v>
      </c>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52"/>
      <c r="AT93" s="22"/>
      <c r="AU93" s="22"/>
      <c r="AV93" s="18">
        <v>447</v>
      </c>
      <c r="AW93" s="53">
        <f t="shared" si="2"/>
        <v>24.959390862944161</v>
      </c>
      <c r="AX93" s="53"/>
      <c r="AY93" s="53"/>
      <c r="AZ93" s="53"/>
      <c r="BA93" s="53"/>
      <c r="BB93" s="22"/>
    </row>
    <row r="94" spans="1:54">
      <c r="A94" s="50">
        <v>1749</v>
      </c>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52"/>
      <c r="AT94" s="22"/>
      <c r="AU94" s="22"/>
      <c r="AV94" s="18">
        <v>440</v>
      </c>
      <c r="AW94" s="53">
        <f t="shared" si="2"/>
        <v>24.568527918781726</v>
      </c>
      <c r="AX94" s="53"/>
      <c r="AY94" s="53"/>
      <c r="AZ94" s="53"/>
      <c r="BA94" s="53"/>
      <c r="BB94" s="22"/>
    </row>
    <row r="95" spans="1:54">
      <c r="A95" s="50">
        <v>1750</v>
      </c>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52"/>
      <c r="AT95" s="22"/>
      <c r="AU95" s="22"/>
      <c r="AV95" s="18">
        <v>453</v>
      </c>
      <c r="AW95" s="53">
        <f t="shared" si="2"/>
        <v>25.294416243654823</v>
      </c>
      <c r="AX95" s="53"/>
      <c r="AY95" s="53"/>
      <c r="AZ95" s="53"/>
      <c r="BA95" s="53"/>
      <c r="BB95" s="22"/>
    </row>
    <row r="96" spans="1:54">
      <c r="A96" s="50">
        <v>1751</v>
      </c>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52"/>
      <c r="AT96" s="22"/>
      <c r="AU96" s="22"/>
      <c r="AV96" s="18">
        <v>458</v>
      </c>
      <c r="AW96" s="53">
        <f t="shared" si="2"/>
        <v>25.573604060913706</v>
      </c>
      <c r="AX96" s="53"/>
      <c r="AY96" s="53"/>
      <c r="AZ96" s="53"/>
      <c r="BA96" s="53"/>
      <c r="BB96" s="22"/>
    </row>
    <row r="97" spans="1:54">
      <c r="A97" s="50">
        <v>1752</v>
      </c>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52"/>
      <c r="AT97" s="22"/>
      <c r="AU97" s="22"/>
      <c r="AV97" s="18">
        <v>453</v>
      </c>
      <c r="AW97" s="53">
        <f t="shared" si="2"/>
        <v>25.294416243654823</v>
      </c>
      <c r="AX97" s="53"/>
      <c r="AY97" s="53"/>
      <c r="AZ97" s="53"/>
      <c r="BA97" s="53"/>
      <c r="BB97" s="22"/>
    </row>
    <row r="98" spans="1:54">
      <c r="A98" s="50">
        <v>1753</v>
      </c>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52"/>
      <c r="AT98" s="22"/>
      <c r="AU98" s="22"/>
      <c r="AV98" s="18">
        <v>461</v>
      </c>
      <c r="AW98" s="53">
        <f t="shared" si="2"/>
        <v>25.741116751269036</v>
      </c>
      <c r="AX98" s="53"/>
      <c r="AY98" s="53"/>
      <c r="AZ98" s="53"/>
      <c r="BA98" s="53"/>
      <c r="BB98" s="22"/>
    </row>
    <row r="99" spans="1:54">
      <c r="A99" s="50">
        <v>1754</v>
      </c>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52"/>
      <c r="AT99" s="22"/>
      <c r="AU99" s="22"/>
      <c r="AV99" s="18">
        <v>481</v>
      </c>
      <c r="AW99" s="53">
        <f t="shared" si="2"/>
        <v>26.857868020304569</v>
      </c>
      <c r="AX99" s="53"/>
      <c r="AY99" s="53"/>
      <c r="AZ99" s="53"/>
      <c r="BA99" s="53"/>
      <c r="BB99" s="22"/>
    </row>
    <row r="100" spans="1:54">
      <c r="A100" s="50">
        <v>1755</v>
      </c>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52"/>
      <c r="AT100" s="22"/>
      <c r="AU100" s="22"/>
      <c r="AV100" s="18">
        <v>500</v>
      </c>
      <c r="AW100" s="53">
        <f t="shared" si="2"/>
        <v>27.918781725888326</v>
      </c>
      <c r="AX100" s="53"/>
      <c r="AY100" s="53"/>
      <c r="AZ100" s="53"/>
      <c r="BA100" s="53"/>
      <c r="BB100" s="22"/>
    </row>
    <row r="101" spans="1:54">
      <c r="A101" s="50">
        <v>1756</v>
      </c>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52"/>
      <c r="AT101" s="22"/>
      <c r="AU101" s="22"/>
      <c r="AV101" s="18">
        <v>532</v>
      </c>
      <c r="AW101" s="53">
        <f t="shared" si="2"/>
        <v>29.705583756345177</v>
      </c>
      <c r="AX101" s="53"/>
      <c r="AY101" s="53"/>
      <c r="AZ101" s="53"/>
      <c r="BA101" s="53"/>
      <c r="BB101" s="22"/>
    </row>
    <row r="102" spans="1:54">
      <c r="A102" s="50">
        <v>1757</v>
      </c>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52"/>
      <c r="AT102" s="22"/>
      <c r="AU102" s="22"/>
      <c r="AV102" s="18">
        <v>563</v>
      </c>
      <c r="AW102" s="53">
        <f t="shared" si="2"/>
        <v>31.436548223350254</v>
      </c>
      <c r="AX102" s="53"/>
      <c r="AY102" s="53"/>
      <c r="AZ102" s="53"/>
      <c r="BA102" s="53"/>
      <c r="BB102" s="22"/>
    </row>
    <row r="103" spans="1:54">
      <c r="A103" s="50">
        <v>1758</v>
      </c>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52"/>
      <c r="AT103" s="22"/>
      <c r="AU103" s="22"/>
      <c r="AV103" s="18">
        <v>614</v>
      </c>
      <c r="AW103" s="53">
        <f t="shared" si="2"/>
        <v>34.284263959390863</v>
      </c>
      <c r="AX103" s="53"/>
      <c r="AY103" s="53"/>
      <c r="AZ103" s="53"/>
      <c r="BA103" s="53"/>
      <c r="BB103" s="22"/>
    </row>
    <row r="104" spans="1:54">
      <c r="A104" s="50">
        <v>1759</v>
      </c>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52"/>
      <c r="AT104" s="22"/>
      <c r="AU104" s="22"/>
      <c r="AV104" s="18">
        <v>619</v>
      </c>
      <c r="AW104" s="53">
        <f t="shared" si="2"/>
        <v>34.56345177664975</v>
      </c>
      <c r="AX104" s="53"/>
      <c r="AY104" s="53"/>
      <c r="AZ104" s="53"/>
      <c r="BA104" s="53"/>
      <c r="BB104" s="22"/>
    </row>
    <row r="105" spans="1:54">
      <c r="A105" s="50">
        <v>1760</v>
      </c>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52"/>
      <c r="AT105" s="22"/>
      <c r="AU105" s="22"/>
      <c r="AV105" s="18">
        <v>661</v>
      </c>
      <c r="AW105" s="53">
        <f t="shared" si="2"/>
        <v>36.908629441624363</v>
      </c>
      <c r="AX105" s="53"/>
      <c r="AY105" s="53"/>
      <c r="AZ105" s="53"/>
      <c r="BA105" s="53"/>
      <c r="BB105" s="22"/>
    </row>
    <row r="106" spans="1:54">
      <c r="A106" s="50">
        <v>1761</v>
      </c>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52"/>
      <c r="AT106" s="22"/>
      <c r="AU106" s="22"/>
      <c r="AV106" s="18">
        <v>757</v>
      </c>
      <c r="AW106" s="53">
        <f t="shared" ref="AW106:AW120" si="3">AV106*55/985</f>
        <v>42.269035532994927</v>
      </c>
      <c r="AX106" s="53"/>
      <c r="AY106" s="53"/>
      <c r="AZ106" s="53"/>
      <c r="BA106" s="53"/>
      <c r="BB106" s="22"/>
    </row>
    <row r="107" spans="1:54">
      <c r="A107" s="50">
        <v>1762</v>
      </c>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52"/>
      <c r="AT107" s="22"/>
      <c r="AU107" s="22"/>
      <c r="AV107" s="18">
        <v>969</v>
      </c>
      <c r="AW107" s="53">
        <f t="shared" si="3"/>
        <v>54.106598984771573</v>
      </c>
      <c r="AX107" s="53"/>
      <c r="AY107" s="53"/>
      <c r="AZ107" s="53"/>
      <c r="BA107" s="53"/>
      <c r="BB107" s="22"/>
    </row>
    <row r="108" spans="1:54">
      <c r="A108" s="50">
        <v>1763</v>
      </c>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52"/>
      <c r="AT108" s="22"/>
      <c r="AU108" s="22"/>
      <c r="AV108" s="18">
        <v>1045</v>
      </c>
      <c r="AW108" s="53">
        <f t="shared" si="3"/>
        <v>58.350253807106597</v>
      </c>
      <c r="AX108" s="53"/>
      <c r="AY108" s="53"/>
      <c r="AZ108" s="53"/>
      <c r="BA108" s="53"/>
      <c r="BB108" s="22"/>
    </row>
    <row r="109" spans="1:54">
      <c r="A109" s="50">
        <v>1764</v>
      </c>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52"/>
      <c r="AT109" s="22"/>
      <c r="AU109" s="22"/>
      <c r="AV109" s="18">
        <v>1125</v>
      </c>
      <c r="AW109" s="53">
        <f t="shared" si="3"/>
        <v>62.817258883248734</v>
      </c>
      <c r="AX109" s="53"/>
      <c r="AY109" s="53"/>
      <c r="AZ109" s="53"/>
      <c r="BA109" s="53"/>
      <c r="BB109" s="22"/>
    </row>
    <row r="110" spans="1:54">
      <c r="A110" s="50">
        <v>1765</v>
      </c>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52"/>
      <c r="AT110" s="22"/>
      <c r="AU110" s="22"/>
      <c r="AV110" s="18">
        <v>1097</v>
      </c>
      <c r="AW110" s="53">
        <f t="shared" si="3"/>
        <v>61.253807106598984</v>
      </c>
      <c r="AX110" s="53"/>
      <c r="AY110" s="53"/>
      <c r="AZ110" s="53"/>
      <c r="BA110" s="53"/>
      <c r="BB110" s="22"/>
    </row>
    <row r="111" spans="1:54">
      <c r="A111" s="50">
        <v>1766</v>
      </c>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52"/>
      <c r="AT111" s="22"/>
      <c r="AU111" s="22"/>
      <c r="AV111" s="18">
        <v>1017</v>
      </c>
      <c r="AW111" s="53">
        <f t="shared" si="3"/>
        <v>56.786802030456855</v>
      </c>
      <c r="AX111" s="53"/>
      <c r="AY111" s="53"/>
      <c r="AZ111" s="53"/>
      <c r="BA111" s="53"/>
      <c r="BB111" s="22"/>
    </row>
    <row r="112" spans="1:54">
      <c r="A112" s="50">
        <v>1767</v>
      </c>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52"/>
      <c r="AT112" s="22"/>
      <c r="AU112" s="22"/>
      <c r="AV112" s="18">
        <v>822</v>
      </c>
      <c r="AW112" s="53">
        <f t="shared" si="3"/>
        <v>45.898477157360404</v>
      </c>
      <c r="AX112" s="53"/>
      <c r="AY112" s="53"/>
      <c r="AZ112" s="53"/>
      <c r="BA112" s="53"/>
      <c r="BB112" s="22"/>
    </row>
    <row r="113" spans="1:54">
      <c r="A113" s="50">
        <v>1768</v>
      </c>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52"/>
      <c r="AT113" s="22"/>
      <c r="AU113" s="22"/>
      <c r="AV113" s="18">
        <v>691</v>
      </c>
      <c r="AW113" s="53">
        <f t="shared" si="3"/>
        <v>38.583756345177662</v>
      </c>
      <c r="AX113" s="53"/>
      <c r="AY113" s="53"/>
      <c r="AZ113" s="53"/>
      <c r="BA113" s="53"/>
      <c r="BB113" s="22"/>
    </row>
    <row r="114" spans="1:54">
      <c r="A114" s="50">
        <v>1769</v>
      </c>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52"/>
      <c r="AT114" s="22"/>
      <c r="AU114" s="22"/>
      <c r="AV114" s="18">
        <v>714</v>
      </c>
      <c r="AW114" s="53">
        <f t="shared" si="3"/>
        <v>39.868020304568525</v>
      </c>
      <c r="AX114" s="53"/>
      <c r="AY114" s="53"/>
      <c r="AZ114" s="53"/>
      <c r="BA114" s="53"/>
      <c r="BB114" s="22"/>
    </row>
    <row r="115" spans="1:54">
      <c r="A115" s="50">
        <v>1770</v>
      </c>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52"/>
      <c r="AT115" s="22"/>
      <c r="AU115" s="22"/>
      <c r="AV115" s="18">
        <v>814</v>
      </c>
      <c r="AW115" s="53">
        <f t="shared" si="3"/>
        <v>45.451776649746193</v>
      </c>
      <c r="AX115" s="53"/>
      <c r="AY115" s="53"/>
      <c r="AZ115" s="53"/>
      <c r="BA115" s="53"/>
      <c r="BB115" s="22"/>
    </row>
    <row r="116" spans="1:54">
      <c r="A116" s="50">
        <v>1771</v>
      </c>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52"/>
      <c r="AT116" s="22"/>
      <c r="AU116" s="22"/>
      <c r="AV116" s="18">
        <v>915</v>
      </c>
      <c r="AW116" s="53">
        <f t="shared" si="3"/>
        <v>51.091370558375637</v>
      </c>
      <c r="AX116" s="53"/>
      <c r="AY116" s="53"/>
      <c r="AZ116" s="53"/>
      <c r="BA116" s="53"/>
      <c r="BB116" s="22"/>
    </row>
    <row r="117" spans="1:54">
      <c r="A117" s="50">
        <v>1772</v>
      </c>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52"/>
      <c r="AT117" s="22"/>
      <c r="AU117" s="22"/>
      <c r="AV117" s="18">
        <v>949</v>
      </c>
      <c r="AW117" s="53">
        <f t="shared" si="3"/>
        <v>52.98984771573604</v>
      </c>
      <c r="AX117" s="53"/>
      <c r="AY117" s="53"/>
      <c r="AZ117" s="53"/>
      <c r="BA117" s="53"/>
      <c r="BB117" s="22"/>
    </row>
    <row r="118" spans="1:54">
      <c r="A118" s="50">
        <v>1773</v>
      </c>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52"/>
      <c r="AT118" s="22"/>
      <c r="AU118" s="22"/>
      <c r="AV118" s="18">
        <v>929</v>
      </c>
      <c r="AW118" s="53">
        <f t="shared" si="3"/>
        <v>51.873096446700508</v>
      </c>
      <c r="AX118" s="53"/>
      <c r="AY118" s="53"/>
      <c r="AZ118" s="53"/>
      <c r="BA118" s="53"/>
      <c r="BB118" s="22"/>
    </row>
    <row r="119" spans="1:54">
      <c r="A119" s="50">
        <v>1774</v>
      </c>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52"/>
      <c r="AT119" s="22"/>
      <c r="AU119" s="22"/>
      <c r="AV119" s="18">
        <v>869</v>
      </c>
      <c r="AW119" s="53">
        <f t="shared" si="3"/>
        <v>48.522842639593911</v>
      </c>
      <c r="AX119" s="53"/>
      <c r="AY119" s="53"/>
      <c r="AZ119" s="53"/>
      <c r="BA119" s="53"/>
      <c r="BB119" s="22"/>
    </row>
    <row r="120" spans="1:54">
      <c r="A120" s="50">
        <v>1775</v>
      </c>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52"/>
      <c r="AT120" s="22"/>
      <c r="AU120" s="22"/>
      <c r="AV120" s="18">
        <v>964</v>
      </c>
      <c r="AW120" s="53">
        <f t="shared" si="3"/>
        <v>53.827411167512693</v>
      </c>
      <c r="AX120" s="53"/>
      <c r="AY120" s="53"/>
      <c r="AZ120" s="53"/>
      <c r="BA120" s="53"/>
      <c r="BB120" s="22"/>
    </row>
    <row r="121" spans="1:54">
      <c r="A121" s="50">
        <v>1776</v>
      </c>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52"/>
      <c r="AT121" s="22"/>
      <c r="AU121" s="22"/>
      <c r="AV121" s="18">
        <v>985</v>
      </c>
      <c r="AW121" s="18">
        <v>55</v>
      </c>
      <c r="AX121" s="18"/>
      <c r="BB121" s="22"/>
    </row>
    <row r="122" spans="1:54">
      <c r="A122" s="50">
        <v>1777</v>
      </c>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52"/>
      <c r="AT122" s="22"/>
      <c r="AU122" s="22"/>
      <c r="AW122" s="18">
        <v>58</v>
      </c>
      <c r="AX122" s="18"/>
      <c r="BB122" s="22"/>
    </row>
    <row r="123" spans="1:54">
      <c r="A123" s="50">
        <v>1778</v>
      </c>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52"/>
      <c r="AT123" s="22"/>
      <c r="AU123" s="22"/>
      <c r="AW123" s="18">
        <v>60</v>
      </c>
      <c r="AX123" s="18"/>
      <c r="BB123" s="22"/>
    </row>
    <row r="124" spans="1:54">
      <c r="A124" s="50">
        <v>1779</v>
      </c>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52"/>
      <c r="AT124" s="22"/>
      <c r="AU124" s="22"/>
      <c r="AW124" s="18">
        <v>61</v>
      </c>
      <c r="AX124" s="18"/>
      <c r="BB124" s="22"/>
    </row>
    <row r="125" spans="1:54">
      <c r="A125" s="50">
        <v>1780</v>
      </c>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52"/>
      <c r="AT125" s="22"/>
      <c r="AU125" s="22"/>
      <c r="AW125" s="18">
        <v>60</v>
      </c>
      <c r="AX125" s="18"/>
      <c r="BB125" s="22"/>
    </row>
    <row r="126" spans="1:54">
      <c r="A126" s="50">
        <v>1781</v>
      </c>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52"/>
      <c r="AT126" s="22"/>
      <c r="AU126" s="22"/>
      <c r="AW126" s="18">
        <v>59</v>
      </c>
      <c r="AX126" s="18"/>
      <c r="BB126" s="22"/>
    </row>
    <row r="127" spans="1:54">
      <c r="A127" s="50">
        <v>1782</v>
      </c>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52"/>
      <c r="AT127" s="22"/>
      <c r="AU127" s="22"/>
      <c r="AW127" s="18">
        <v>62</v>
      </c>
      <c r="AX127" s="18"/>
      <c r="BB127" s="22"/>
    </row>
    <row r="128" spans="1:54">
      <c r="A128" s="50">
        <v>1783</v>
      </c>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52"/>
      <c r="AT128" s="22"/>
      <c r="AU128" s="22"/>
      <c r="AW128" s="18">
        <v>63</v>
      </c>
      <c r="AX128" s="18"/>
      <c r="BB128" s="22"/>
    </row>
    <row r="129" spans="1:54">
      <c r="A129" s="50">
        <v>1784</v>
      </c>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52"/>
      <c r="AT129" s="22"/>
      <c r="AU129" s="22"/>
      <c r="AW129" s="18">
        <v>60</v>
      </c>
      <c r="AX129" s="18"/>
      <c r="BB129" s="22"/>
    </row>
    <row r="130" spans="1:54">
      <c r="A130" s="50">
        <v>1785</v>
      </c>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52"/>
      <c r="AT130" s="22"/>
      <c r="AU130" s="22"/>
      <c r="AW130" s="18">
        <v>64</v>
      </c>
      <c r="AX130" s="18"/>
      <c r="BB130" s="22"/>
    </row>
    <row r="131" spans="1:54">
      <c r="A131" s="50">
        <v>1786</v>
      </c>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52"/>
      <c r="AT131" s="22"/>
      <c r="AU131" s="22"/>
      <c r="AW131" s="18">
        <v>64</v>
      </c>
      <c r="AX131" s="18"/>
      <c r="BB131" s="22"/>
    </row>
    <row r="132" spans="1:54">
      <c r="A132" s="50">
        <v>1787</v>
      </c>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52"/>
      <c r="AT132" s="22"/>
      <c r="AU132" s="22"/>
      <c r="AW132" s="18">
        <v>66</v>
      </c>
      <c r="AX132" s="18"/>
      <c r="BB132" s="22"/>
    </row>
    <row r="133" spans="1:54">
      <c r="A133" s="50">
        <v>1788</v>
      </c>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52"/>
      <c r="AT133" s="22"/>
      <c r="AU133" s="22"/>
      <c r="AW133" s="18">
        <v>69</v>
      </c>
      <c r="AX133" s="18"/>
      <c r="BB133" s="22"/>
    </row>
    <row r="134" spans="1:54">
      <c r="A134" s="50">
        <v>1789</v>
      </c>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52"/>
      <c r="AT134" s="22"/>
      <c r="AU134" s="22"/>
      <c r="AW134" s="18">
        <v>70</v>
      </c>
      <c r="AX134" s="18"/>
      <c r="BB134" s="22"/>
    </row>
    <row r="135" spans="1:54">
      <c r="A135" s="50">
        <v>1790</v>
      </c>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52"/>
      <c r="AT135" s="22"/>
      <c r="AU135" s="22"/>
      <c r="AW135" s="18">
        <v>73</v>
      </c>
      <c r="AX135" s="18"/>
      <c r="BB135" s="22"/>
    </row>
    <row r="136" spans="1:54">
      <c r="A136" s="50">
        <v>1791</v>
      </c>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52"/>
      <c r="AT136" s="22"/>
      <c r="AU136" s="22"/>
      <c r="AW136" s="18">
        <v>73</v>
      </c>
      <c r="AX136" s="18"/>
      <c r="BB136" s="22"/>
    </row>
    <row r="137" spans="1:54">
      <c r="A137" s="50">
        <v>1792</v>
      </c>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52"/>
      <c r="AT137" s="22"/>
      <c r="AU137" s="22"/>
      <c r="AW137" s="18">
        <v>76</v>
      </c>
      <c r="AX137" s="18"/>
      <c r="BB137" s="22"/>
    </row>
    <row r="138" spans="1:54">
      <c r="A138" s="50">
        <v>1793</v>
      </c>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52"/>
      <c r="AT138" s="22"/>
      <c r="AU138" s="22"/>
      <c r="AW138" s="18">
        <v>81</v>
      </c>
      <c r="AX138" s="18"/>
      <c r="BB138" s="22"/>
    </row>
    <row r="139" spans="1:54">
      <c r="A139" s="50">
        <v>1794</v>
      </c>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52"/>
      <c r="AT139" s="22"/>
      <c r="AU139" s="22"/>
      <c r="AW139" s="18">
        <v>93</v>
      </c>
      <c r="AX139" s="18"/>
      <c r="BB139" s="22"/>
    </row>
    <row r="140" spans="1:54">
      <c r="A140" s="50">
        <v>1795</v>
      </c>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52"/>
      <c r="AT140" s="22"/>
      <c r="AU140" s="22"/>
      <c r="AW140" s="18">
        <v>101</v>
      </c>
      <c r="AX140" s="18"/>
      <c r="BB140" s="22"/>
    </row>
    <row r="141" spans="1:54">
      <c r="A141" s="50">
        <v>1796</v>
      </c>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52"/>
      <c r="AT141" s="22"/>
      <c r="AU141" s="22"/>
      <c r="AW141" s="18">
        <v>104</v>
      </c>
      <c r="AX141" s="18"/>
      <c r="BB141" s="22"/>
    </row>
    <row r="142" spans="1:54">
      <c r="A142" s="50">
        <v>1797</v>
      </c>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52"/>
      <c r="AT142" s="22"/>
      <c r="AU142" s="22"/>
      <c r="AW142" s="18">
        <v>105</v>
      </c>
      <c r="AX142" s="18"/>
      <c r="BB142" s="22"/>
    </row>
    <row r="143" spans="1:54">
      <c r="A143" s="50">
        <v>1798</v>
      </c>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52"/>
      <c r="AT143" s="22"/>
      <c r="AU143" s="22"/>
      <c r="AW143" s="18">
        <v>108</v>
      </c>
      <c r="AX143" s="18"/>
      <c r="BB143" s="22"/>
    </row>
    <row r="144" spans="1:54">
      <c r="A144" s="50">
        <v>1799</v>
      </c>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52"/>
      <c r="AT144" s="22"/>
      <c r="AU144" s="22"/>
      <c r="AW144" s="18">
        <v>125</v>
      </c>
      <c r="AX144" s="18"/>
      <c r="BB144" s="22"/>
    </row>
    <row r="145" spans="1:54">
      <c r="A145" s="50">
        <v>1800</v>
      </c>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52"/>
      <c r="AT145" s="22"/>
      <c r="AU145" s="55">
        <v>113.32204833542301</v>
      </c>
      <c r="AW145" s="18">
        <v>146</v>
      </c>
      <c r="AX145" s="18"/>
      <c r="BB145" s="22"/>
    </row>
    <row r="146" spans="1:54">
      <c r="A146" s="50">
        <v>1801</v>
      </c>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52"/>
      <c r="AT146" s="22"/>
      <c r="AU146" s="55">
        <v>119.31773269351601</v>
      </c>
      <c r="AW146" s="18">
        <v>153</v>
      </c>
      <c r="AX146" s="18"/>
      <c r="BB146" s="22"/>
    </row>
    <row r="147" spans="1:54">
      <c r="A147" s="50">
        <v>1802</v>
      </c>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52"/>
      <c r="AT147" s="22"/>
      <c r="AU147" s="55">
        <v>125.154481970003</v>
      </c>
      <c r="AW147" s="18">
        <v>151</v>
      </c>
      <c r="AX147" s="18"/>
      <c r="BB147" s="22"/>
    </row>
    <row r="148" spans="1:54">
      <c r="A148" s="50">
        <v>1803</v>
      </c>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52"/>
      <c r="AT148" s="22"/>
      <c r="AU148" s="55">
        <v>118.59879551456601</v>
      </c>
      <c r="AW148" s="18">
        <v>150</v>
      </c>
      <c r="AX148" s="18"/>
      <c r="BB148" s="22"/>
    </row>
    <row r="149" spans="1:54">
      <c r="A149" s="50">
        <v>1804</v>
      </c>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52"/>
      <c r="AT149" s="22"/>
      <c r="AU149" s="55">
        <v>110.355070756358</v>
      </c>
      <c r="AW149" s="18">
        <v>151</v>
      </c>
      <c r="AX149" s="18"/>
      <c r="BB149" s="22"/>
    </row>
    <row r="150" spans="1:54">
      <c r="A150" s="50">
        <v>1805</v>
      </c>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52"/>
      <c r="AT150" s="22"/>
      <c r="AU150" s="55">
        <v>122.618093514683</v>
      </c>
      <c r="AW150" s="18">
        <v>153</v>
      </c>
      <c r="AX150" s="18"/>
      <c r="BB150" s="22"/>
    </row>
    <row r="151" spans="1:54">
      <c r="A151" s="50">
        <v>1806</v>
      </c>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52"/>
      <c r="AT151" s="22"/>
      <c r="AU151" s="55">
        <v>134.69692862293701</v>
      </c>
      <c r="AW151" s="18">
        <v>171</v>
      </c>
      <c r="AX151" s="18"/>
      <c r="BB151" s="22"/>
    </row>
    <row r="152" spans="1:54">
      <c r="A152" s="50">
        <v>1807</v>
      </c>
      <c r="N152" s="22"/>
      <c r="O152" s="22"/>
      <c r="P152" s="22"/>
      <c r="Q152" s="22"/>
      <c r="R152" s="22"/>
      <c r="S152" s="22"/>
      <c r="T152" s="22"/>
      <c r="U152" s="22"/>
      <c r="V152" s="22"/>
      <c r="W152" s="22"/>
      <c r="X152" s="22"/>
      <c r="Y152" s="22"/>
      <c r="Z152" s="22"/>
      <c r="AA152" s="22"/>
      <c r="AB152" s="56">
        <v>490.29843127405002</v>
      </c>
      <c r="AC152" s="57">
        <v>495</v>
      </c>
      <c r="AD152" s="57"/>
      <c r="AE152" s="22"/>
      <c r="AF152" s="22"/>
      <c r="AG152" s="22"/>
      <c r="AH152" s="22"/>
      <c r="AI152" s="22"/>
      <c r="AJ152" s="22"/>
      <c r="AK152" s="22"/>
      <c r="AL152" s="22"/>
      <c r="AM152" s="22"/>
      <c r="AN152" s="22"/>
      <c r="AO152" s="22"/>
      <c r="AP152" s="22"/>
      <c r="AQ152" s="22"/>
      <c r="AR152" s="22"/>
      <c r="AS152" s="52"/>
      <c r="AT152" s="22"/>
      <c r="AU152" s="55">
        <v>140.26199132835399</v>
      </c>
      <c r="AW152" s="18">
        <v>178</v>
      </c>
      <c r="AX152" s="18"/>
      <c r="BB152" s="22"/>
    </row>
    <row r="153" spans="1:54">
      <c r="A153" s="50">
        <v>1808</v>
      </c>
      <c r="N153" s="22"/>
      <c r="O153" s="22"/>
      <c r="P153" s="22"/>
      <c r="Q153" s="22"/>
      <c r="R153" s="22"/>
      <c r="S153" s="22"/>
      <c r="T153" s="22"/>
      <c r="U153" s="22"/>
      <c r="V153" s="22"/>
      <c r="W153" s="22"/>
      <c r="X153" s="22"/>
      <c r="Y153" s="22"/>
      <c r="Z153" s="22"/>
      <c r="AA153" s="22"/>
      <c r="AB153" s="56">
        <v>436.24452204617103</v>
      </c>
      <c r="AC153" s="57">
        <v>516.5</v>
      </c>
      <c r="AD153" s="57"/>
      <c r="AE153" s="22"/>
      <c r="AF153" s="22"/>
      <c r="AG153" s="22"/>
      <c r="AH153" s="22"/>
      <c r="AI153" s="22"/>
      <c r="AJ153" s="22"/>
      <c r="AK153" s="22"/>
      <c r="AL153" s="22"/>
      <c r="AM153" s="22"/>
      <c r="AN153" s="22"/>
      <c r="AO153" s="22"/>
      <c r="AP153" s="22"/>
      <c r="AQ153" s="22"/>
      <c r="AR153" s="22"/>
      <c r="AS153" s="52"/>
      <c r="AT153" s="22"/>
      <c r="AU153" s="55">
        <v>155.86359290143699</v>
      </c>
      <c r="AW153" s="18">
        <v>205</v>
      </c>
      <c r="AX153" s="18"/>
      <c r="BB153" s="22"/>
    </row>
    <row r="154" spans="1:54">
      <c r="A154" s="50">
        <v>1809</v>
      </c>
      <c r="N154" s="22"/>
      <c r="O154" s="22"/>
      <c r="P154" s="22"/>
      <c r="Q154" s="22"/>
      <c r="R154" s="22"/>
      <c r="S154" s="22"/>
      <c r="T154" s="22"/>
      <c r="U154" s="22"/>
      <c r="V154" s="22"/>
      <c r="W154" s="22"/>
      <c r="X154" s="22"/>
      <c r="Y154" s="22"/>
      <c r="Z154" s="22"/>
      <c r="AA154" s="22"/>
      <c r="AB154" s="56">
        <v>407.88208277709202</v>
      </c>
      <c r="AC154" s="57">
        <v>545.29999999999995</v>
      </c>
      <c r="AD154" s="57"/>
      <c r="AE154" s="22"/>
      <c r="AF154" s="22"/>
      <c r="AG154" s="22"/>
      <c r="AH154" s="22"/>
      <c r="AI154" s="22"/>
      <c r="AJ154" s="22"/>
      <c r="AK154" s="22"/>
      <c r="AL154" s="22"/>
      <c r="AM154" s="22"/>
      <c r="AN154" s="22"/>
      <c r="AO154" s="22"/>
      <c r="AP154" s="22"/>
      <c r="AQ154" s="22"/>
      <c r="AR154" s="22"/>
      <c r="AS154" s="52"/>
      <c r="AT154" s="22"/>
      <c r="AU154" s="55">
        <v>160.537897502173</v>
      </c>
      <c r="AW154" s="18">
        <v>223</v>
      </c>
      <c r="AX154" s="18"/>
      <c r="BB154" s="22"/>
    </row>
    <row r="155" spans="1:54">
      <c r="A155" s="50">
        <v>1810</v>
      </c>
      <c r="N155" s="22"/>
      <c r="O155" s="22"/>
      <c r="P155" s="22"/>
      <c r="Q155" s="22"/>
      <c r="R155" s="22"/>
      <c r="S155" s="22"/>
      <c r="T155" s="22"/>
      <c r="U155" s="22"/>
      <c r="V155" s="22"/>
      <c r="W155" s="22"/>
      <c r="X155" s="22"/>
      <c r="Y155" s="22"/>
      <c r="Z155" s="22"/>
      <c r="AA155" s="22"/>
      <c r="AB155" s="56"/>
      <c r="AC155" s="57">
        <v>570.9</v>
      </c>
      <c r="AD155" s="57"/>
      <c r="AE155" s="22"/>
      <c r="AF155" s="22"/>
      <c r="AG155" s="22"/>
      <c r="AH155" s="22"/>
      <c r="AI155" s="22"/>
      <c r="AJ155" s="22"/>
      <c r="AK155" s="22"/>
      <c r="AL155" s="22"/>
      <c r="AM155" s="22"/>
      <c r="AN155" s="22"/>
      <c r="AO155" s="22"/>
      <c r="AP155" s="22"/>
      <c r="AQ155" s="22"/>
      <c r="AR155" s="22"/>
      <c r="AS155" s="52"/>
      <c r="AT155" s="22"/>
      <c r="AU155" s="55">
        <v>169.812592049469</v>
      </c>
      <c r="AW155" s="18">
        <v>237</v>
      </c>
      <c r="AX155" s="18"/>
      <c r="BB155" s="22"/>
    </row>
    <row r="156" spans="1:54">
      <c r="A156" s="50">
        <v>1811</v>
      </c>
      <c r="N156" s="22"/>
      <c r="O156" s="22"/>
      <c r="P156" s="22"/>
      <c r="Q156" s="22"/>
      <c r="R156" s="22"/>
      <c r="S156" s="22"/>
      <c r="T156" s="22"/>
      <c r="U156" s="22"/>
      <c r="V156" s="22"/>
      <c r="W156" s="22"/>
      <c r="X156" s="22"/>
      <c r="Y156" s="22"/>
      <c r="Z156" s="22"/>
      <c r="AA156" s="22"/>
      <c r="AB156" s="56"/>
      <c r="AC156" s="57">
        <v>599.29999999999995</v>
      </c>
      <c r="AD156" s="57"/>
      <c r="AE156" s="22"/>
      <c r="AF156" s="22"/>
      <c r="AG156" s="22"/>
      <c r="AH156" s="22"/>
      <c r="AI156" s="22"/>
      <c r="AJ156" s="22"/>
      <c r="AK156" s="22"/>
      <c r="AL156" s="22"/>
      <c r="AM156" s="22"/>
      <c r="AN156" s="22"/>
      <c r="AO156" s="22"/>
      <c r="AP156" s="22"/>
      <c r="AQ156" s="22"/>
      <c r="AR156" s="22"/>
      <c r="AS156" s="52"/>
      <c r="AT156" s="22"/>
      <c r="AU156" s="55">
        <v>194.40563115008999</v>
      </c>
      <c r="AW156" s="18">
        <v>260</v>
      </c>
      <c r="AX156" s="18"/>
      <c r="BB156" s="22"/>
    </row>
    <row r="157" spans="1:54">
      <c r="A157" s="50">
        <v>1812</v>
      </c>
      <c r="N157" s="22"/>
      <c r="O157" s="22"/>
      <c r="P157" s="22"/>
      <c r="Q157" s="22"/>
      <c r="R157" s="22"/>
      <c r="S157" s="22"/>
      <c r="T157" s="22"/>
      <c r="U157" s="22"/>
      <c r="V157" s="22"/>
      <c r="W157" s="22"/>
      <c r="X157" s="22"/>
      <c r="Y157" s="22"/>
      <c r="Z157" s="22"/>
      <c r="AA157" s="22"/>
      <c r="AB157" s="56"/>
      <c r="AC157" s="57">
        <v>472.6</v>
      </c>
      <c r="AD157" s="57"/>
      <c r="AE157" s="22"/>
      <c r="AF157" s="22"/>
      <c r="AG157" s="22"/>
      <c r="AH157" s="22"/>
      <c r="AI157" s="22"/>
      <c r="AJ157" s="22"/>
      <c r="AK157" s="22"/>
      <c r="AL157" s="22"/>
      <c r="AM157" s="22"/>
      <c r="AN157" s="22"/>
      <c r="AO157" s="22"/>
      <c r="AP157" s="22"/>
      <c r="AQ157" s="22"/>
      <c r="AR157" s="22"/>
      <c r="AS157" s="52"/>
      <c r="AT157" s="22"/>
      <c r="AU157" s="55">
        <v>229.69059018939501</v>
      </c>
      <c r="AW157" s="18">
        <v>304</v>
      </c>
      <c r="AX157" s="18"/>
      <c r="BB157" s="22"/>
    </row>
    <row r="158" spans="1:54">
      <c r="A158" s="50">
        <v>1813</v>
      </c>
      <c r="N158" s="22"/>
      <c r="O158" s="22"/>
      <c r="P158" s="22"/>
      <c r="Q158" s="22"/>
      <c r="R158" s="22"/>
      <c r="S158" s="22"/>
      <c r="T158" s="22"/>
      <c r="U158" s="22"/>
      <c r="V158" s="22"/>
      <c r="W158" s="22"/>
      <c r="X158" s="22"/>
      <c r="Y158" s="22"/>
      <c r="Z158" s="22"/>
      <c r="AA158" s="22"/>
      <c r="AB158" s="56"/>
      <c r="AC158" s="57">
        <v>387.5</v>
      </c>
      <c r="AD158" s="57"/>
      <c r="AE158" s="22"/>
      <c r="AF158" s="22"/>
      <c r="AG158" s="22"/>
      <c r="AH158" s="22"/>
      <c r="AI158" s="22"/>
      <c r="AJ158" s="22"/>
      <c r="AK158" s="22"/>
      <c r="AL158" s="22"/>
      <c r="AM158" s="22"/>
      <c r="AN158" s="22"/>
      <c r="AO158" s="22"/>
      <c r="AP158" s="22"/>
      <c r="AQ158" s="22"/>
      <c r="AR158" s="22"/>
      <c r="AS158" s="52"/>
      <c r="AT158" s="22"/>
      <c r="AU158" s="55">
        <v>252.666757246217</v>
      </c>
      <c r="AW158" s="18">
        <v>325</v>
      </c>
      <c r="AX158" s="18"/>
      <c r="BB158" s="22"/>
    </row>
    <row r="159" spans="1:54">
      <c r="A159" s="50">
        <v>1814</v>
      </c>
      <c r="N159" s="22"/>
      <c r="O159" s="22"/>
      <c r="P159" s="22"/>
      <c r="Q159" s="22"/>
      <c r="R159" s="22"/>
      <c r="S159" s="22"/>
      <c r="T159" s="22"/>
      <c r="U159" s="22"/>
      <c r="V159" s="22"/>
      <c r="W159" s="22"/>
      <c r="X159" s="22"/>
      <c r="Y159" s="22"/>
      <c r="Z159" s="22"/>
      <c r="AA159" s="22"/>
      <c r="AB159" s="56"/>
      <c r="AC159" s="57">
        <v>362.9</v>
      </c>
      <c r="AD159" s="57"/>
      <c r="AE159" s="22"/>
      <c r="AF159" s="22"/>
      <c r="AG159" s="22"/>
      <c r="AH159" s="22"/>
      <c r="AI159" s="22"/>
      <c r="AJ159" s="22"/>
      <c r="AK159" s="22"/>
      <c r="AL159" s="22"/>
      <c r="AM159" s="22"/>
      <c r="AN159" s="22"/>
      <c r="AO159" s="22"/>
      <c r="AP159" s="22"/>
      <c r="AQ159" s="22"/>
      <c r="AR159" s="22"/>
      <c r="AS159" s="52"/>
      <c r="AT159" s="22"/>
      <c r="AU159" s="55">
        <v>253.25510301555201</v>
      </c>
      <c r="AW159" s="18">
        <v>323</v>
      </c>
      <c r="AX159" s="18"/>
      <c r="BB159" s="22"/>
    </row>
    <row r="160" spans="1:54">
      <c r="A160" s="50">
        <v>1815</v>
      </c>
      <c r="N160" s="22">
        <v>7378</v>
      </c>
      <c r="O160" s="22"/>
      <c r="P160" s="22"/>
      <c r="Q160" s="22"/>
      <c r="R160" s="22"/>
      <c r="S160" s="22"/>
      <c r="T160" s="22"/>
      <c r="U160" s="22"/>
      <c r="V160" s="22"/>
      <c r="W160" s="22"/>
      <c r="X160" s="22"/>
      <c r="Y160" s="22"/>
      <c r="Z160" s="22"/>
      <c r="AA160" s="22"/>
      <c r="AB160" s="56">
        <v>470.95360690125801</v>
      </c>
      <c r="AC160" s="57">
        <v>456.5</v>
      </c>
      <c r="AD160" s="57"/>
      <c r="AE160" s="22"/>
      <c r="AF160" s="22"/>
      <c r="AG160" s="57">
        <v>470.95360690125801</v>
      </c>
      <c r="AH160" s="22"/>
      <c r="AI160" s="22"/>
      <c r="AJ160" s="22"/>
      <c r="AK160" s="22"/>
      <c r="AL160" s="22"/>
      <c r="AM160" s="22"/>
      <c r="AN160" s="22"/>
      <c r="AO160" s="22"/>
      <c r="AP160" s="22"/>
      <c r="AQ160" s="22"/>
      <c r="AR160" s="22"/>
      <c r="AS160" s="52"/>
      <c r="AT160" s="22"/>
      <c r="AU160" s="55">
        <v>252.335689208849</v>
      </c>
      <c r="AW160" s="18">
        <v>314</v>
      </c>
      <c r="AX160" s="18"/>
      <c r="BB160" s="22"/>
    </row>
    <row r="161" spans="1:57">
      <c r="A161" s="50">
        <v>1816</v>
      </c>
      <c r="N161" s="22">
        <v>8895</v>
      </c>
      <c r="O161" s="22"/>
      <c r="P161" s="22"/>
      <c r="Q161" s="22"/>
      <c r="R161" s="22"/>
      <c r="S161" s="22"/>
      <c r="T161" s="22"/>
      <c r="U161" s="22"/>
      <c r="V161" s="22"/>
      <c r="W161" s="22"/>
      <c r="X161" s="22"/>
      <c r="Y161" s="22"/>
      <c r="Z161" s="22"/>
      <c r="AA161" s="22"/>
      <c r="AB161" s="56">
        <v>508.27616644513</v>
      </c>
      <c r="AC161" s="57">
        <v>471.6</v>
      </c>
      <c r="AD161" s="57"/>
      <c r="AE161" s="22"/>
      <c r="AF161" s="22"/>
      <c r="AG161" s="57">
        <v>508.27616644513</v>
      </c>
      <c r="AH161" s="22"/>
      <c r="AI161" s="22"/>
      <c r="AJ161" s="22"/>
      <c r="AK161" s="22"/>
      <c r="AL161" s="22"/>
      <c r="AM161" s="22"/>
      <c r="AN161" s="22"/>
      <c r="AO161" s="22"/>
      <c r="AP161" s="22"/>
      <c r="AQ161" s="22"/>
      <c r="AR161" s="22"/>
      <c r="AS161" s="52"/>
      <c r="AT161" s="22"/>
      <c r="AU161" s="55">
        <v>260.99742023875302</v>
      </c>
      <c r="AW161" s="18">
        <v>336</v>
      </c>
      <c r="AX161" s="18"/>
      <c r="BB161" s="22"/>
    </row>
    <row r="162" spans="1:57">
      <c r="A162" s="50">
        <v>1817</v>
      </c>
      <c r="G162" s="58"/>
      <c r="H162" s="58"/>
      <c r="I162" s="58"/>
      <c r="N162" s="22">
        <v>10594</v>
      </c>
      <c r="O162" s="22"/>
      <c r="P162" s="22"/>
      <c r="Q162" s="22"/>
      <c r="R162" s="22"/>
      <c r="S162" s="22"/>
      <c r="T162" s="22"/>
      <c r="U162" s="22"/>
      <c r="V162" s="22"/>
      <c r="W162" s="22"/>
      <c r="X162" s="22"/>
      <c r="Y162" s="22"/>
      <c r="Z162" s="22"/>
      <c r="AA162" s="22"/>
      <c r="AB162" s="56">
        <v>551.07149730893696</v>
      </c>
      <c r="AC162" s="57">
        <v>454.1</v>
      </c>
      <c r="AD162" s="57"/>
      <c r="AE162" s="22"/>
      <c r="AF162" s="22"/>
      <c r="AG162" s="57">
        <v>551.07149730893696</v>
      </c>
      <c r="AH162" s="22"/>
      <c r="AI162" s="22"/>
      <c r="AJ162" s="22"/>
      <c r="AK162" s="22"/>
      <c r="AL162" s="22"/>
      <c r="AM162" s="22"/>
      <c r="AN162" s="22"/>
      <c r="AO162" s="22"/>
      <c r="AP162" s="22"/>
      <c r="AQ162" s="22"/>
      <c r="AR162" s="22"/>
      <c r="AS162" s="52"/>
      <c r="AT162" s="22"/>
      <c r="AU162" s="55">
        <v>266.00285276495998</v>
      </c>
      <c r="AW162" s="18">
        <v>339</v>
      </c>
      <c r="AX162" s="18"/>
      <c r="BB162" s="22"/>
    </row>
    <row r="163" spans="1:57">
      <c r="A163" s="50">
        <v>1818</v>
      </c>
      <c r="G163" s="18">
        <v>230</v>
      </c>
      <c r="H163" s="18">
        <v>230</v>
      </c>
      <c r="N163" s="22">
        <v>9554</v>
      </c>
      <c r="O163" s="22"/>
      <c r="P163" s="22"/>
      <c r="Q163" s="22"/>
      <c r="R163" s="22"/>
      <c r="S163" s="22"/>
      <c r="T163" s="22"/>
      <c r="U163" s="22"/>
      <c r="V163" s="22"/>
      <c r="W163" s="22"/>
      <c r="X163" s="22"/>
      <c r="Y163" s="22"/>
      <c r="Z163" s="22"/>
      <c r="AA163" s="22"/>
      <c r="AB163" s="56">
        <v>524.65669703338199</v>
      </c>
      <c r="AC163" s="57">
        <v>455</v>
      </c>
      <c r="AD163" s="57"/>
      <c r="AE163" s="22"/>
      <c r="AF163" s="22"/>
      <c r="AG163" s="57">
        <v>524.65669703338199</v>
      </c>
      <c r="AH163" s="22"/>
      <c r="AI163" s="22"/>
      <c r="AJ163" s="22"/>
      <c r="AK163" s="22"/>
      <c r="AL163" s="22"/>
      <c r="AM163" s="22"/>
      <c r="AN163" s="22"/>
      <c r="AO163" s="22"/>
      <c r="AP163" s="22"/>
      <c r="AQ163" s="22"/>
      <c r="AR163" s="22"/>
      <c r="AS163" s="52"/>
      <c r="AT163" s="22"/>
      <c r="AU163" s="55">
        <v>282.28322209198399</v>
      </c>
      <c r="AW163" s="18">
        <v>343</v>
      </c>
      <c r="AX163" s="18"/>
      <c r="BB163" s="22"/>
    </row>
    <row r="164" spans="1:57">
      <c r="A164" s="50">
        <v>1819</v>
      </c>
      <c r="G164" s="18">
        <v>221</v>
      </c>
      <c r="H164" s="18">
        <v>221</v>
      </c>
      <c r="N164" s="22">
        <v>8866</v>
      </c>
      <c r="O164" s="22"/>
      <c r="P164" s="22"/>
      <c r="Q164" s="22"/>
      <c r="R164" s="22"/>
      <c r="S164" s="22"/>
      <c r="T164" s="22"/>
      <c r="U164" s="22"/>
      <c r="V164" s="22"/>
      <c r="W164" s="22"/>
      <c r="X164" s="22"/>
      <c r="Y164" s="22"/>
      <c r="Z164" s="22"/>
      <c r="AA164" s="22"/>
      <c r="AB164" s="56">
        <v>454.61185268473002</v>
      </c>
      <c r="AC164" s="57">
        <v>466</v>
      </c>
      <c r="AD164" s="57"/>
      <c r="AE164" s="22"/>
      <c r="AF164" s="22"/>
      <c r="AG164" s="57">
        <v>454.61185268473002</v>
      </c>
      <c r="AH164" s="22"/>
      <c r="AI164" s="22"/>
      <c r="AJ164" s="22"/>
      <c r="AK164" s="22"/>
      <c r="AL164" s="22"/>
      <c r="AM164" s="22"/>
      <c r="AN164" s="22"/>
      <c r="AO164" s="22"/>
      <c r="AP164" s="22"/>
      <c r="AQ164" s="22"/>
      <c r="AR164" s="22"/>
      <c r="AS164" s="52"/>
      <c r="AT164" s="22"/>
      <c r="AU164" s="55">
        <v>293.015174880122</v>
      </c>
      <c r="AW164" s="18">
        <v>358</v>
      </c>
      <c r="AX164" s="18"/>
      <c r="BB164" s="22"/>
    </row>
    <row r="165" spans="1:57">
      <c r="A165" s="50">
        <v>1820</v>
      </c>
      <c r="G165" s="18">
        <v>188</v>
      </c>
      <c r="H165" s="18">
        <v>188</v>
      </c>
      <c r="N165" s="18">
        <v>8965.6</v>
      </c>
      <c r="W165" s="22"/>
      <c r="AA165" s="58">
        <v>0.44569999999999999</v>
      </c>
      <c r="AB165" s="56">
        <v>445.70577713678898</v>
      </c>
      <c r="AC165" s="59">
        <v>467.4</v>
      </c>
      <c r="AD165" s="59">
        <v>443.0367</v>
      </c>
      <c r="AG165" s="59">
        <v>445.70577713678802</v>
      </c>
      <c r="AU165" s="55">
        <v>281.17155268905299</v>
      </c>
      <c r="AW165" s="18">
        <v>354</v>
      </c>
      <c r="AX165" s="18"/>
    </row>
    <row r="166" spans="1:57">
      <c r="A166" s="50">
        <v>1821</v>
      </c>
      <c r="G166" s="18">
        <v>169</v>
      </c>
      <c r="H166" s="18">
        <v>169</v>
      </c>
      <c r="N166" s="18">
        <v>9267.7999999999993</v>
      </c>
      <c r="W166" s="22"/>
      <c r="AA166" s="58">
        <v>0.41010000000000002</v>
      </c>
      <c r="AB166" s="56">
        <v>410.09823694022901</v>
      </c>
      <c r="AC166" s="59">
        <v>453</v>
      </c>
      <c r="AD166" s="59">
        <v>407.01650000000001</v>
      </c>
      <c r="AG166" s="59">
        <v>410.09823694022901</v>
      </c>
      <c r="AU166" s="55">
        <v>266.154758545091</v>
      </c>
      <c r="AW166" s="18">
        <v>325</v>
      </c>
      <c r="AX166" s="18"/>
    </row>
    <row r="167" spans="1:57">
      <c r="A167" s="50">
        <v>1822</v>
      </c>
      <c r="G167" s="18">
        <v>153</v>
      </c>
      <c r="H167" s="18">
        <v>153</v>
      </c>
      <c r="N167" s="18">
        <v>9045.4</v>
      </c>
      <c r="W167" s="22"/>
      <c r="AA167" s="58">
        <v>0.40589999999999998</v>
      </c>
      <c r="AB167" s="56">
        <v>405.94418813148798</v>
      </c>
      <c r="AC167" s="59">
        <v>438.3</v>
      </c>
      <c r="AD167" s="59">
        <v>403.2</v>
      </c>
      <c r="AG167" s="59">
        <v>405.94418813148798</v>
      </c>
      <c r="AU167" s="55">
        <v>259.37333697164502</v>
      </c>
      <c r="AW167" s="18">
        <v>318</v>
      </c>
      <c r="AX167" s="18"/>
    </row>
    <row r="168" spans="1:57">
      <c r="A168" s="50">
        <v>1823</v>
      </c>
      <c r="G168" s="18">
        <v>157</v>
      </c>
      <c r="H168" s="18">
        <v>157</v>
      </c>
      <c r="N168" s="18">
        <v>10081.700000000001</v>
      </c>
      <c r="W168" s="22"/>
      <c r="AA168" s="58">
        <v>0.44450000000000001</v>
      </c>
      <c r="AB168" s="56">
        <v>444.54465169173898</v>
      </c>
      <c r="AC168" s="59">
        <v>437.3</v>
      </c>
      <c r="AD168" s="59">
        <v>441.46550000000002</v>
      </c>
      <c r="AG168" s="59">
        <v>444.54465169173898</v>
      </c>
      <c r="AU168" s="55">
        <v>261.78094458891798</v>
      </c>
      <c r="AW168" s="18">
        <v>324</v>
      </c>
      <c r="AX168" s="18"/>
    </row>
    <row r="169" spans="1:57">
      <c r="A169" s="50">
        <v>1824</v>
      </c>
      <c r="G169" s="18">
        <v>156</v>
      </c>
      <c r="H169" s="18">
        <v>156</v>
      </c>
      <c r="N169" s="18">
        <v>9817.4</v>
      </c>
      <c r="W169" s="22"/>
      <c r="AA169" s="58">
        <v>0.41260000000000002</v>
      </c>
      <c r="AB169" s="56">
        <v>412.63901691952498</v>
      </c>
      <c r="AC169" s="59">
        <v>434.8</v>
      </c>
      <c r="AD169" s="59">
        <v>409.19959999999998</v>
      </c>
      <c r="AG169" s="59">
        <v>412.63901691952498</v>
      </c>
      <c r="AU169" s="55">
        <v>261.57850596469501</v>
      </c>
      <c r="AW169" s="18">
        <v>335</v>
      </c>
      <c r="AX169" s="18"/>
    </row>
    <row r="170" spans="1:57">
      <c r="A170" s="50">
        <v>1825</v>
      </c>
      <c r="G170" s="18">
        <v>175</v>
      </c>
      <c r="H170" s="18">
        <v>175</v>
      </c>
      <c r="N170" s="18">
        <v>10217.6</v>
      </c>
      <c r="W170" s="22"/>
      <c r="AA170" s="58">
        <v>0.44159999999999999</v>
      </c>
      <c r="AB170" s="56">
        <v>441.63458397735701</v>
      </c>
      <c r="AC170" s="59">
        <v>462.2</v>
      </c>
      <c r="AD170" s="59">
        <v>438.44159999999999</v>
      </c>
      <c r="AG170" s="59">
        <v>441.63458397735701</v>
      </c>
      <c r="AU170" s="55">
        <v>285.991839122611</v>
      </c>
      <c r="AW170" s="18">
        <v>341</v>
      </c>
      <c r="AX170" s="18"/>
    </row>
    <row r="171" spans="1:57">
      <c r="A171" s="50">
        <v>1826</v>
      </c>
      <c r="G171" s="18">
        <v>173</v>
      </c>
      <c r="H171" s="18">
        <v>173</v>
      </c>
      <c r="N171" s="18">
        <v>10283.799999999999</v>
      </c>
      <c r="W171" s="22"/>
      <c r="AA171" s="58">
        <v>0.43609999999999999</v>
      </c>
      <c r="AB171" s="56">
        <v>436.13007253759298</v>
      </c>
      <c r="AC171" s="59">
        <v>480.3</v>
      </c>
      <c r="AD171" s="59">
        <v>434.59870000000001</v>
      </c>
      <c r="AG171" s="59">
        <v>436.13007253759298</v>
      </c>
      <c r="AU171" s="55">
        <v>300.535827103619</v>
      </c>
      <c r="AW171" s="18">
        <v>364</v>
      </c>
      <c r="AX171" s="18"/>
    </row>
    <row r="172" spans="1:57">
      <c r="A172" s="50">
        <v>1827</v>
      </c>
      <c r="G172" s="18">
        <v>185</v>
      </c>
      <c r="H172" s="18">
        <v>185</v>
      </c>
      <c r="N172" s="18">
        <v>10449</v>
      </c>
      <c r="W172" s="22"/>
      <c r="AA172" s="58">
        <v>0.4753</v>
      </c>
      <c r="AB172" s="56">
        <v>475.32636942897199</v>
      </c>
      <c r="AC172" s="59">
        <v>529.9</v>
      </c>
      <c r="AD172" s="59">
        <v>473.78500000000003</v>
      </c>
      <c r="AG172" s="59">
        <v>475.32636942897199</v>
      </c>
      <c r="AU172" s="55">
        <v>318.71504232128899</v>
      </c>
      <c r="AW172" s="18">
        <v>370</v>
      </c>
      <c r="AX172" s="18"/>
    </row>
    <row r="173" spans="1:57">
      <c r="A173" s="50">
        <v>1828</v>
      </c>
      <c r="G173" s="18">
        <v>183</v>
      </c>
      <c r="H173" s="18">
        <v>183</v>
      </c>
      <c r="N173" s="18">
        <v>10498.1</v>
      </c>
      <c r="W173" s="22"/>
      <c r="AA173" s="58">
        <v>0.46760000000000002</v>
      </c>
      <c r="AB173" s="56">
        <v>467.64888563854902</v>
      </c>
      <c r="AC173" s="59">
        <v>483.9</v>
      </c>
      <c r="AD173" s="59">
        <v>465.04149999999998</v>
      </c>
      <c r="AG173" s="59">
        <v>467.64888563854902</v>
      </c>
      <c r="AU173" s="55">
        <v>292.35313985755499</v>
      </c>
      <c r="AW173" s="18">
        <v>352</v>
      </c>
      <c r="AX173" s="18"/>
    </row>
    <row r="174" spans="1:57">
      <c r="A174" s="50">
        <v>1829</v>
      </c>
      <c r="G174" s="18">
        <v>185</v>
      </c>
      <c r="H174" s="18">
        <v>185</v>
      </c>
      <c r="N174" s="18">
        <v>11322.7</v>
      </c>
      <c r="W174" s="22"/>
      <c r="AA174" s="58">
        <v>0.47910000000000003</v>
      </c>
      <c r="AB174" s="56">
        <v>479.09747229186502</v>
      </c>
      <c r="AC174" s="59">
        <v>481</v>
      </c>
      <c r="AD174" s="59">
        <v>477.108</v>
      </c>
      <c r="AG174" s="59">
        <v>479.09747229186502</v>
      </c>
      <c r="AU174" s="55">
        <v>293.60864078375801</v>
      </c>
      <c r="AW174" s="18">
        <v>362</v>
      </c>
      <c r="AX174" s="18"/>
    </row>
    <row r="175" spans="1:57">
      <c r="A175" s="50">
        <v>1830</v>
      </c>
      <c r="G175" s="18">
        <v>194</v>
      </c>
      <c r="H175" s="18">
        <v>194</v>
      </c>
      <c r="N175" s="18">
        <v>11422</v>
      </c>
      <c r="W175" s="22"/>
      <c r="AA175" s="58">
        <v>0.45879999999999999</v>
      </c>
      <c r="AB175" s="56">
        <v>458.84571379228697</v>
      </c>
      <c r="AC175" s="59">
        <v>457</v>
      </c>
      <c r="AD175" s="59">
        <v>456.56220000000002</v>
      </c>
      <c r="AG175" s="59">
        <v>458.84571379228697</v>
      </c>
      <c r="AJ175" s="18">
        <v>180</v>
      </c>
      <c r="AU175" s="55">
        <v>305.82275183649602</v>
      </c>
      <c r="AW175" s="18">
        <v>370</v>
      </c>
      <c r="AX175" s="18"/>
      <c r="BB175" s="58"/>
      <c r="BC175" s="18">
        <v>440</v>
      </c>
      <c r="BD175" s="18">
        <v>483</v>
      </c>
      <c r="BE175" s="60">
        <v>462.71090585906802</v>
      </c>
    </row>
    <row r="176" spans="1:57">
      <c r="A176" s="50">
        <v>1831</v>
      </c>
      <c r="G176" s="18">
        <v>200</v>
      </c>
      <c r="H176" s="18">
        <v>200</v>
      </c>
      <c r="N176" s="18">
        <v>11082.4</v>
      </c>
      <c r="W176" s="22"/>
      <c r="AA176" s="58">
        <v>0.51419999999999999</v>
      </c>
      <c r="AB176" s="56">
        <v>514.15253723270405</v>
      </c>
      <c r="AC176" s="59">
        <v>454.3</v>
      </c>
      <c r="AD176" s="59">
        <v>512.82489999999996</v>
      </c>
      <c r="AG176" s="59">
        <v>514.15253723270405</v>
      </c>
      <c r="AJ176" s="18">
        <v>190</v>
      </c>
      <c r="AU176" s="55">
        <v>331.91645458884602</v>
      </c>
      <c r="AW176" s="18">
        <v>399</v>
      </c>
      <c r="AX176" s="18"/>
      <c r="BB176" s="58"/>
      <c r="BC176" s="18">
        <v>442</v>
      </c>
      <c r="BD176" s="18">
        <v>477</v>
      </c>
      <c r="BE176" s="60">
        <v>459.940181871888</v>
      </c>
    </row>
    <row r="177" spans="1:57">
      <c r="A177" s="50">
        <v>1832</v>
      </c>
      <c r="G177" s="18">
        <v>199</v>
      </c>
      <c r="H177" s="18">
        <v>199</v>
      </c>
      <c r="N177" s="18">
        <v>11581.2</v>
      </c>
      <c r="W177" s="22"/>
      <c r="AA177" s="58">
        <v>0.5353</v>
      </c>
      <c r="AB177" s="56">
        <v>535.32492056024705</v>
      </c>
      <c r="AC177" s="59">
        <v>505.1</v>
      </c>
      <c r="AD177" s="59">
        <v>534.33249999999998</v>
      </c>
      <c r="AG177" s="59">
        <v>535.32492056024705</v>
      </c>
      <c r="AJ177" s="18">
        <v>177</v>
      </c>
      <c r="AU177" s="55">
        <v>337.49827758530199</v>
      </c>
      <c r="AW177" s="18">
        <v>418</v>
      </c>
      <c r="AX177" s="18"/>
      <c r="BB177" s="58"/>
      <c r="BC177" s="18">
        <v>419</v>
      </c>
      <c r="BD177" s="18">
        <v>462</v>
      </c>
      <c r="BE177" s="60">
        <v>439.621539299235</v>
      </c>
    </row>
    <row r="178" spans="1:57">
      <c r="A178" s="50">
        <v>1833</v>
      </c>
      <c r="G178" s="18">
        <v>188</v>
      </c>
      <c r="H178" s="18">
        <v>188</v>
      </c>
      <c r="N178" s="18">
        <v>11440.5</v>
      </c>
      <c r="W178" s="22"/>
      <c r="AA178" s="58">
        <v>0.47070000000000001</v>
      </c>
      <c r="AB178" s="56">
        <v>470.72408888194099</v>
      </c>
      <c r="AC178" s="59">
        <v>477.6</v>
      </c>
      <c r="AD178" s="59">
        <v>468.7201</v>
      </c>
      <c r="AG178" s="59">
        <v>470.72408888194099</v>
      </c>
      <c r="AJ178" s="18">
        <v>180</v>
      </c>
      <c r="AU178" s="55">
        <v>329.356127443101</v>
      </c>
      <c r="AW178" s="18">
        <v>402</v>
      </c>
      <c r="AX178" s="18"/>
      <c r="BB178" s="58"/>
      <c r="BC178" s="18">
        <v>412</v>
      </c>
      <c r="BD178" s="18">
        <v>455</v>
      </c>
      <c r="BE178" s="60">
        <v>434.08009132487501</v>
      </c>
    </row>
    <row r="179" spans="1:57">
      <c r="A179" s="50">
        <v>1834</v>
      </c>
      <c r="G179" s="18">
        <v>184</v>
      </c>
      <c r="H179" s="18">
        <v>184</v>
      </c>
      <c r="N179" s="18">
        <v>11581.9</v>
      </c>
      <c r="W179" s="22"/>
      <c r="AA179" s="58">
        <v>0.47049999999999997</v>
      </c>
      <c r="AB179" s="56">
        <v>470.45925131984302</v>
      </c>
      <c r="AC179" s="59">
        <v>492.5</v>
      </c>
      <c r="AD179" s="59">
        <v>468.58170000000001</v>
      </c>
      <c r="AG179" s="59">
        <v>470.45925131984302</v>
      </c>
      <c r="AJ179" s="18">
        <v>174</v>
      </c>
      <c r="AU179" s="55">
        <v>330.73570511493898</v>
      </c>
      <c r="AW179" s="18">
        <v>386</v>
      </c>
      <c r="AX179" s="18"/>
      <c r="BB179" s="58"/>
      <c r="BC179" s="18">
        <v>440</v>
      </c>
      <c r="BD179" s="18">
        <v>479</v>
      </c>
      <c r="BE179" s="60">
        <v>460.863756534282</v>
      </c>
    </row>
    <row r="180" spans="1:57">
      <c r="A180" s="50">
        <v>1835</v>
      </c>
      <c r="D180" s="61">
        <v>1496.5307744147301</v>
      </c>
      <c r="E180" s="61"/>
      <c r="G180" s="18">
        <v>198</v>
      </c>
      <c r="H180" s="18">
        <v>198</v>
      </c>
      <c r="N180" s="18">
        <v>12196.9</v>
      </c>
      <c r="W180" s="22"/>
      <c r="AA180" s="58">
        <v>0.48520000000000002</v>
      </c>
      <c r="AB180" s="56">
        <v>485.19706715545902</v>
      </c>
      <c r="AC180" s="59">
        <v>555.4</v>
      </c>
      <c r="AD180" s="59">
        <v>482.74439999999998</v>
      </c>
      <c r="AG180" s="59">
        <v>485.19706715545902</v>
      </c>
      <c r="AJ180" s="18">
        <v>180</v>
      </c>
      <c r="AU180" s="55">
        <v>342.75824959737798</v>
      </c>
      <c r="AW180" s="18">
        <v>404</v>
      </c>
      <c r="AX180" s="18"/>
      <c r="BB180" s="58"/>
      <c r="BC180" s="18">
        <v>471</v>
      </c>
      <c r="BD180" s="18">
        <v>501</v>
      </c>
      <c r="BE180" s="60">
        <v>486.72384708129499</v>
      </c>
    </row>
    <row r="181" spans="1:57">
      <c r="A181" s="50">
        <v>1836</v>
      </c>
      <c r="D181" s="61">
        <v>1665.15263069809</v>
      </c>
      <c r="E181" s="61"/>
      <c r="G181" s="18">
        <v>216</v>
      </c>
      <c r="H181" s="18">
        <v>216</v>
      </c>
      <c r="N181" s="18">
        <v>12452.2</v>
      </c>
      <c r="W181" s="22"/>
      <c r="AA181" s="58">
        <v>0.54559999999999997</v>
      </c>
      <c r="AB181" s="56">
        <v>545.58923787512595</v>
      </c>
      <c r="AC181" s="59">
        <v>515.79999999999995</v>
      </c>
      <c r="AD181" s="59">
        <v>542.45680000000004</v>
      </c>
      <c r="AG181" s="59">
        <v>545.58923787512595</v>
      </c>
      <c r="AJ181" s="18">
        <v>190</v>
      </c>
      <c r="AU181" s="55">
        <v>362.41219832857399</v>
      </c>
      <c r="AW181" s="18">
        <v>413</v>
      </c>
      <c r="AX181" s="18"/>
      <c r="BB181" s="58"/>
      <c r="BC181" s="18">
        <v>508</v>
      </c>
      <c r="BD181" s="18">
        <v>539</v>
      </c>
      <c r="BE181" s="60">
        <v>519.04896026506299</v>
      </c>
    </row>
    <row r="182" spans="1:57">
      <c r="A182" s="50">
        <v>1837</v>
      </c>
      <c r="D182" s="61">
        <v>1744.6888211232099</v>
      </c>
      <c r="E182" s="61"/>
      <c r="G182" s="18">
        <v>216</v>
      </c>
      <c r="H182" s="18">
        <v>216</v>
      </c>
      <c r="N182" s="18">
        <v>11966.9</v>
      </c>
      <c r="W182" s="22"/>
      <c r="AA182" s="58">
        <v>0.52929999999999999</v>
      </c>
      <c r="AB182" s="56">
        <v>529.25371941082801</v>
      </c>
      <c r="AC182" s="59">
        <v>553.29999999999995</v>
      </c>
      <c r="AD182" s="59">
        <v>526.6617</v>
      </c>
      <c r="AG182" s="59">
        <v>529.25371941082801</v>
      </c>
      <c r="AJ182" s="18">
        <v>194</v>
      </c>
      <c r="AU182" s="55">
        <v>370.82435733140198</v>
      </c>
      <c r="AW182" s="18">
        <v>410</v>
      </c>
      <c r="AX182" s="18"/>
      <c r="BB182" s="58"/>
      <c r="BC182" s="18">
        <v>484</v>
      </c>
      <c r="BD182" s="18">
        <v>517</v>
      </c>
      <c r="BE182" s="60">
        <v>498.73031769240902</v>
      </c>
    </row>
    <row r="183" spans="1:57">
      <c r="A183" s="50">
        <v>1838</v>
      </c>
      <c r="D183" s="61">
        <v>1770.3928319191</v>
      </c>
      <c r="E183" s="61"/>
      <c r="G183" s="18">
        <v>220</v>
      </c>
      <c r="H183" s="18">
        <v>220</v>
      </c>
      <c r="N183" s="18">
        <v>12920.8</v>
      </c>
      <c r="W183" s="22"/>
      <c r="AA183" s="58">
        <v>0.56859999999999999</v>
      </c>
      <c r="AB183" s="56">
        <v>568.60710939812498</v>
      </c>
      <c r="AC183" s="59">
        <v>496</v>
      </c>
      <c r="AD183" s="59">
        <v>565.32839999999999</v>
      </c>
      <c r="AG183" s="59">
        <v>568.60710939812498</v>
      </c>
      <c r="AJ183" s="18">
        <v>204</v>
      </c>
      <c r="AU183" s="55">
        <v>379.87365254044897</v>
      </c>
      <c r="AW183" s="18">
        <v>456</v>
      </c>
      <c r="AX183" s="18"/>
      <c r="BB183" s="58"/>
      <c r="BC183" s="18">
        <v>519</v>
      </c>
      <c r="BD183" s="18">
        <v>542</v>
      </c>
      <c r="BE183" s="60">
        <v>529.20828155138997</v>
      </c>
    </row>
    <row r="184" spans="1:57">
      <c r="A184" s="50">
        <v>1839</v>
      </c>
      <c r="D184" s="61">
        <v>1851.99352282667</v>
      </c>
      <c r="E184" s="61"/>
      <c r="G184" s="18">
        <v>229</v>
      </c>
      <c r="H184" s="18">
        <v>229</v>
      </c>
      <c r="N184" s="18">
        <v>12546.4</v>
      </c>
      <c r="W184" s="22"/>
      <c r="AA184" s="58">
        <v>0.61</v>
      </c>
      <c r="AB184" s="56">
        <v>609.95845192389902</v>
      </c>
      <c r="AC184" s="59">
        <v>485</v>
      </c>
      <c r="AD184" s="59">
        <v>606.54780000000005</v>
      </c>
      <c r="AG184" s="59">
        <v>609.95845192389902</v>
      </c>
      <c r="AJ184" s="18">
        <v>208</v>
      </c>
      <c r="AU184" s="55">
        <v>398.038761949513</v>
      </c>
      <c r="AW184" s="18">
        <v>466</v>
      </c>
      <c r="AX184" s="18"/>
      <c r="BB184" s="58"/>
      <c r="BC184" s="18">
        <v>549</v>
      </c>
      <c r="BD184" s="18">
        <v>571</v>
      </c>
      <c r="BE184" s="60">
        <v>557.83909608558304</v>
      </c>
    </row>
    <row r="185" spans="1:57">
      <c r="A185" s="50">
        <v>1840</v>
      </c>
      <c r="D185" s="61">
        <v>1842.9733577905099</v>
      </c>
      <c r="E185" s="61"/>
      <c r="G185" s="18">
        <v>236</v>
      </c>
      <c r="H185" s="18">
        <v>236</v>
      </c>
      <c r="N185" s="18">
        <v>13465.9</v>
      </c>
      <c r="W185" s="22"/>
      <c r="AA185" s="58">
        <v>0.60099999999999998</v>
      </c>
      <c r="AB185" s="56">
        <v>601.08414340447098</v>
      </c>
      <c r="AC185" s="59">
        <v>504.3</v>
      </c>
      <c r="AD185" s="59">
        <v>597.69060000000002</v>
      </c>
      <c r="AG185" s="59">
        <v>601.08414340447098</v>
      </c>
      <c r="AJ185" s="18">
        <v>216</v>
      </c>
      <c r="AU185" s="55">
        <v>391.04365967479998</v>
      </c>
      <c r="AW185" s="18">
        <v>466</v>
      </c>
      <c r="AX185" s="18"/>
      <c r="BB185" s="58"/>
      <c r="BC185" s="18">
        <v>510</v>
      </c>
      <c r="BD185" s="18">
        <v>540</v>
      </c>
      <c r="BE185" s="60">
        <v>522.74325891463604</v>
      </c>
    </row>
    <row r="186" spans="1:57">
      <c r="A186" s="50">
        <v>1841</v>
      </c>
      <c r="D186" s="61">
        <v>1863.18413811811</v>
      </c>
      <c r="E186" s="61"/>
      <c r="G186" s="18">
        <v>234</v>
      </c>
      <c r="H186" s="18">
        <v>234</v>
      </c>
      <c r="N186" s="18">
        <v>14067.4</v>
      </c>
      <c r="W186" s="22"/>
      <c r="AA186" s="58">
        <v>0.60289999999999999</v>
      </c>
      <c r="AB186" s="56">
        <v>602.87467840490399</v>
      </c>
      <c r="AC186" s="59">
        <v>529</v>
      </c>
      <c r="AD186" s="59">
        <v>599.09709999999995</v>
      </c>
      <c r="AG186" s="59">
        <v>602.87467840490399</v>
      </c>
      <c r="AJ186" s="18">
        <v>191</v>
      </c>
      <c r="AU186" s="55">
        <v>393.60251043457401</v>
      </c>
      <c r="AW186" s="18">
        <v>461</v>
      </c>
      <c r="AX186" s="18"/>
      <c r="BB186" s="58"/>
      <c r="BC186" s="18">
        <v>481</v>
      </c>
      <c r="BD186" s="18">
        <v>528</v>
      </c>
      <c r="BE186" s="60">
        <v>497.80674303001598</v>
      </c>
    </row>
    <row r="187" spans="1:57">
      <c r="A187" s="50">
        <v>1842</v>
      </c>
      <c r="D187" s="61">
        <v>1791.1088621164699</v>
      </c>
      <c r="E187" s="61"/>
      <c r="G187" s="18">
        <v>236</v>
      </c>
      <c r="H187" s="18">
        <v>236</v>
      </c>
      <c r="N187" s="18">
        <v>13745.3</v>
      </c>
      <c r="W187" s="22"/>
      <c r="AA187" s="58">
        <v>0.58299999999999996</v>
      </c>
      <c r="AB187" s="56">
        <v>582.98378151755401</v>
      </c>
      <c r="AC187" s="59">
        <v>539.5</v>
      </c>
      <c r="AD187" s="59">
        <v>580.36320000000001</v>
      </c>
      <c r="AG187" s="59">
        <v>582.98378151755401</v>
      </c>
      <c r="AJ187" s="18">
        <v>183</v>
      </c>
      <c r="AU187" s="55">
        <v>395.90886080708498</v>
      </c>
      <c r="AW187" s="18">
        <v>481</v>
      </c>
      <c r="AX187" s="18"/>
      <c r="BB187" s="58"/>
      <c r="BC187" s="18">
        <v>459</v>
      </c>
      <c r="BD187" s="18">
        <v>503</v>
      </c>
      <c r="BE187" s="60">
        <v>478.41167511975499</v>
      </c>
    </row>
    <row r="188" spans="1:57">
      <c r="A188" s="50">
        <v>1843</v>
      </c>
      <c r="D188" s="61">
        <v>1744.28391195527</v>
      </c>
      <c r="E188" s="61"/>
      <c r="G188" s="18">
        <v>239</v>
      </c>
      <c r="H188" s="18">
        <v>239</v>
      </c>
      <c r="N188" s="18">
        <v>13611.9</v>
      </c>
      <c r="W188" s="22"/>
      <c r="AA188" s="58">
        <v>0.55100000000000005</v>
      </c>
      <c r="AB188" s="56">
        <v>550.98700432602197</v>
      </c>
      <c r="AC188" s="59">
        <v>569</v>
      </c>
      <c r="AD188" s="59">
        <v>547.90779999999995</v>
      </c>
      <c r="AG188" s="59">
        <v>550.98700432602197</v>
      </c>
      <c r="AJ188" s="18">
        <v>196</v>
      </c>
      <c r="AU188" s="55">
        <v>398.07019276869102</v>
      </c>
      <c r="AW188" s="18">
        <v>471</v>
      </c>
      <c r="AX188" s="18"/>
      <c r="BB188" s="58"/>
      <c r="BC188" s="18">
        <v>459</v>
      </c>
      <c r="BD188" s="18">
        <v>493</v>
      </c>
      <c r="BE188" s="60">
        <v>476.56452579496897</v>
      </c>
    </row>
    <row r="189" spans="1:57">
      <c r="A189" s="50">
        <v>1844</v>
      </c>
      <c r="D189" s="61">
        <v>1726.6124510668101</v>
      </c>
      <c r="E189" s="61"/>
      <c r="G189" s="18">
        <v>251</v>
      </c>
      <c r="H189" s="18">
        <v>251</v>
      </c>
      <c r="N189" s="18">
        <v>13866</v>
      </c>
      <c r="W189" s="22"/>
      <c r="AA189" s="58">
        <v>0.52980000000000005</v>
      </c>
      <c r="AB189" s="56">
        <v>529.81833765574697</v>
      </c>
      <c r="AC189" s="59">
        <v>574.9</v>
      </c>
      <c r="AD189" s="59">
        <v>527.14859999999999</v>
      </c>
      <c r="AG189" s="59">
        <v>529.81833765574697</v>
      </c>
      <c r="AJ189" s="18">
        <v>209</v>
      </c>
      <c r="AU189" s="55">
        <v>395.14039137548298</v>
      </c>
      <c r="AW189" s="18">
        <v>442</v>
      </c>
      <c r="AX189" s="18"/>
      <c r="BB189" s="58"/>
      <c r="BC189" s="18">
        <v>506</v>
      </c>
      <c r="BD189" s="18">
        <v>533</v>
      </c>
      <c r="BE189" s="60">
        <v>519.97253492745597</v>
      </c>
    </row>
    <row r="190" spans="1:57">
      <c r="A190" s="50">
        <v>1845</v>
      </c>
      <c r="D190" s="61">
        <v>1795.67306123093</v>
      </c>
      <c r="E190" s="61"/>
      <c r="G190" s="18">
        <v>269</v>
      </c>
      <c r="H190" s="18">
        <v>269</v>
      </c>
      <c r="N190" s="18">
        <v>14013.3</v>
      </c>
      <c r="W190" s="22"/>
      <c r="AA190" s="58">
        <v>0.57440000000000002</v>
      </c>
      <c r="AB190" s="56">
        <v>574.41869094125002</v>
      </c>
      <c r="AC190" s="59">
        <v>584.20000000000005</v>
      </c>
      <c r="AD190" s="59">
        <v>571.00779999999997</v>
      </c>
      <c r="AG190" s="59">
        <v>574.41869094125002</v>
      </c>
      <c r="AJ190" s="18">
        <v>222</v>
      </c>
      <c r="AU190" s="55">
        <v>396.16750693175999</v>
      </c>
      <c r="AW190" s="18">
        <v>464</v>
      </c>
      <c r="AX190" s="18"/>
      <c r="BB190" s="58"/>
      <c r="BC190" s="18">
        <v>537</v>
      </c>
      <c r="BD190" s="18">
        <v>563</v>
      </c>
      <c r="BE190" s="60">
        <v>550.45049878643704</v>
      </c>
    </row>
    <row r="191" spans="1:57">
      <c r="A191" s="50">
        <v>1846</v>
      </c>
      <c r="D191" s="61">
        <v>1922.29073468143</v>
      </c>
      <c r="E191" s="61"/>
      <c r="G191" s="18">
        <v>314</v>
      </c>
      <c r="H191" s="18">
        <v>314</v>
      </c>
      <c r="N191" s="18">
        <v>14924.9</v>
      </c>
      <c r="W191" s="22"/>
      <c r="AA191" s="58">
        <v>0.61509999999999998</v>
      </c>
      <c r="AB191" s="56">
        <v>615.10001893785602</v>
      </c>
      <c r="AC191" s="59">
        <v>604.5</v>
      </c>
      <c r="AD191" s="59">
        <v>614.1069</v>
      </c>
      <c r="AG191" s="59">
        <v>615.10001893785602</v>
      </c>
      <c r="AJ191" s="18">
        <v>242</v>
      </c>
      <c r="AU191" s="55">
        <v>434.10451210563201</v>
      </c>
      <c r="AW191" s="18">
        <v>491</v>
      </c>
      <c r="AX191" s="18"/>
      <c r="BB191" s="58"/>
      <c r="BC191" s="18">
        <v>580</v>
      </c>
      <c r="BD191" s="18">
        <v>593</v>
      </c>
      <c r="BE191" s="60">
        <v>588.31705994456399</v>
      </c>
    </row>
    <row r="192" spans="1:57">
      <c r="A192" s="50">
        <v>1847</v>
      </c>
      <c r="D192" s="61">
        <v>2182.1841934664599</v>
      </c>
      <c r="E192" s="61"/>
      <c r="G192" s="18">
        <v>321</v>
      </c>
      <c r="H192" s="18">
        <v>321</v>
      </c>
      <c r="N192" s="18">
        <v>17352.2</v>
      </c>
      <c r="W192" s="22"/>
      <c r="AA192" s="58">
        <v>0.68030000000000002</v>
      </c>
      <c r="AB192" s="56">
        <v>680.25115472151299</v>
      </c>
      <c r="AC192" s="59">
        <v>619</v>
      </c>
      <c r="AD192" s="59">
        <v>681.14779999999996</v>
      </c>
      <c r="AG192" s="59">
        <v>680.25115472151299</v>
      </c>
      <c r="AJ192" s="18">
        <v>278</v>
      </c>
      <c r="AU192" s="55">
        <v>463.93523013287597</v>
      </c>
      <c r="AW192" s="18">
        <v>526</v>
      </c>
      <c r="AX192" s="18"/>
      <c r="BB192" s="58"/>
      <c r="BC192" s="18">
        <v>604</v>
      </c>
      <c r="BD192" s="18">
        <v>635</v>
      </c>
      <c r="BE192" s="60">
        <v>611.40642650439804</v>
      </c>
    </row>
    <row r="193" spans="1:57">
      <c r="A193" s="50">
        <v>1848</v>
      </c>
      <c r="D193" s="61">
        <v>1842.7549873810201</v>
      </c>
      <c r="E193" s="61"/>
      <c r="G193" s="18">
        <v>311</v>
      </c>
      <c r="H193" s="18">
        <v>311</v>
      </c>
      <c r="N193" s="18">
        <v>12991.7</v>
      </c>
      <c r="W193" s="22"/>
      <c r="AA193" s="58">
        <v>0.56189999999999996</v>
      </c>
      <c r="AB193" s="56">
        <v>561.85712925955295</v>
      </c>
      <c r="AC193" s="59">
        <v>614.5</v>
      </c>
      <c r="AD193" s="59">
        <v>561.32010000000002</v>
      </c>
      <c r="AG193" s="59">
        <v>561.85712925955295</v>
      </c>
      <c r="AJ193" s="18">
        <v>236</v>
      </c>
      <c r="AU193" s="55">
        <v>462.76423035068501</v>
      </c>
      <c r="AW193" s="18">
        <v>529</v>
      </c>
      <c r="AX193" s="18"/>
      <c r="BB193" s="58"/>
      <c r="BC193" s="18">
        <v>580</v>
      </c>
      <c r="BD193" s="18">
        <v>599</v>
      </c>
      <c r="BE193" s="60">
        <v>588.31705994456399</v>
      </c>
    </row>
    <row r="194" spans="1:57">
      <c r="A194" s="50">
        <v>1849</v>
      </c>
      <c r="D194" s="61">
        <v>1854.88242946166</v>
      </c>
      <c r="E194" s="61"/>
      <c r="G194" s="18">
        <v>303</v>
      </c>
      <c r="H194" s="18">
        <v>303</v>
      </c>
      <c r="N194" s="18">
        <v>14086.8</v>
      </c>
      <c r="W194" s="22"/>
      <c r="AA194" s="58">
        <v>0.55859999999999999</v>
      </c>
      <c r="AB194" s="56">
        <v>558.57576602300298</v>
      </c>
      <c r="AC194" s="59">
        <v>565.1</v>
      </c>
      <c r="AD194" s="59">
        <v>557.67880000000002</v>
      </c>
      <c r="AG194" s="59">
        <v>558.57576602300298</v>
      </c>
      <c r="AJ194" s="18">
        <v>233</v>
      </c>
      <c r="AU194" s="55">
        <v>457.673119342902</v>
      </c>
      <c r="AW194" s="18">
        <v>519</v>
      </c>
      <c r="AX194" s="18"/>
      <c r="BB194" s="58"/>
      <c r="BC194" s="18">
        <v>588</v>
      </c>
      <c r="BD194" s="18">
        <v>618</v>
      </c>
      <c r="BE194" s="60">
        <v>598.47638123089098</v>
      </c>
    </row>
    <row r="195" spans="1:57">
      <c r="A195" s="50">
        <v>1850</v>
      </c>
      <c r="D195" s="61">
        <v>1877.3081368190999</v>
      </c>
      <c r="E195" s="61"/>
      <c r="G195" s="18">
        <v>315</v>
      </c>
      <c r="H195" s="18">
        <v>315</v>
      </c>
      <c r="N195" s="18">
        <v>14278.9</v>
      </c>
      <c r="P195" s="18">
        <v>6070</v>
      </c>
      <c r="W195" s="22"/>
      <c r="AA195" s="58">
        <v>0.56100000000000005</v>
      </c>
      <c r="AB195" s="56">
        <v>561.00288018587798</v>
      </c>
      <c r="AC195" s="59">
        <v>580.1</v>
      </c>
      <c r="AD195" s="59">
        <v>557.94979999999998</v>
      </c>
      <c r="AG195" s="59">
        <v>561.00288018587798</v>
      </c>
      <c r="AJ195" s="18">
        <v>240</v>
      </c>
      <c r="AS195" s="62">
        <v>4251.84033203125</v>
      </c>
      <c r="AU195" s="55">
        <v>483.62935102107298</v>
      </c>
      <c r="AW195" s="18">
        <v>543</v>
      </c>
      <c r="AX195" s="18"/>
      <c r="BB195" s="58"/>
      <c r="BC195" s="18">
        <v>534</v>
      </c>
      <c r="BD195" s="18">
        <v>576</v>
      </c>
      <c r="BE195" s="60">
        <v>547.67977479925696</v>
      </c>
    </row>
    <row r="196" spans="1:57">
      <c r="A196" s="50">
        <v>1851</v>
      </c>
      <c r="D196" s="61">
        <v>1925.0351928432101</v>
      </c>
      <c r="E196" s="61"/>
      <c r="G196" s="18">
        <v>319</v>
      </c>
      <c r="H196" s="18">
        <v>319</v>
      </c>
      <c r="N196" s="18">
        <v>14154.2</v>
      </c>
      <c r="P196" s="18">
        <v>6431</v>
      </c>
      <c r="W196" s="22"/>
      <c r="AA196" s="58">
        <v>0.57499999999999996</v>
      </c>
      <c r="AB196" s="56">
        <v>575.024816597469</v>
      </c>
      <c r="AC196" s="59">
        <v>595.79999999999995</v>
      </c>
      <c r="AD196" s="59">
        <v>571.77250000000004</v>
      </c>
      <c r="AG196" s="59">
        <v>575.024816597469</v>
      </c>
      <c r="AJ196" s="18">
        <v>260</v>
      </c>
      <c r="AS196" s="62">
        <v>4343.87841796875</v>
      </c>
      <c r="AU196" s="55">
        <v>494.351866715173</v>
      </c>
      <c r="AW196" s="18">
        <v>550</v>
      </c>
      <c r="AX196" s="18"/>
      <c r="BB196" s="18">
        <v>608.86538437888601</v>
      </c>
      <c r="BC196" s="18">
        <v>565</v>
      </c>
      <c r="BD196" s="18">
        <v>599</v>
      </c>
      <c r="BE196" s="60">
        <v>575.38701467105705</v>
      </c>
    </row>
    <row r="197" spans="1:57">
      <c r="A197" s="50">
        <v>1852</v>
      </c>
      <c r="D197" s="61">
        <v>2058.3526085005201</v>
      </c>
      <c r="E197" s="61"/>
      <c r="G197" s="18">
        <v>346</v>
      </c>
      <c r="H197" s="18">
        <v>346</v>
      </c>
      <c r="N197" s="18">
        <v>15986.3</v>
      </c>
      <c r="P197" s="18">
        <v>7296</v>
      </c>
      <c r="W197" s="22"/>
      <c r="AA197" s="58">
        <v>0.60589999999999999</v>
      </c>
      <c r="AB197" s="56">
        <v>605.871782740291</v>
      </c>
      <c r="AC197" s="59">
        <v>574.20000000000005</v>
      </c>
      <c r="AD197" s="59">
        <v>602.99680000000001</v>
      </c>
      <c r="AG197" s="59">
        <v>605.871782740291</v>
      </c>
      <c r="AJ197" s="18">
        <v>274</v>
      </c>
      <c r="AS197" s="62">
        <v>4374.052734375</v>
      </c>
      <c r="AU197" s="55">
        <v>503.35880748924598</v>
      </c>
      <c r="AW197" s="18">
        <v>582</v>
      </c>
      <c r="AX197" s="18"/>
      <c r="BB197" s="18">
        <v>713.10483872015504</v>
      </c>
      <c r="BC197" s="18">
        <v>572</v>
      </c>
      <c r="BD197" s="18">
        <v>602</v>
      </c>
      <c r="BE197" s="60">
        <v>580.92846264541697</v>
      </c>
    </row>
    <row r="198" spans="1:57">
      <c r="A198" s="50">
        <v>1853</v>
      </c>
      <c r="D198" s="61">
        <v>2338.6298198724098</v>
      </c>
      <c r="E198" s="61"/>
      <c r="G198" s="18">
        <v>407</v>
      </c>
      <c r="H198" s="18">
        <v>407</v>
      </c>
      <c r="N198" s="18">
        <v>16285.7</v>
      </c>
      <c r="P198" s="18">
        <v>7189</v>
      </c>
      <c r="W198" s="22"/>
      <c r="AA198" s="58">
        <v>0.61719999999999997</v>
      </c>
      <c r="AB198" s="56">
        <v>617.18246667437597</v>
      </c>
      <c r="AC198" s="59">
        <v>598.79999999999995</v>
      </c>
      <c r="AD198" s="59">
        <v>614.84500000000003</v>
      </c>
      <c r="AG198" s="59">
        <v>617.18246667437597</v>
      </c>
      <c r="AJ198" s="18">
        <v>302</v>
      </c>
      <c r="AS198" s="62">
        <v>5162.6591796875</v>
      </c>
      <c r="AU198" s="55">
        <v>531.06431985676795</v>
      </c>
      <c r="AW198" s="18">
        <v>619</v>
      </c>
      <c r="AX198" s="18"/>
      <c r="BB198" s="18">
        <v>754.35275147335801</v>
      </c>
      <c r="BC198" s="18">
        <v>646</v>
      </c>
      <c r="BD198" s="18">
        <v>672</v>
      </c>
      <c r="BE198" s="60">
        <v>649.272987662525</v>
      </c>
    </row>
    <row r="199" spans="1:57">
      <c r="A199" s="50">
        <v>1854</v>
      </c>
      <c r="D199" s="61">
        <v>2758.4222300432898</v>
      </c>
      <c r="E199" s="61"/>
      <c r="G199" s="18">
        <v>426</v>
      </c>
      <c r="H199" s="18">
        <v>426</v>
      </c>
      <c r="N199" s="18">
        <v>18396.3</v>
      </c>
      <c r="P199" s="18">
        <v>8203</v>
      </c>
      <c r="W199" s="22"/>
      <c r="AA199" s="58">
        <v>0.70689999999999997</v>
      </c>
      <c r="AB199" s="56">
        <v>706.913231752927</v>
      </c>
      <c r="AC199" s="59">
        <v>651.9</v>
      </c>
      <c r="AD199" s="59">
        <v>704.09839999999997</v>
      </c>
      <c r="AG199" s="59">
        <v>706.913231752927</v>
      </c>
      <c r="AJ199" s="18">
        <v>363</v>
      </c>
      <c r="AS199" s="62">
        <v>5336.2685546875</v>
      </c>
      <c r="AU199" s="55">
        <v>603.65084278424297</v>
      </c>
      <c r="AW199" s="18">
        <v>669</v>
      </c>
      <c r="AX199" s="18"/>
      <c r="BB199" s="18">
        <v>772.45660348131798</v>
      </c>
      <c r="BC199" s="18">
        <v>686</v>
      </c>
      <c r="BD199" s="18">
        <v>715</v>
      </c>
      <c r="BE199" s="60">
        <v>688.06312348304596</v>
      </c>
    </row>
    <row r="200" spans="1:57">
      <c r="A200" s="50">
        <v>1855</v>
      </c>
      <c r="D200" s="61">
        <v>2851.34117441638</v>
      </c>
      <c r="E200" s="61"/>
      <c r="G200" s="18">
        <v>469</v>
      </c>
      <c r="H200" s="18">
        <v>469</v>
      </c>
      <c r="N200" s="18">
        <v>18487.8</v>
      </c>
      <c r="P200" s="18">
        <v>7882</v>
      </c>
      <c r="W200" s="22"/>
      <c r="AA200" s="58">
        <v>0.70209999999999995</v>
      </c>
      <c r="AB200" s="56">
        <v>702.09528665687503</v>
      </c>
      <c r="AC200" s="59">
        <v>668.2</v>
      </c>
      <c r="AD200" s="59">
        <v>701.02449999999999</v>
      </c>
      <c r="AG200" s="59">
        <v>702.09528665687503</v>
      </c>
      <c r="AJ200" s="18">
        <v>393</v>
      </c>
      <c r="AS200" s="62">
        <v>5663.80810546875</v>
      </c>
      <c r="AU200" s="55">
        <v>707.73623252174605</v>
      </c>
      <c r="AW200" s="18">
        <v>776</v>
      </c>
      <c r="AX200" s="18"/>
      <c r="BB200" s="18">
        <v>851.29486249040497</v>
      </c>
      <c r="BC200" s="18">
        <v>707</v>
      </c>
      <c r="BD200" s="18">
        <v>731</v>
      </c>
      <c r="BE200" s="60">
        <v>707.45819139330604</v>
      </c>
    </row>
    <row r="201" spans="1:57">
      <c r="A201" s="50">
        <v>1856</v>
      </c>
      <c r="D201" s="61">
        <v>3057.78652610381</v>
      </c>
      <c r="E201" s="61"/>
      <c r="G201" s="18">
        <v>478</v>
      </c>
      <c r="H201" s="18">
        <v>478</v>
      </c>
      <c r="N201" s="18">
        <v>20011.099999999999</v>
      </c>
      <c r="P201" s="18">
        <v>9139</v>
      </c>
      <c r="W201" s="22"/>
      <c r="AA201" s="58">
        <v>0.76439999999999997</v>
      </c>
      <c r="AB201" s="56">
        <v>764.37692522487396</v>
      </c>
      <c r="AC201" s="59">
        <v>631.1</v>
      </c>
      <c r="AD201" s="59">
        <v>761.202</v>
      </c>
      <c r="AG201" s="59">
        <v>764.37692522487396</v>
      </c>
      <c r="AJ201" s="18">
        <v>413</v>
      </c>
      <c r="AS201" s="62">
        <v>5598.154296875</v>
      </c>
      <c r="AU201" s="55">
        <v>806.63192835081804</v>
      </c>
      <c r="AW201" s="18">
        <v>864</v>
      </c>
      <c r="AX201" s="18"/>
      <c r="BB201" s="18">
        <v>824.855023458147</v>
      </c>
      <c r="BC201" s="18">
        <v>734</v>
      </c>
      <c r="BD201" s="18">
        <v>764</v>
      </c>
      <c r="BE201" s="60">
        <v>738.64579765517794</v>
      </c>
    </row>
    <row r="202" spans="1:57">
      <c r="A202" s="50">
        <v>1857</v>
      </c>
      <c r="D202" s="61">
        <v>2986.4282299538199</v>
      </c>
      <c r="E202" s="61"/>
      <c r="G202" s="18">
        <v>492</v>
      </c>
      <c r="H202" s="18">
        <v>492</v>
      </c>
      <c r="N202" s="18">
        <v>19946.7</v>
      </c>
      <c r="P202" s="18">
        <v>8581</v>
      </c>
      <c r="W202" s="22"/>
      <c r="AA202" s="58">
        <v>0.75460000000000005</v>
      </c>
      <c r="AB202" s="56">
        <v>754.56233936625699</v>
      </c>
      <c r="AC202" s="59">
        <v>662.1</v>
      </c>
      <c r="AD202" s="59">
        <v>752.07150000000001</v>
      </c>
      <c r="AG202" s="59">
        <v>754.56233936625699</v>
      </c>
      <c r="AI202" s="58"/>
      <c r="AJ202" s="18">
        <v>395</v>
      </c>
      <c r="AS202" s="62">
        <v>5394.978515625</v>
      </c>
      <c r="AU202" s="55">
        <v>867.75051260376495</v>
      </c>
      <c r="AW202" s="18">
        <v>850</v>
      </c>
      <c r="AX202" s="18"/>
      <c r="BB202" s="18">
        <v>901.43492902151104</v>
      </c>
      <c r="BC202" s="18">
        <v>741</v>
      </c>
      <c r="BD202" s="18">
        <v>752</v>
      </c>
      <c r="BE202" s="60">
        <v>734.61991202364197</v>
      </c>
    </row>
    <row r="203" spans="1:57">
      <c r="A203" s="50">
        <v>1858</v>
      </c>
      <c r="D203" s="61">
        <v>2863.19249161472</v>
      </c>
      <c r="E203" s="61"/>
      <c r="G203" s="18">
        <v>455</v>
      </c>
      <c r="H203" s="18">
        <v>455</v>
      </c>
      <c r="N203" s="18">
        <v>18473.7</v>
      </c>
      <c r="P203" s="18">
        <v>8334</v>
      </c>
      <c r="W203" s="22"/>
      <c r="AA203" s="58">
        <v>0.70020000000000004</v>
      </c>
      <c r="AB203" s="56">
        <v>700.186509438092</v>
      </c>
      <c r="AC203" s="59">
        <v>721.5</v>
      </c>
      <c r="AD203" s="59">
        <v>698.98680000000002</v>
      </c>
      <c r="AG203" s="59">
        <v>700.186509438092</v>
      </c>
      <c r="AI203" s="58"/>
      <c r="AJ203" s="18">
        <v>373</v>
      </c>
      <c r="AS203" s="62">
        <v>5255.93408203125</v>
      </c>
      <c r="AU203" s="55">
        <v>757.61674174499296</v>
      </c>
      <c r="AW203" s="18">
        <v>762</v>
      </c>
      <c r="AX203" s="18"/>
      <c r="BB203" s="18">
        <v>946.47220056727701</v>
      </c>
      <c r="BC203" s="18">
        <v>705</v>
      </c>
      <c r="BD203" s="18">
        <v>742</v>
      </c>
      <c r="BE203" s="60">
        <v>714.44883818974301</v>
      </c>
    </row>
    <row r="204" spans="1:57">
      <c r="A204" s="50">
        <v>1859</v>
      </c>
      <c r="D204" s="61">
        <v>2873.2160092970098</v>
      </c>
      <c r="E204" s="61"/>
      <c r="G204" s="18">
        <v>467</v>
      </c>
      <c r="H204" s="18">
        <v>467</v>
      </c>
      <c r="N204" s="18">
        <v>17814.900000000001</v>
      </c>
      <c r="P204" s="18">
        <v>8134</v>
      </c>
      <c r="W204" s="22"/>
      <c r="AA204" s="58">
        <v>0.66039999999999999</v>
      </c>
      <c r="AB204" s="56">
        <v>660.39397245282203</v>
      </c>
      <c r="AC204" s="59">
        <v>665.8</v>
      </c>
      <c r="AD204" s="59">
        <v>659.47839999999997</v>
      </c>
      <c r="AG204" s="59">
        <v>660.39397245282203</v>
      </c>
      <c r="AI204" s="58"/>
      <c r="AJ204" s="18">
        <v>378</v>
      </c>
      <c r="AS204" s="62">
        <v>5603.29150390625</v>
      </c>
      <c r="AU204" s="55">
        <v>744.44335210390398</v>
      </c>
      <c r="AW204" s="18">
        <v>746</v>
      </c>
      <c r="AX204" s="18"/>
      <c r="BB204" s="18">
        <v>971.19283278998898</v>
      </c>
      <c r="BC204" s="18">
        <v>765</v>
      </c>
      <c r="BD204" s="18">
        <v>770</v>
      </c>
      <c r="BE204" s="60">
        <v>755.60493337238699</v>
      </c>
    </row>
    <row r="205" spans="1:57">
      <c r="A205" s="50">
        <v>1860</v>
      </c>
      <c r="D205" s="61">
        <v>3154.5456402759201</v>
      </c>
      <c r="E205" s="61"/>
      <c r="G205" s="18">
        <v>464</v>
      </c>
      <c r="H205" s="18">
        <v>464</v>
      </c>
      <c r="K205" s="63">
        <v>3.0692178999999999</v>
      </c>
      <c r="L205" s="63"/>
      <c r="M205" s="55">
        <v>3.1</v>
      </c>
      <c r="N205" s="18">
        <v>20684</v>
      </c>
      <c r="P205" s="18">
        <v>9630</v>
      </c>
      <c r="W205" s="22"/>
      <c r="AA205" s="58">
        <v>0.73019999999999996</v>
      </c>
      <c r="AB205" s="56">
        <v>730.23990004842904</v>
      </c>
      <c r="AC205" s="59">
        <v>676.3</v>
      </c>
      <c r="AD205" s="59">
        <v>728.30100000000004</v>
      </c>
      <c r="AG205" s="59">
        <v>730.23990004842904</v>
      </c>
      <c r="AI205" s="58"/>
      <c r="AJ205" s="18">
        <v>421</v>
      </c>
      <c r="AS205" s="62">
        <v>5958.99462890625</v>
      </c>
      <c r="AT205" s="64"/>
      <c r="AU205" s="55">
        <v>777.12061157335199</v>
      </c>
      <c r="AW205" s="18">
        <v>812</v>
      </c>
      <c r="AX205" s="18"/>
      <c r="BB205" s="18">
        <v>978.18054344289703</v>
      </c>
      <c r="BC205" s="18">
        <v>761</v>
      </c>
      <c r="BD205" s="18">
        <v>796</v>
      </c>
      <c r="BE205" s="60">
        <v>768.74403940030402</v>
      </c>
    </row>
    <row r="206" spans="1:57">
      <c r="A206" s="50">
        <v>1861</v>
      </c>
      <c r="D206" s="61">
        <v>3212.2531548608899</v>
      </c>
      <c r="E206" s="61"/>
      <c r="G206" s="18">
        <v>500</v>
      </c>
      <c r="H206" s="18">
        <v>500</v>
      </c>
      <c r="K206" s="63">
        <v>3.0692178999999999</v>
      </c>
      <c r="L206" s="63"/>
      <c r="M206" s="55">
        <v>3.4</v>
      </c>
      <c r="N206" s="18">
        <v>21260.1</v>
      </c>
      <c r="P206" s="18">
        <v>9379</v>
      </c>
      <c r="U206" s="18">
        <v>7700</v>
      </c>
      <c r="W206" s="57">
        <v>4.4405033067273596</v>
      </c>
      <c r="X206" s="18">
        <v>8598</v>
      </c>
      <c r="Y206" s="18">
        <v>7285.6972869483498</v>
      </c>
      <c r="AA206" s="58">
        <v>0.73980000000000001</v>
      </c>
      <c r="AB206" s="56">
        <v>739.82306683059801</v>
      </c>
      <c r="AC206" s="59">
        <v>676.4</v>
      </c>
      <c r="AD206" s="59">
        <v>736.80399999999997</v>
      </c>
      <c r="AG206" s="59">
        <v>739.82306683059801</v>
      </c>
      <c r="AI206" s="58"/>
      <c r="AJ206" s="18">
        <v>436</v>
      </c>
      <c r="AS206" s="62">
        <v>6085.98046875</v>
      </c>
      <c r="AT206" s="64">
        <v>0.77600000000000002</v>
      </c>
      <c r="AU206" s="55">
        <v>787.69869254608705</v>
      </c>
      <c r="AW206" s="18">
        <v>857</v>
      </c>
      <c r="AX206" s="18"/>
      <c r="AY206" s="18">
        <v>787</v>
      </c>
      <c r="BB206" s="18">
        <v>1045.04885878799</v>
      </c>
      <c r="BC206" s="18">
        <v>820</v>
      </c>
      <c r="BD206" s="18">
        <v>829</v>
      </c>
      <c r="BE206" s="60">
        <v>810.64732656191802</v>
      </c>
    </row>
    <row r="207" spans="1:57">
      <c r="A207" s="50">
        <v>1862</v>
      </c>
      <c r="D207" s="61">
        <v>3274.9554164902902</v>
      </c>
      <c r="E207" s="61"/>
      <c r="G207" s="18">
        <v>492</v>
      </c>
      <c r="H207" s="18">
        <v>492</v>
      </c>
      <c r="K207" s="63">
        <v>3.3090476500000001</v>
      </c>
      <c r="L207" s="63"/>
      <c r="M207" s="55">
        <v>3.3</v>
      </c>
      <c r="N207" s="18">
        <v>21933.599999999999</v>
      </c>
      <c r="P207" s="18">
        <v>10050</v>
      </c>
      <c r="U207" s="18">
        <v>8100</v>
      </c>
      <c r="W207" s="57">
        <v>4.4941588084371604</v>
      </c>
      <c r="X207" s="18">
        <v>8702</v>
      </c>
      <c r="Y207" s="18">
        <v>7373.2917628630103</v>
      </c>
      <c r="AA207" s="58">
        <v>0.82350000000000001</v>
      </c>
      <c r="AB207" s="56">
        <v>823.47117403290804</v>
      </c>
      <c r="AC207" s="59">
        <v>667.3</v>
      </c>
      <c r="AD207" s="59">
        <v>820.29420000000005</v>
      </c>
      <c r="AG207" s="59">
        <v>823.47117403290804</v>
      </c>
      <c r="AI207" s="58"/>
      <c r="AJ207" s="18">
        <v>455</v>
      </c>
      <c r="AS207" s="62">
        <v>6254.3681640625</v>
      </c>
      <c r="AT207" s="64">
        <v>0.81499999999999995</v>
      </c>
      <c r="AU207" s="55">
        <v>810.84579406688704</v>
      </c>
      <c r="AW207" s="18">
        <v>878</v>
      </c>
      <c r="AX207" s="18"/>
      <c r="AY207" s="18">
        <v>826</v>
      </c>
      <c r="BB207" s="18">
        <v>1046.1670884713899</v>
      </c>
      <c r="BC207" s="18">
        <v>828</v>
      </c>
      <c r="BD207" s="18">
        <v>851</v>
      </c>
      <c r="BE207" s="60">
        <v>824.14157492332595</v>
      </c>
    </row>
    <row r="208" spans="1:57">
      <c r="A208" s="50">
        <v>1863</v>
      </c>
      <c r="D208" s="61">
        <v>3326.9824983399099</v>
      </c>
      <c r="E208" s="61"/>
      <c r="G208" s="18">
        <v>495</v>
      </c>
      <c r="H208" s="18">
        <v>495</v>
      </c>
      <c r="K208" s="63">
        <v>3.1715324599999999</v>
      </c>
      <c r="L208" s="63"/>
      <c r="M208" s="55">
        <v>3.4</v>
      </c>
      <c r="N208" s="18">
        <v>21746.2</v>
      </c>
      <c r="P208" s="18">
        <v>10372</v>
      </c>
      <c r="U208" s="18">
        <v>7500</v>
      </c>
      <c r="W208" s="57">
        <v>4.4300666400834903</v>
      </c>
      <c r="X208" s="18">
        <v>8578</v>
      </c>
      <c r="Y208" s="18">
        <v>7270.3211814440201</v>
      </c>
      <c r="AA208" s="58">
        <v>0.83089999999999997</v>
      </c>
      <c r="AB208" s="56">
        <v>830.93865202598101</v>
      </c>
      <c r="AC208" s="59">
        <v>725.7</v>
      </c>
      <c r="AD208" s="59">
        <v>826.49009999999998</v>
      </c>
      <c r="AG208" s="59">
        <v>830.93865202598101</v>
      </c>
      <c r="AI208" s="58"/>
      <c r="AJ208" s="18">
        <v>441</v>
      </c>
      <c r="AS208" s="62">
        <v>6580.81201171875</v>
      </c>
      <c r="AT208" s="64">
        <v>0.81100000000000005</v>
      </c>
      <c r="AU208" s="55">
        <v>833.98445435602696</v>
      </c>
      <c r="AW208" s="18">
        <v>894</v>
      </c>
      <c r="AX208" s="18"/>
      <c r="AY208" s="18">
        <v>823</v>
      </c>
      <c r="BB208" s="18">
        <v>1065.37812769424</v>
      </c>
      <c r="BC208" s="18">
        <v>992</v>
      </c>
      <c r="BD208" s="18">
        <v>885</v>
      </c>
      <c r="BE208" s="60">
        <v>867.87948838960995</v>
      </c>
    </row>
    <row r="209" spans="1:60">
      <c r="A209" s="50">
        <v>1864</v>
      </c>
      <c r="D209" s="61">
        <v>3553.27596436367</v>
      </c>
      <c r="E209" s="61"/>
      <c r="G209" s="18">
        <v>505</v>
      </c>
      <c r="H209" s="18">
        <v>505</v>
      </c>
      <c r="K209" s="63">
        <v>3.3302175300000001</v>
      </c>
      <c r="L209" s="63"/>
      <c r="M209" s="55">
        <v>3.4</v>
      </c>
      <c r="N209" s="18">
        <v>21739.599999999999</v>
      </c>
      <c r="P209" s="18">
        <v>10207</v>
      </c>
      <c r="U209" s="18">
        <v>7700</v>
      </c>
      <c r="W209" s="57">
        <v>4.4409356201710697</v>
      </c>
      <c r="X209" s="18">
        <v>8599</v>
      </c>
      <c r="Y209" s="18">
        <v>7290.0221262179502</v>
      </c>
      <c r="AA209" s="58">
        <v>0.87229999999999996</v>
      </c>
      <c r="AB209" s="56">
        <v>872.25902535062596</v>
      </c>
      <c r="AC209" s="59">
        <v>739.8</v>
      </c>
      <c r="AD209" s="59">
        <v>868.72919999999999</v>
      </c>
      <c r="AG209" s="59">
        <v>872.25902535062596</v>
      </c>
      <c r="AI209" s="58"/>
      <c r="AJ209" s="18">
        <v>457</v>
      </c>
      <c r="AS209" s="62">
        <v>6569.6845703125</v>
      </c>
      <c r="AT209" s="64">
        <v>0.79700000000000004</v>
      </c>
      <c r="AU209" s="55">
        <v>822.91635970011703</v>
      </c>
      <c r="AW209" s="18">
        <v>878</v>
      </c>
      <c r="AX209" s="18"/>
      <c r="AY209" s="18">
        <v>808</v>
      </c>
      <c r="BB209" s="18">
        <v>1048.25500304043</v>
      </c>
      <c r="BC209" s="18">
        <v>935</v>
      </c>
      <c r="BD209" s="18">
        <v>914</v>
      </c>
      <c r="BE209" s="60">
        <v>904.66471086285196</v>
      </c>
    </row>
    <row r="210" spans="1:60">
      <c r="A210" s="50">
        <v>1865</v>
      </c>
      <c r="D210" s="61">
        <v>3611.4155250158001</v>
      </c>
      <c r="E210" s="61"/>
      <c r="G210" s="18">
        <v>575</v>
      </c>
      <c r="H210" s="18">
        <v>575</v>
      </c>
      <c r="K210" s="63">
        <v>3.3175507099999999</v>
      </c>
      <c r="L210" s="63"/>
      <c r="M210" s="55">
        <v>3.5</v>
      </c>
      <c r="N210" s="18">
        <v>20910</v>
      </c>
      <c r="P210" s="18">
        <v>10279</v>
      </c>
      <c r="U210" s="18">
        <v>8000</v>
      </c>
      <c r="W210" s="57">
        <v>4.7444286512206997</v>
      </c>
      <c r="X210" s="18">
        <v>9186</v>
      </c>
      <c r="Y210" s="18">
        <v>7781.5455588690802</v>
      </c>
      <c r="AA210" s="58">
        <v>0.86650000000000005</v>
      </c>
      <c r="AB210" s="56">
        <v>866.45315292942803</v>
      </c>
      <c r="AC210" s="59">
        <v>752.8</v>
      </c>
      <c r="AD210" s="59">
        <v>862.57799999999997</v>
      </c>
      <c r="AG210" s="59">
        <v>866.45315292942803</v>
      </c>
      <c r="AI210" s="58"/>
      <c r="AJ210" s="18">
        <v>480</v>
      </c>
      <c r="AS210" s="62">
        <v>6183.89501953125</v>
      </c>
      <c r="AT210" s="64">
        <v>0.79600000000000004</v>
      </c>
      <c r="AU210" s="55">
        <v>830.24991345344404</v>
      </c>
      <c r="AW210" s="18">
        <v>866</v>
      </c>
      <c r="AX210" s="18"/>
      <c r="AY210" s="18">
        <v>808</v>
      </c>
      <c r="BB210" s="18">
        <v>1100.31214906317</v>
      </c>
      <c r="BC210" s="18">
        <v>975</v>
      </c>
      <c r="BD210" s="18">
        <v>944</v>
      </c>
      <c r="BE210" s="60">
        <v>938.00873327806096</v>
      </c>
    </row>
    <row r="211" spans="1:60">
      <c r="A211" s="50">
        <v>1866</v>
      </c>
      <c r="D211" s="61">
        <v>3896.7388209248702</v>
      </c>
      <c r="E211" s="61"/>
      <c r="G211" s="18">
        <v>591</v>
      </c>
      <c r="H211" s="18">
        <v>591</v>
      </c>
      <c r="K211" s="63">
        <v>3.4592901500000002</v>
      </c>
      <c r="L211" s="63"/>
      <c r="M211" s="55">
        <v>3.4</v>
      </c>
      <c r="N211" s="18">
        <v>22727</v>
      </c>
      <c r="P211" s="18">
        <v>10714</v>
      </c>
      <c r="U211" s="18">
        <v>8700</v>
      </c>
      <c r="W211" s="57">
        <v>5.0550659801557298</v>
      </c>
      <c r="X211" s="18">
        <v>9788</v>
      </c>
      <c r="Y211" s="18">
        <v>8295.4946911067</v>
      </c>
      <c r="AA211" s="58">
        <v>0.91169999999999995</v>
      </c>
      <c r="AB211" s="56">
        <v>911.68141633255698</v>
      </c>
      <c r="AC211" s="59">
        <v>776.6</v>
      </c>
      <c r="AD211" s="59">
        <v>909.67240000000004</v>
      </c>
      <c r="AG211" s="59">
        <v>911.68141633255698</v>
      </c>
      <c r="AI211" s="58"/>
      <c r="AJ211" s="18">
        <v>492</v>
      </c>
      <c r="AS211" s="62">
        <v>6618.58154296875</v>
      </c>
      <c r="AT211" s="64">
        <v>0.82699999999999996</v>
      </c>
      <c r="AU211" s="55">
        <v>823.201731903883</v>
      </c>
      <c r="AW211" s="18">
        <v>900</v>
      </c>
      <c r="AX211" s="18"/>
      <c r="AY211" s="18">
        <v>840</v>
      </c>
      <c r="BB211" s="18">
        <v>1121.67752188124</v>
      </c>
      <c r="BC211" s="18">
        <v>1019</v>
      </c>
      <c r="BD211" s="18">
        <v>965</v>
      </c>
      <c r="BE211" s="60">
        <v>969.70414233193605</v>
      </c>
    </row>
    <row r="212" spans="1:60">
      <c r="A212" s="50">
        <v>1867</v>
      </c>
      <c r="D212" s="61">
        <v>3894.8401065067401</v>
      </c>
      <c r="E212" s="61"/>
      <c r="G212" s="18">
        <v>634</v>
      </c>
      <c r="H212" s="18">
        <v>634</v>
      </c>
      <c r="K212" s="63">
        <v>3.3075090399999998</v>
      </c>
      <c r="L212" s="63"/>
      <c r="M212" s="55">
        <v>3</v>
      </c>
      <c r="N212" s="18">
        <v>22536.2</v>
      </c>
      <c r="P212" s="18">
        <v>11558</v>
      </c>
      <c r="U212" s="18">
        <v>8300</v>
      </c>
      <c r="W212" s="57">
        <v>4.85225199126526</v>
      </c>
      <c r="X212" s="18">
        <v>9395</v>
      </c>
      <c r="Y212" s="18">
        <v>8747.2416683466508</v>
      </c>
      <c r="AA212" s="58">
        <v>0.87739999999999996</v>
      </c>
      <c r="AB212" s="56">
        <v>877.378350872135</v>
      </c>
      <c r="AC212" s="59">
        <v>834.1</v>
      </c>
      <c r="AD212" s="59">
        <v>872.93700000000001</v>
      </c>
      <c r="AG212" s="59">
        <v>877.378350872135</v>
      </c>
      <c r="AI212" s="58"/>
      <c r="AJ212" s="18">
        <v>518</v>
      </c>
      <c r="AS212" s="62">
        <v>7062.0380859375</v>
      </c>
      <c r="AT212" s="64">
        <v>0.85499999999999998</v>
      </c>
      <c r="AU212" s="55">
        <v>862.34687799672702</v>
      </c>
      <c r="AW212" s="18">
        <v>921</v>
      </c>
      <c r="AX212" s="18"/>
      <c r="AY212" s="18">
        <v>869</v>
      </c>
      <c r="BB212" s="18">
        <v>1067.7176435454501</v>
      </c>
      <c r="BC212" s="18">
        <v>1009</v>
      </c>
      <c r="BD212" s="18">
        <v>953</v>
      </c>
      <c r="BE212" s="60">
        <v>960.03764125794999</v>
      </c>
    </row>
    <row r="213" spans="1:60">
      <c r="A213" s="50">
        <v>1868</v>
      </c>
      <c r="D213" s="61">
        <v>4052.4790836433899</v>
      </c>
      <c r="E213" s="61"/>
      <c r="G213" s="18">
        <v>652</v>
      </c>
      <c r="H213" s="18">
        <v>652</v>
      </c>
      <c r="K213" s="63">
        <v>2.89784145</v>
      </c>
      <c r="L213" s="63"/>
      <c r="M213" s="55">
        <v>3.4</v>
      </c>
      <c r="N213" s="18">
        <v>25040.400000000001</v>
      </c>
      <c r="P213" s="18">
        <v>11558</v>
      </c>
      <c r="U213" s="18">
        <v>9300</v>
      </c>
      <c r="W213" s="57">
        <v>5.11849942746725</v>
      </c>
      <c r="X213" s="18">
        <v>9911</v>
      </c>
      <c r="Y213" s="18">
        <v>9253.7735141152407</v>
      </c>
      <c r="AA213" s="58">
        <v>0.87949999999999995</v>
      </c>
      <c r="AB213" s="56">
        <v>879.54334756579897</v>
      </c>
      <c r="AC213" s="59">
        <v>754.1</v>
      </c>
      <c r="AD213" s="59">
        <v>875.82960000000003</v>
      </c>
      <c r="AG213" s="59">
        <v>879.54334756579897</v>
      </c>
      <c r="AI213" s="58"/>
      <c r="AJ213" s="18">
        <v>524</v>
      </c>
      <c r="AS213" s="62">
        <v>5971.06494140625</v>
      </c>
      <c r="AT213" s="64">
        <v>0.85099999999999998</v>
      </c>
      <c r="AU213" s="55">
        <v>831.58288351160695</v>
      </c>
      <c r="AW213" s="18">
        <v>919</v>
      </c>
      <c r="AX213" s="18"/>
      <c r="AY213" s="18">
        <v>866</v>
      </c>
      <c r="BB213" s="18">
        <v>1193.3208482168</v>
      </c>
      <c r="BC213" s="65">
        <v>0</v>
      </c>
      <c r="BD213" s="18">
        <v>952</v>
      </c>
      <c r="BE213" s="60">
        <v>959.847305081679</v>
      </c>
    </row>
    <row r="214" spans="1:60">
      <c r="A214" s="50">
        <v>1869</v>
      </c>
      <c r="D214" s="61">
        <v>4255.0778161116305</v>
      </c>
      <c r="E214" s="61"/>
      <c r="G214" s="18">
        <v>641</v>
      </c>
      <c r="H214" s="18">
        <v>641</v>
      </c>
      <c r="K214" s="63">
        <v>3.2900971800000001</v>
      </c>
      <c r="L214" s="63"/>
      <c r="M214" s="55">
        <v>3.6</v>
      </c>
      <c r="N214" s="18">
        <v>25335.4</v>
      </c>
      <c r="P214" s="18">
        <v>11750</v>
      </c>
      <c r="U214" s="18">
        <v>9000</v>
      </c>
      <c r="W214" s="57">
        <v>4.9300787071169303</v>
      </c>
      <c r="X214" s="18">
        <v>9546</v>
      </c>
      <c r="Y214" s="18">
        <v>8917.5608403061997</v>
      </c>
      <c r="AA214" s="58">
        <v>0.91600000000000004</v>
      </c>
      <c r="AB214" s="56">
        <v>915.95417216953501</v>
      </c>
      <c r="AC214" s="59">
        <v>777.9</v>
      </c>
      <c r="AD214" s="59">
        <v>911.26750000000004</v>
      </c>
      <c r="AG214" s="59">
        <v>915.95417216953501</v>
      </c>
      <c r="AI214" s="58"/>
      <c r="AJ214" s="18">
        <v>537</v>
      </c>
      <c r="AS214" s="62">
        <v>5501.08251953125</v>
      </c>
      <c r="AT214" s="64">
        <v>0.84199999999999997</v>
      </c>
      <c r="AU214" s="55">
        <v>875.74377869500495</v>
      </c>
      <c r="AW214" s="18">
        <v>931</v>
      </c>
      <c r="AX214" s="18"/>
      <c r="AY214" s="18">
        <v>859</v>
      </c>
      <c r="BB214" s="18">
        <v>1201.2083511271001</v>
      </c>
      <c r="BC214" s="18">
        <v>1015</v>
      </c>
      <c r="BD214" s="18">
        <v>983</v>
      </c>
      <c r="BE214" s="60">
        <v>980.55134102143495</v>
      </c>
    </row>
    <row r="215" spans="1:60">
      <c r="A215" s="50">
        <v>1870</v>
      </c>
      <c r="D215" s="66">
        <v>4518.9805127735799</v>
      </c>
      <c r="E215" s="66"/>
      <c r="G215" s="18">
        <v>669</v>
      </c>
      <c r="H215" s="18">
        <v>669</v>
      </c>
      <c r="K215" s="58">
        <v>3.48493713</v>
      </c>
      <c r="L215" s="58"/>
      <c r="M215" s="55">
        <v>3.7</v>
      </c>
      <c r="N215" s="66">
        <v>23959.4</v>
      </c>
      <c r="O215" s="66"/>
      <c r="P215" s="67">
        <v>12876</v>
      </c>
      <c r="Q215" s="68"/>
      <c r="R215" s="68"/>
      <c r="S215" s="68"/>
      <c r="T215" s="68"/>
      <c r="U215" s="18">
        <v>9000</v>
      </c>
      <c r="W215" s="57">
        <v>5.0401999236580401</v>
      </c>
      <c r="X215" s="18">
        <v>9759</v>
      </c>
      <c r="Y215" s="18">
        <v>9113.0936744149494</v>
      </c>
      <c r="AA215" s="58">
        <v>0.93140755854216895</v>
      </c>
      <c r="AB215" s="69">
        <v>931.40755854216798</v>
      </c>
      <c r="AC215" s="59">
        <v>870</v>
      </c>
      <c r="AD215" s="59">
        <v>927.048</v>
      </c>
      <c r="AG215" s="59">
        <v>931.40755854216798</v>
      </c>
      <c r="AI215" s="58"/>
      <c r="AJ215" s="18">
        <v>542</v>
      </c>
      <c r="AL215" s="18">
        <v>470</v>
      </c>
      <c r="AQ215" s="18">
        <v>5970.43212890625</v>
      </c>
      <c r="AS215" s="62">
        <v>5970.43212890625</v>
      </c>
      <c r="AT215" s="64">
        <v>0.91400000000000003</v>
      </c>
      <c r="AU215" s="69">
        <v>936.32139554508205</v>
      </c>
      <c r="AW215" s="18">
        <v>988</v>
      </c>
      <c r="AX215" s="67">
        <v>936.32139554508205</v>
      </c>
      <c r="AY215" s="18">
        <v>933</v>
      </c>
      <c r="BB215" s="18">
        <v>1224.57493862565</v>
      </c>
      <c r="BC215" s="18">
        <v>1079</v>
      </c>
      <c r="BD215" s="18">
        <v>1056</v>
      </c>
      <c r="BE215" s="60">
        <v>1046.6236530832</v>
      </c>
      <c r="BG215" s="18">
        <v>1120</v>
      </c>
      <c r="BH215" s="18">
        <v>1046</v>
      </c>
    </row>
    <row r="216" spans="1:60">
      <c r="A216" s="50">
        <v>1871</v>
      </c>
      <c r="D216" s="66">
        <v>4664.1258864040401</v>
      </c>
      <c r="E216" s="66"/>
      <c r="G216" s="18">
        <v>685</v>
      </c>
      <c r="H216" s="18">
        <v>685</v>
      </c>
      <c r="K216" s="58">
        <v>3.6306530499999998</v>
      </c>
      <c r="L216" s="58"/>
      <c r="M216" s="55">
        <v>3.9</v>
      </c>
      <c r="N216" s="66">
        <v>23682.3</v>
      </c>
      <c r="O216" s="66"/>
      <c r="P216" s="67">
        <v>14013</v>
      </c>
      <c r="Q216" s="68"/>
      <c r="R216" s="68"/>
      <c r="S216" s="68"/>
      <c r="T216" s="68"/>
      <c r="U216" s="18">
        <v>9300</v>
      </c>
      <c r="W216" s="57">
        <v>5.0817837736467197</v>
      </c>
      <c r="X216" s="18">
        <v>9840</v>
      </c>
      <c r="Y216" s="18">
        <v>9633.1006170283199</v>
      </c>
      <c r="AA216" s="58">
        <v>0.97209183615380501</v>
      </c>
      <c r="AB216" s="69">
        <v>972.09183615380505</v>
      </c>
      <c r="AC216" s="59">
        <v>880.6</v>
      </c>
      <c r="AD216" s="59">
        <v>969.72119999999995</v>
      </c>
      <c r="AG216" s="59">
        <v>972.09183615380505</v>
      </c>
      <c r="AI216" s="58"/>
      <c r="AJ216" s="18">
        <v>562</v>
      </c>
      <c r="AL216" s="18">
        <v>469</v>
      </c>
      <c r="AQ216" s="18">
        <v>6410.21728515625</v>
      </c>
      <c r="AS216" s="62">
        <v>6410.21728515625</v>
      </c>
      <c r="AT216" s="64">
        <v>0.96699999999999997</v>
      </c>
      <c r="AU216" s="69">
        <v>996.13155691175803</v>
      </c>
      <c r="AW216" s="18">
        <v>1035</v>
      </c>
      <c r="AX216" s="67">
        <v>996.13155691175803</v>
      </c>
      <c r="AY216" s="18">
        <v>987</v>
      </c>
      <c r="BB216" s="18">
        <v>1382.51475404557</v>
      </c>
      <c r="BC216" s="18">
        <v>1133</v>
      </c>
      <c r="BD216" s="18">
        <v>1142</v>
      </c>
      <c r="BE216" s="60">
        <v>1131.3104881117799</v>
      </c>
      <c r="BG216" s="18">
        <v>1220</v>
      </c>
      <c r="BH216" s="18">
        <v>1145</v>
      </c>
    </row>
    <row r="217" spans="1:60">
      <c r="A217" s="50">
        <v>1872</v>
      </c>
      <c r="D217" s="66">
        <v>5585.6912442615203</v>
      </c>
      <c r="E217" s="66"/>
      <c r="G217" s="18">
        <v>722</v>
      </c>
      <c r="H217" s="18">
        <v>722</v>
      </c>
      <c r="K217" s="58">
        <v>3.82466134</v>
      </c>
      <c r="L217" s="58"/>
      <c r="M217" s="55">
        <v>4.2</v>
      </c>
      <c r="N217" s="66">
        <v>24955.1</v>
      </c>
      <c r="O217" s="66"/>
      <c r="P217" s="67">
        <v>16627</v>
      </c>
      <c r="Q217" s="68"/>
      <c r="R217" s="68"/>
      <c r="S217" s="68"/>
      <c r="T217" s="68"/>
      <c r="U217" s="18">
        <v>10400</v>
      </c>
      <c r="W217" s="57">
        <v>5.4309254519837298</v>
      </c>
      <c r="X217" s="18">
        <v>10516</v>
      </c>
      <c r="Y217" s="18">
        <v>10310.448871864601</v>
      </c>
      <c r="AA217" s="58">
        <v>1.0938014976277399</v>
      </c>
      <c r="AB217" s="66">
        <v>1093.80149762774</v>
      </c>
      <c r="AC217" s="59">
        <v>983.4</v>
      </c>
      <c r="AD217" s="59">
        <v>1088.7126000000001</v>
      </c>
      <c r="AG217" s="59">
        <v>1093.80149762774</v>
      </c>
      <c r="AI217" s="58"/>
      <c r="AJ217" s="18">
        <v>640</v>
      </c>
      <c r="AL217" s="18">
        <v>497</v>
      </c>
      <c r="AQ217" s="18">
        <v>7342.6689453125</v>
      </c>
      <c r="AS217" s="62">
        <v>7342.6689453125</v>
      </c>
      <c r="AT217" s="64">
        <v>1.091</v>
      </c>
      <c r="AU217" s="66">
        <v>1133.3115104318299</v>
      </c>
      <c r="AW217" s="18">
        <v>1164</v>
      </c>
      <c r="AX217" s="67">
        <v>1133.3115104318299</v>
      </c>
      <c r="AY217" s="18">
        <v>1112</v>
      </c>
      <c r="BB217" s="18">
        <v>1485.53533138996</v>
      </c>
      <c r="BC217" s="18">
        <v>1194</v>
      </c>
      <c r="BD217" s="18">
        <v>1205</v>
      </c>
      <c r="BE217" s="60">
        <v>1200.3745958322299</v>
      </c>
      <c r="BG217" s="18">
        <v>1278</v>
      </c>
      <c r="BH217" s="18">
        <v>1200</v>
      </c>
    </row>
    <row r="218" spans="1:60">
      <c r="A218" s="50">
        <v>1873</v>
      </c>
      <c r="D218" s="66">
        <v>5974.7881866133503</v>
      </c>
      <c r="E218" s="66"/>
      <c r="G218" s="18">
        <v>781</v>
      </c>
      <c r="H218" s="18">
        <v>781</v>
      </c>
      <c r="K218" s="58">
        <v>4.0814935800000001</v>
      </c>
      <c r="L218" s="58"/>
      <c r="M218" s="55">
        <v>4.5999999999999996</v>
      </c>
      <c r="N218" s="66">
        <v>24219.7</v>
      </c>
      <c r="O218" s="66"/>
      <c r="P218" s="67"/>
      <c r="Q218" s="68"/>
      <c r="R218" s="68"/>
      <c r="S218" s="68"/>
      <c r="T218" s="68"/>
      <c r="U218" s="18">
        <v>11800</v>
      </c>
      <c r="W218" s="57">
        <v>6.0539740234520298</v>
      </c>
      <c r="X218" s="18">
        <v>11722</v>
      </c>
      <c r="Y218" s="18">
        <v>11493.808936455</v>
      </c>
      <c r="AA218" s="58">
        <v>1.1810007249544201</v>
      </c>
      <c r="AB218" s="66">
        <v>1181.0007249544201</v>
      </c>
      <c r="AC218" s="59">
        <v>956.6</v>
      </c>
      <c r="AD218" s="59">
        <v>1164.8579999999999</v>
      </c>
      <c r="AG218" s="59">
        <v>1181.0007249544201</v>
      </c>
      <c r="AI218" s="58"/>
      <c r="AJ218" s="18">
        <v>729</v>
      </c>
      <c r="AL218" s="18">
        <v>528</v>
      </c>
      <c r="AQ218" s="18">
        <v>7837.90087890625</v>
      </c>
      <c r="AS218" s="62">
        <v>7837.90087890625</v>
      </c>
      <c r="AT218" s="64">
        <v>1.2809999999999999</v>
      </c>
      <c r="AU218" s="66">
        <v>1309.9755519150001</v>
      </c>
      <c r="AW218" s="18">
        <v>1372</v>
      </c>
      <c r="AX218" s="67">
        <v>1309.9755519150001</v>
      </c>
      <c r="AY218" s="18">
        <v>1305</v>
      </c>
      <c r="BB218" s="18">
        <v>1604.8187727311499</v>
      </c>
      <c r="BC218" s="18">
        <v>1262</v>
      </c>
      <c r="BD218" s="18">
        <v>1259</v>
      </c>
      <c r="BE218" s="60">
        <v>1258.5271814923899</v>
      </c>
      <c r="BG218" s="18">
        <v>1313</v>
      </c>
      <c r="BH218" s="18">
        <v>1233</v>
      </c>
    </row>
    <row r="219" spans="1:60">
      <c r="A219" s="50">
        <v>1874</v>
      </c>
      <c r="D219" s="66">
        <v>5791.1512476753896</v>
      </c>
      <c r="E219" s="66"/>
      <c r="G219" s="18">
        <v>809</v>
      </c>
      <c r="H219" s="18">
        <v>809</v>
      </c>
      <c r="K219" s="58">
        <v>4.4602164100000001</v>
      </c>
      <c r="L219" s="58"/>
      <c r="M219" s="55">
        <v>5</v>
      </c>
      <c r="N219" s="66">
        <v>25993.1</v>
      </c>
      <c r="O219" s="66"/>
      <c r="P219" s="67">
        <v>19544</v>
      </c>
      <c r="Q219" s="68"/>
      <c r="R219" s="68"/>
      <c r="S219" s="68"/>
      <c r="T219" s="68"/>
      <c r="U219" s="18">
        <v>11300</v>
      </c>
      <c r="W219" s="57">
        <v>6.1661218962358699</v>
      </c>
      <c r="X219" s="18">
        <v>11939</v>
      </c>
      <c r="Y219" s="18">
        <v>11704.7244932678</v>
      </c>
      <c r="AA219" s="58">
        <v>1.1487040148651599</v>
      </c>
      <c r="AB219" s="66">
        <v>1148.7040148651599</v>
      </c>
      <c r="AC219" s="59">
        <v>1155.5</v>
      </c>
      <c r="AD219" s="59">
        <v>1141.4760000000001</v>
      </c>
      <c r="AG219" s="59">
        <v>1148.7040148651599</v>
      </c>
      <c r="AI219" s="58"/>
      <c r="AJ219" s="18">
        <v>790</v>
      </c>
      <c r="AL219" s="18">
        <v>563</v>
      </c>
      <c r="AQ219" s="18">
        <v>7781.302734375</v>
      </c>
      <c r="AS219" s="62">
        <v>7781.302734375</v>
      </c>
      <c r="AT219" s="64">
        <v>1.357</v>
      </c>
      <c r="AU219" s="66">
        <v>1411.06791322595</v>
      </c>
      <c r="AW219" s="18">
        <v>1412</v>
      </c>
      <c r="AX219" s="67">
        <v>1411.06791322595</v>
      </c>
      <c r="AY219" s="18">
        <v>1389</v>
      </c>
      <c r="BB219" s="18">
        <v>1635.96845273299</v>
      </c>
      <c r="BC219" s="18">
        <v>1312</v>
      </c>
      <c r="BD219" s="18">
        <v>1261</v>
      </c>
      <c r="BE219" s="60">
        <v>1251.4437533898299</v>
      </c>
      <c r="BG219" s="18">
        <v>1348</v>
      </c>
      <c r="BH219" s="18">
        <v>1268</v>
      </c>
    </row>
    <row r="220" spans="1:60">
      <c r="A220" s="50">
        <v>1875</v>
      </c>
      <c r="D220" s="66">
        <v>5204.9810347942303</v>
      </c>
      <c r="E220" s="66"/>
      <c r="G220" s="18">
        <v>808</v>
      </c>
      <c r="H220" s="18">
        <v>808</v>
      </c>
      <c r="K220" s="58">
        <v>4.8340708699999997</v>
      </c>
      <c r="L220" s="58"/>
      <c r="M220" s="55">
        <v>5</v>
      </c>
      <c r="N220" s="66">
        <v>26236.799999999999</v>
      </c>
      <c r="O220" s="66"/>
      <c r="P220" s="67">
        <v>18242</v>
      </c>
      <c r="Q220" s="68"/>
      <c r="R220" s="68"/>
      <c r="S220" s="68"/>
      <c r="T220" s="68"/>
      <c r="U220" s="18">
        <v>10000</v>
      </c>
      <c r="W220" s="57">
        <v>5.30113505425473</v>
      </c>
      <c r="X220" s="18">
        <v>10264</v>
      </c>
      <c r="Y220" s="18">
        <v>10062.3601877897</v>
      </c>
      <c r="AA220" s="58">
        <v>1.11588185263097</v>
      </c>
      <c r="AB220" s="66">
        <v>1115.8818526309699</v>
      </c>
      <c r="AC220" s="59">
        <v>1135.5</v>
      </c>
      <c r="AD220" s="59">
        <v>1110.2628</v>
      </c>
      <c r="AG220" s="59">
        <v>1115.8818526309699</v>
      </c>
      <c r="AI220" s="58"/>
      <c r="AJ220" s="18">
        <v>771</v>
      </c>
      <c r="AL220" s="18">
        <v>595</v>
      </c>
      <c r="AQ220" s="18">
        <v>7701.216796875</v>
      </c>
      <c r="AS220" s="62">
        <v>7701.216796875</v>
      </c>
      <c r="AT220" s="64">
        <v>1.3049999999999999</v>
      </c>
      <c r="AU220" s="66">
        <v>1360.75183553805</v>
      </c>
      <c r="AW220" s="18">
        <v>1381</v>
      </c>
      <c r="AX220" s="67">
        <v>1360.75183553805</v>
      </c>
      <c r="AY220" s="18">
        <v>1332</v>
      </c>
      <c r="BB220" s="18">
        <v>1753.16961073263</v>
      </c>
      <c r="BC220" s="18">
        <v>1236</v>
      </c>
      <c r="BD220" s="18">
        <v>1236</v>
      </c>
      <c r="BE220" s="60">
        <v>1225.0022114318799</v>
      </c>
      <c r="BG220" s="18">
        <v>1313</v>
      </c>
      <c r="BH220" s="18">
        <v>1232</v>
      </c>
    </row>
    <row r="221" spans="1:60">
      <c r="A221" s="50">
        <v>1876</v>
      </c>
      <c r="D221" s="66">
        <v>5073.81724152267</v>
      </c>
      <c r="E221" s="66"/>
      <c r="G221" s="18">
        <v>832</v>
      </c>
      <c r="H221" s="18">
        <v>832</v>
      </c>
      <c r="K221" s="58">
        <v>4.8409992600000002</v>
      </c>
      <c r="L221" s="58"/>
      <c r="M221" s="55">
        <v>5.4</v>
      </c>
      <c r="N221" s="66">
        <v>24603.599999999999</v>
      </c>
      <c r="O221" s="66"/>
      <c r="P221" s="67">
        <v>17966</v>
      </c>
      <c r="Q221" s="68"/>
      <c r="R221" s="68"/>
      <c r="S221" s="68"/>
      <c r="T221" s="68"/>
      <c r="U221" s="18">
        <v>10000</v>
      </c>
      <c r="W221" s="57">
        <v>5.2175394363208296</v>
      </c>
      <c r="X221" s="18">
        <v>10103</v>
      </c>
      <c r="Y221" s="18">
        <v>9904.4956087673199</v>
      </c>
      <c r="AA221" s="58">
        <v>1.1188565883197801</v>
      </c>
      <c r="AB221" s="66">
        <v>1118.85658831978</v>
      </c>
      <c r="AC221" s="59">
        <v>1144</v>
      </c>
      <c r="AD221" s="59">
        <v>1111.6632</v>
      </c>
      <c r="AG221" s="59">
        <v>1118.85658831978</v>
      </c>
      <c r="AI221" s="58"/>
      <c r="AJ221" s="18">
        <v>799</v>
      </c>
      <c r="AL221" s="18">
        <v>599</v>
      </c>
      <c r="AQ221" s="18">
        <v>8002.09423828125</v>
      </c>
      <c r="AS221" s="62">
        <v>8002.09423828125</v>
      </c>
      <c r="AT221" s="64">
        <v>1.399</v>
      </c>
      <c r="AU221" s="66">
        <v>1447.66626673476</v>
      </c>
      <c r="AW221" s="18">
        <v>1433</v>
      </c>
      <c r="AX221" s="67">
        <v>1447.66626673476</v>
      </c>
      <c r="AY221" s="18">
        <v>1429</v>
      </c>
      <c r="BB221" s="18">
        <v>1812.8432294514901</v>
      </c>
      <c r="BC221" s="18">
        <v>1201</v>
      </c>
      <c r="BD221" s="18">
        <v>1223</v>
      </c>
      <c r="BE221" s="60">
        <v>1208.89319244849</v>
      </c>
      <c r="BG221" s="18">
        <v>1300</v>
      </c>
      <c r="BH221" s="18">
        <v>1217</v>
      </c>
    </row>
    <row r="222" spans="1:60">
      <c r="A222" s="50">
        <v>1877</v>
      </c>
      <c r="D222" s="66">
        <v>5083.41695146445</v>
      </c>
      <c r="E222" s="66"/>
      <c r="G222" s="18">
        <v>773</v>
      </c>
      <c r="H222" s="18">
        <v>773</v>
      </c>
      <c r="K222" s="58">
        <v>5.1546001600000002</v>
      </c>
      <c r="L222" s="58"/>
      <c r="M222" s="55">
        <v>5.2</v>
      </c>
      <c r="N222" s="66">
        <v>25623</v>
      </c>
      <c r="O222" s="66"/>
      <c r="P222" s="67">
        <v>17414</v>
      </c>
      <c r="Q222" s="68"/>
      <c r="R222" s="68"/>
      <c r="S222" s="68"/>
      <c r="T222" s="68"/>
      <c r="U222" s="18">
        <v>11200</v>
      </c>
      <c r="W222" s="57">
        <v>5.8773292715669099</v>
      </c>
      <c r="X222" s="18">
        <v>11380</v>
      </c>
      <c r="Y222" s="18">
        <v>11157.510954651099</v>
      </c>
      <c r="AA222" s="58">
        <v>1.15213967890028</v>
      </c>
      <c r="AB222" s="66">
        <v>1152.1396789002799</v>
      </c>
      <c r="AC222" s="59">
        <v>1042.4000000000001</v>
      </c>
      <c r="AD222" s="59">
        <v>1144.3200999999999</v>
      </c>
      <c r="AG222" s="59">
        <v>1152.1396789002799</v>
      </c>
      <c r="AI222" s="58"/>
      <c r="AJ222" s="18">
        <v>797</v>
      </c>
      <c r="AL222" s="18">
        <v>613</v>
      </c>
      <c r="AQ222" s="18">
        <v>8818.0810546875</v>
      </c>
      <c r="AS222" s="62">
        <v>8818.0810546875</v>
      </c>
      <c r="AT222" s="64">
        <v>1.371</v>
      </c>
      <c r="AU222" s="66">
        <v>1411.5297472959901</v>
      </c>
      <c r="AW222" s="18">
        <v>1429</v>
      </c>
      <c r="AX222" s="67">
        <v>1411.5297472959901</v>
      </c>
      <c r="AY222" s="18">
        <v>1401</v>
      </c>
      <c r="BB222" s="18">
        <v>1663.9732905446699</v>
      </c>
      <c r="BC222" s="18">
        <v>1157</v>
      </c>
      <c r="BD222" s="18">
        <v>1210</v>
      </c>
      <c r="BE222" s="60">
        <v>1195.7600219645401</v>
      </c>
      <c r="BG222" s="18">
        <v>1280</v>
      </c>
      <c r="BH222" s="18">
        <v>1196</v>
      </c>
    </row>
    <row r="223" spans="1:60">
      <c r="A223" s="50">
        <v>1878</v>
      </c>
      <c r="D223" s="66">
        <v>4998.7009315382302</v>
      </c>
      <c r="E223" s="66"/>
      <c r="G223" s="18">
        <v>758</v>
      </c>
      <c r="H223" s="18">
        <v>758</v>
      </c>
      <c r="K223" s="58">
        <v>4.9912954999999997</v>
      </c>
      <c r="L223" s="58"/>
      <c r="M223" s="55">
        <v>4.5</v>
      </c>
      <c r="N223" s="66">
        <v>24963.8</v>
      </c>
      <c r="O223" s="66"/>
      <c r="P223" s="67">
        <v>17874</v>
      </c>
      <c r="Q223" s="68"/>
      <c r="R223" s="68"/>
      <c r="S223" s="68"/>
      <c r="T223" s="68"/>
      <c r="U223" s="18">
        <v>10600</v>
      </c>
      <c r="W223" s="57">
        <v>5.8488333747793702</v>
      </c>
      <c r="X223" s="18">
        <v>11325</v>
      </c>
      <c r="Y223" s="18">
        <v>11102.4294113254</v>
      </c>
      <c r="AA223" s="58">
        <v>1.0949703266424999</v>
      </c>
      <c r="AB223" s="66">
        <v>1094.9703266424999</v>
      </c>
      <c r="AC223" s="59">
        <v>1055.0999999999999</v>
      </c>
      <c r="AD223" s="59">
        <v>1060.4844000000001</v>
      </c>
      <c r="AG223" s="59">
        <v>1094.9703266424999</v>
      </c>
      <c r="AI223" s="58"/>
      <c r="AJ223" s="18">
        <v>706</v>
      </c>
      <c r="AL223" s="18">
        <v>612</v>
      </c>
      <c r="AQ223" s="18">
        <v>8722.1591796875</v>
      </c>
      <c r="AS223" s="62">
        <v>8722.1591796875</v>
      </c>
      <c r="AT223" s="64">
        <v>1.2609999999999999</v>
      </c>
      <c r="AU223" s="66">
        <v>1274.02488494251</v>
      </c>
      <c r="AW223" s="18">
        <v>1325</v>
      </c>
      <c r="AX223" s="67">
        <v>1274.02488494251</v>
      </c>
      <c r="AY223" s="18">
        <v>1289</v>
      </c>
      <c r="BB223" s="18">
        <v>1577.04952685585</v>
      </c>
      <c r="BC223" s="18">
        <v>1226</v>
      </c>
      <c r="BD223" s="18">
        <v>1188</v>
      </c>
      <c r="BE223" s="60">
        <v>1164.4400326718701</v>
      </c>
      <c r="BG223" s="18">
        <v>1268</v>
      </c>
      <c r="BH223" s="18">
        <v>1183</v>
      </c>
    </row>
    <row r="224" spans="1:60">
      <c r="A224" s="50">
        <v>1879</v>
      </c>
      <c r="D224" s="66">
        <v>4896.1247261133303</v>
      </c>
      <c r="E224" s="66"/>
      <c r="G224" s="18">
        <v>759</v>
      </c>
      <c r="H224" s="18">
        <v>759</v>
      </c>
      <c r="K224" s="58">
        <v>4.2911797500000004</v>
      </c>
      <c r="L224" s="58"/>
      <c r="M224" s="55">
        <v>4.3</v>
      </c>
      <c r="N224" s="66">
        <v>22946.6</v>
      </c>
      <c r="O224" s="66"/>
      <c r="P224" s="67">
        <v>16678</v>
      </c>
      <c r="Q224" s="68"/>
      <c r="R224" s="68"/>
      <c r="S224" s="68"/>
      <c r="T224" s="68"/>
      <c r="U224" s="18">
        <v>10400</v>
      </c>
      <c r="W224" s="57">
        <v>5.61509699585819</v>
      </c>
      <c r="X224" s="18">
        <v>10872</v>
      </c>
      <c r="Y224" s="18">
        <v>10655.958264705299</v>
      </c>
      <c r="AA224" s="58">
        <v>1.03750855562044</v>
      </c>
      <c r="AB224" s="66">
        <v>1037.5085556204399</v>
      </c>
      <c r="AC224" s="59">
        <v>1218.0999999999999</v>
      </c>
      <c r="AD224" s="59">
        <v>1030.7796000000001</v>
      </c>
      <c r="AG224" s="59">
        <v>1037.5085556204399</v>
      </c>
      <c r="AI224" s="58"/>
      <c r="AJ224" s="18">
        <v>662</v>
      </c>
      <c r="AL224" s="18">
        <v>596</v>
      </c>
      <c r="AQ224" s="18">
        <v>8494.4091796875</v>
      </c>
      <c r="AS224" s="62">
        <v>8494.4091796875</v>
      </c>
      <c r="AT224" s="64">
        <v>1.2290000000000001</v>
      </c>
      <c r="AU224" s="66">
        <v>1257.1348755638101</v>
      </c>
      <c r="AW224" s="18">
        <v>1274</v>
      </c>
      <c r="AX224" s="67">
        <v>1257.1348755638101</v>
      </c>
      <c r="AY224" s="18">
        <v>1258</v>
      </c>
      <c r="BB224" s="18">
        <v>1531.80081270799</v>
      </c>
      <c r="BC224" s="18">
        <v>1078</v>
      </c>
      <c r="BD224" s="18">
        <v>1134</v>
      </c>
      <c r="BE224" s="60">
        <v>1123.57560392441</v>
      </c>
      <c r="BG224" s="18">
        <v>1187</v>
      </c>
      <c r="BH224" s="18">
        <v>1105</v>
      </c>
    </row>
    <row r="225" spans="1:60">
      <c r="A225" s="50">
        <v>1880</v>
      </c>
      <c r="D225" s="66">
        <v>5451.6706085529604</v>
      </c>
      <c r="E225" s="66"/>
      <c r="F225" s="70">
        <v>4.4260000000000002</v>
      </c>
      <c r="G225" s="18">
        <v>840</v>
      </c>
      <c r="H225" s="18">
        <v>840</v>
      </c>
      <c r="K225" s="58">
        <v>4.1054393400000002</v>
      </c>
      <c r="L225" s="58"/>
      <c r="M225" s="55">
        <v>4.7</v>
      </c>
      <c r="N225" s="66">
        <v>25409</v>
      </c>
      <c r="O225" s="66"/>
      <c r="P225" s="67">
        <v>16902</v>
      </c>
      <c r="Q225" s="68"/>
      <c r="R225" s="68"/>
      <c r="S225" s="68"/>
      <c r="T225" s="68"/>
      <c r="U225" s="18">
        <v>11200</v>
      </c>
      <c r="W225" s="57">
        <v>5.9676327425617002</v>
      </c>
      <c r="X225" s="18">
        <v>11555</v>
      </c>
      <c r="Y225" s="18">
        <v>11325.9336876122</v>
      </c>
      <c r="AA225" s="58">
        <v>1.12046493579615</v>
      </c>
      <c r="AB225" s="66">
        <v>1120.46493579615</v>
      </c>
      <c r="AC225" s="59">
        <v>1274.5</v>
      </c>
      <c r="AD225" s="59">
        <v>1117.0808999999999</v>
      </c>
      <c r="AG225" s="59">
        <v>1120.46493579615</v>
      </c>
      <c r="AI225" s="58"/>
      <c r="AJ225" s="18">
        <v>720</v>
      </c>
      <c r="AK225" s="71">
        <v>502</v>
      </c>
      <c r="AL225" s="18">
        <v>608</v>
      </c>
      <c r="AP225" s="72">
        <v>8.4969999999999999</v>
      </c>
      <c r="AQ225" s="18">
        <v>9010.8955078125</v>
      </c>
      <c r="AS225" s="62">
        <v>9010.8955078125</v>
      </c>
      <c r="AT225" s="64">
        <v>1.2869999999999999</v>
      </c>
      <c r="AU225" s="66">
        <v>1293.4773647609099</v>
      </c>
      <c r="AW225" s="18">
        <v>1353</v>
      </c>
      <c r="AX225" s="67">
        <v>1293.4773647609099</v>
      </c>
      <c r="AY225" s="18">
        <v>1320</v>
      </c>
      <c r="BB225" s="18">
        <v>1603.1122208578799</v>
      </c>
      <c r="BC225" s="18">
        <v>1297</v>
      </c>
      <c r="BD225" s="18">
        <v>1228</v>
      </c>
      <c r="BE225" s="60">
        <v>1198.00409130969</v>
      </c>
      <c r="BG225" s="18">
        <v>1330</v>
      </c>
      <c r="BH225" s="18">
        <v>1248</v>
      </c>
    </row>
    <row r="226" spans="1:60">
      <c r="A226" s="50">
        <v>1881</v>
      </c>
      <c r="D226" s="66">
        <v>5512.74874927157</v>
      </c>
      <c r="E226" s="66"/>
      <c r="F226" s="70">
        <v>4.5309999999999997</v>
      </c>
      <c r="G226" s="18">
        <v>839</v>
      </c>
      <c r="H226" s="18">
        <v>839</v>
      </c>
      <c r="K226" s="58">
        <v>4.5153158600000003</v>
      </c>
      <c r="L226" s="58"/>
      <c r="M226" s="55">
        <v>4.8</v>
      </c>
      <c r="N226" s="66">
        <v>26493.7</v>
      </c>
      <c r="O226" s="66"/>
      <c r="P226" s="67">
        <v>17330</v>
      </c>
      <c r="Q226" s="73"/>
      <c r="R226" s="73"/>
      <c r="S226" s="73"/>
      <c r="T226" s="73"/>
      <c r="U226" s="18">
        <v>10100</v>
      </c>
      <c r="W226" s="57">
        <v>5.8776926557215701</v>
      </c>
      <c r="X226" s="18">
        <v>11381</v>
      </c>
      <c r="Y226" s="18">
        <v>11155.2234838853</v>
      </c>
      <c r="AA226" s="58">
        <v>1.1341663222596701</v>
      </c>
      <c r="AB226" s="66">
        <v>1134.1663222596701</v>
      </c>
      <c r="AC226" s="59">
        <v>1334.8</v>
      </c>
      <c r="AD226" s="59">
        <v>1127.4356</v>
      </c>
      <c r="AG226" s="59">
        <v>1134.1663222596701</v>
      </c>
      <c r="AI226" s="58"/>
      <c r="AJ226" s="18">
        <v>739</v>
      </c>
      <c r="AK226" s="71">
        <v>524</v>
      </c>
      <c r="AL226" s="18">
        <v>634</v>
      </c>
      <c r="AP226" s="72">
        <v>9.11</v>
      </c>
      <c r="AQ226" s="18">
        <v>9455.544921875</v>
      </c>
      <c r="AS226" s="62">
        <v>9455.544921875</v>
      </c>
      <c r="AT226" s="64">
        <v>1.349</v>
      </c>
      <c r="AU226" s="66">
        <v>1355.8745347019401</v>
      </c>
      <c r="AW226" s="18">
        <v>1376</v>
      </c>
      <c r="AX226" s="67">
        <v>1355.8745347019401</v>
      </c>
      <c r="AY226" s="18">
        <v>1384</v>
      </c>
      <c r="BB226" s="18">
        <v>1594.1675216685601</v>
      </c>
      <c r="BC226" s="18">
        <v>1222</v>
      </c>
      <c r="BD226" s="18">
        <v>1235</v>
      </c>
      <c r="BE226" s="60">
        <v>1222.1762893759001</v>
      </c>
      <c r="BG226" s="18">
        <v>1303</v>
      </c>
      <c r="BH226" s="18">
        <v>1218</v>
      </c>
    </row>
    <row r="227" spans="1:60">
      <c r="A227" s="50">
        <v>1882</v>
      </c>
      <c r="D227" s="66">
        <v>5568.0271229649798</v>
      </c>
      <c r="E227" s="66"/>
      <c r="F227" s="70">
        <v>4.6369999999999996</v>
      </c>
      <c r="G227" s="18">
        <v>850</v>
      </c>
      <c r="H227" s="18">
        <v>850</v>
      </c>
      <c r="K227" s="58">
        <v>4.55323631</v>
      </c>
      <c r="L227" s="58"/>
      <c r="M227" s="55">
        <v>5.0999999999999996</v>
      </c>
      <c r="N227" s="66">
        <v>27850.5</v>
      </c>
      <c r="O227" s="66"/>
      <c r="P227" s="67">
        <v>17489</v>
      </c>
      <c r="Q227" s="73"/>
      <c r="R227" s="73"/>
      <c r="S227" s="73"/>
      <c r="T227" s="73"/>
      <c r="U227" s="18">
        <v>10900</v>
      </c>
      <c r="W227" s="57">
        <v>6.0625330973253302</v>
      </c>
      <c r="X227" s="18">
        <v>11739</v>
      </c>
      <c r="Y227" s="18">
        <v>11506.817677636</v>
      </c>
      <c r="AA227" s="58">
        <v>1.1909199066505201</v>
      </c>
      <c r="AB227" s="66">
        <v>1190.91990665052</v>
      </c>
      <c r="AC227" s="59">
        <v>1285.3</v>
      </c>
      <c r="AD227" s="59">
        <v>1183.2449999999999</v>
      </c>
      <c r="AG227" s="59">
        <v>1190.91990665052</v>
      </c>
      <c r="AI227" s="58"/>
      <c r="AJ227" s="18">
        <v>760</v>
      </c>
      <c r="AK227" s="71">
        <v>535</v>
      </c>
      <c r="AL227" s="18">
        <v>650</v>
      </c>
      <c r="AP227" s="72">
        <v>9.7170000000000005</v>
      </c>
      <c r="AQ227" s="18">
        <v>9998.1220703125</v>
      </c>
      <c r="AS227" s="62">
        <v>9998.1220703125</v>
      </c>
      <c r="AT227" s="64">
        <v>1.335</v>
      </c>
      <c r="AU227" s="66">
        <v>1333.58222716607</v>
      </c>
      <c r="AW227" s="18">
        <v>1418</v>
      </c>
      <c r="AX227" s="67">
        <v>1333.58222716607</v>
      </c>
      <c r="AY227" s="18">
        <v>1369</v>
      </c>
      <c r="BB227" s="18">
        <v>1538.5918186553599</v>
      </c>
      <c r="BC227" s="18">
        <v>1244</v>
      </c>
      <c r="BD227" s="18">
        <v>1274</v>
      </c>
      <c r="BE227" s="60">
        <v>1262.0123640136801</v>
      </c>
      <c r="BG227" s="18">
        <v>1342</v>
      </c>
      <c r="BH227" s="18">
        <v>1255</v>
      </c>
    </row>
    <row r="228" spans="1:60">
      <c r="A228" s="50">
        <v>1883</v>
      </c>
      <c r="D228" s="66">
        <v>5500.0748844978398</v>
      </c>
      <c r="E228" s="66"/>
      <c r="F228" s="70">
        <v>4.6079999999999997</v>
      </c>
      <c r="G228" s="18">
        <v>868</v>
      </c>
      <c r="H228" s="18">
        <v>868</v>
      </c>
      <c r="K228" s="58">
        <v>4.8381657200000001</v>
      </c>
      <c r="L228" s="58"/>
      <c r="M228" s="55">
        <v>5.0999999999999996</v>
      </c>
      <c r="N228" s="66">
        <v>27242.6</v>
      </c>
      <c r="O228" s="66"/>
      <c r="P228" s="67">
        <v>18014</v>
      </c>
      <c r="Q228" s="73"/>
      <c r="R228" s="73"/>
      <c r="S228" s="73"/>
      <c r="T228" s="73"/>
      <c r="U228" s="18">
        <v>10200</v>
      </c>
      <c r="W228" s="57">
        <v>5.8187435976635404</v>
      </c>
      <c r="X228" s="18">
        <v>11267</v>
      </c>
      <c r="Y228" s="18">
        <v>11041.798743248901</v>
      </c>
      <c r="AA228" s="58">
        <v>1.1702997768488801</v>
      </c>
      <c r="AB228" s="66">
        <v>1170.2997768488799</v>
      </c>
      <c r="AC228" s="59">
        <v>1243.0999999999999</v>
      </c>
      <c r="AD228" s="59">
        <v>1164.1300000000001</v>
      </c>
      <c r="AG228" s="59">
        <v>1170.2997768488799</v>
      </c>
      <c r="AI228" s="58"/>
      <c r="AJ228" s="18">
        <v>750</v>
      </c>
      <c r="AK228" s="71">
        <v>532</v>
      </c>
      <c r="AL228" s="18">
        <v>649</v>
      </c>
      <c r="AP228" s="72">
        <v>9.9469999999999992</v>
      </c>
      <c r="AQ228" s="18">
        <v>10156.205078125</v>
      </c>
      <c r="AS228" s="62">
        <v>10156.205078125</v>
      </c>
      <c r="AT228" s="64">
        <v>1.3839999999999999</v>
      </c>
      <c r="AU228" s="66">
        <v>1394.1572273463</v>
      </c>
      <c r="AW228" s="18">
        <v>1427</v>
      </c>
      <c r="AX228" s="67">
        <v>1394.1572273463</v>
      </c>
      <c r="AY228" s="18">
        <v>1422</v>
      </c>
      <c r="BB228" s="18">
        <v>1523.62021244065</v>
      </c>
      <c r="BC228" s="18">
        <v>1315</v>
      </c>
      <c r="BD228" s="18">
        <v>1288</v>
      </c>
      <c r="BE228" s="60">
        <v>1263.92588017341</v>
      </c>
      <c r="BG228" s="18">
        <v>1386</v>
      </c>
      <c r="BH228" s="18">
        <v>1299</v>
      </c>
    </row>
    <row r="229" spans="1:60">
      <c r="A229" s="50">
        <v>1884</v>
      </c>
      <c r="D229" s="66">
        <v>5049.4323094617803</v>
      </c>
      <c r="E229" s="66"/>
      <c r="F229" s="70">
        <v>4.5039999999999996</v>
      </c>
      <c r="G229" s="18">
        <v>839</v>
      </c>
      <c r="H229" s="18">
        <v>839</v>
      </c>
      <c r="K229" s="58">
        <v>4.9174145899999999</v>
      </c>
      <c r="L229" s="58"/>
      <c r="M229" s="55">
        <v>5.0999999999999996</v>
      </c>
      <c r="N229" s="66">
        <v>26031.3</v>
      </c>
      <c r="O229" s="66"/>
      <c r="P229" s="67">
        <v>18540</v>
      </c>
      <c r="Q229" s="73"/>
      <c r="R229" s="73"/>
      <c r="S229" s="73"/>
      <c r="T229" s="73"/>
      <c r="U229" s="18">
        <v>10100</v>
      </c>
      <c r="W229" s="57">
        <v>5.63389087478446</v>
      </c>
      <c r="X229" s="18">
        <v>10909</v>
      </c>
      <c r="Y229" s="18">
        <v>10690.3041964449</v>
      </c>
      <c r="AA229" s="58">
        <v>1.15822675967168</v>
      </c>
      <c r="AB229" s="66">
        <v>1158.2267596716799</v>
      </c>
      <c r="AC229" s="59">
        <v>1272.0999999999999</v>
      </c>
      <c r="AD229" s="59">
        <v>1151.585</v>
      </c>
      <c r="AG229" s="59">
        <v>1158.2267596716799</v>
      </c>
      <c r="AI229" s="58"/>
      <c r="AJ229" s="18">
        <v>721</v>
      </c>
      <c r="AK229" s="71">
        <v>557</v>
      </c>
      <c r="AL229" s="18">
        <v>678</v>
      </c>
      <c r="AP229" s="72">
        <v>9.4529999999999994</v>
      </c>
      <c r="AQ229" s="18">
        <v>9752.13671875</v>
      </c>
      <c r="AS229" s="62">
        <v>9752.13671875</v>
      </c>
      <c r="AT229" s="64">
        <v>1.3580000000000001</v>
      </c>
      <c r="AU229" s="66">
        <v>1368.22618080288</v>
      </c>
      <c r="AW229" s="18">
        <v>1431</v>
      </c>
      <c r="AX229" s="67">
        <v>1368.22618080288</v>
      </c>
      <c r="AY229" s="18">
        <v>1397</v>
      </c>
      <c r="BB229" s="18">
        <v>1560.5106859006301</v>
      </c>
      <c r="BC229" s="18">
        <v>1287</v>
      </c>
      <c r="BD229" s="18">
        <v>1247</v>
      </c>
      <c r="BE229" s="60">
        <v>1224.01589949647</v>
      </c>
      <c r="BG229" s="18">
        <v>1336</v>
      </c>
      <c r="BH229" s="18">
        <v>1248</v>
      </c>
    </row>
    <row r="230" spans="1:60">
      <c r="A230" s="50">
        <v>1885</v>
      </c>
      <c r="D230" s="66">
        <v>4925.75620769325</v>
      </c>
      <c r="E230" s="66"/>
      <c r="F230" s="70">
        <v>4.2169999999999996</v>
      </c>
      <c r="G230" s="18">
        <v>820</v>
      </c>
      <c r="H230" s="18">
        <v>820</v>
      </c>
      <c r="K230" s="58">
        <v>4.80993811</v>
      </c>
      <c r="L230" s="58"/>
      <c r="M230" s="55">
        <v>5</v>
      </c>
      <c r="N230" s="66">
        <v>25100.3</v>
      </c>
      <c r="O230" s="66"/>
      <c r="P230" s="67">
        <v>18731</v>
      </c>
      <c r="Q230" s="73"/>
      <c r="R230" s="73"/>
      <c r="S230" s="73"/>
      <c r="T230" s="73"/>
      <c r="U230" s="18">
        <v>10800</v>
      </c>
      <c r="W230" s="57">
        <v>6.0282899731461903</v>
      </c>
      <c r="X230" s="18">
        <v>11672</v>
      </c>
      <c r="Y230" s="18">
        <v>11438.071483486699</v>
      </c>
      <c r="AA230" s="58">
        <v>1.1098255890163999</v>
      </c>
      <c r="AB230" s="66">
        <v>1109.8255890164</v>
      </c>
      <c r="AC230" s="59">
        <v>1358.3</v>
      </c>
      <c r="AD230" s="59">
        <v>1103.2080000000001</v>
      </c>
      <c r="AG230" s="59">
        <v>1109.8255890164</v>
      </c>
      <c r="AI230" s="58"/>
      <c r="AJ230" s="18">
        <v>679</v>
      </c>
      <c r="AK230" s="71">
        <v>578</v>
      </c>
      <c r="AL230" s="18">
        <v>700</v>
      </c>
      <c r="AP230" s="72">
        <v>9.3859999999999992</v>
      </c>
      <c r="AQ230" s="18">
        <v>9643.7490234375</v>
      </c>
      <c r="AS230" s="62">
        <v>9643.7490234375</v>
      </c>
      <c r="AT230" s="64">
        <v>1.343</v>
      </c>
      <c r="AU230" s="66">
        <v>1350.38356305496</v>
      </c>
      <c r="AW230" s="18">
        <v>1390</v>
      </c>
      <c r="AX230" s="67">
        <v>1350.38356305496</v>
      </c>
      <c r="AY230" s="18">
        <v>1381</v>
      </c>
      <c r="BB230" s="18">
        <v>1556.9160019265</v>
      </c>
      <c r="BC230" s="18">
        <v>1228</v>
      </c>
      <c r="BD230" s="18">
        <v>1216</v>
      </c>
      <c r="BE230" s="60">
        <v>1197.00158797887</v>
      </c>
      <c r="BG230" s="18">
        <v>1294</v>
      </c>
      <c r="BH230" s="18">
        <v>1207</v>
      </c>
    </row>
    <row r="231" spans="1:60">
      <c r="A231" s="50">
        <v>1886</v>
      </c>
      <c r="D231" s="66">
        <v>4766.1805959517096</v>
      </c>
      <c r="E231" s="66"/>
      <c r="F231" s="70">
        <v>4.0199999999999996</v>
      </c>
      <c r="G231" s="18">
        <v>819</v>
      </c>
      <c r="H231" s="18">
        <v>819</v>
      </c>
      <c r="K231" s="58">
        <v>4.7170862500000004</v>
      </c>
      <c r="L231" s="58"/>
      <c r="M231" s="55">
        <v>4.9000000000000004</v>
      </c>
      <c r="N231" s="66">
        <v>25226.2</v>
      </c>
      <c r="O231" s="66"/>
      <c r="P231" s="67">
        <v>18935</v>
      </c>
      <c r="Q231" s="73"/>
      <c r="R231" s="73"/>
      <c r="S231" s="73"/>
      <c r="T231" s="73"/>
      <c r="U231" s="18">
        <v>11200</v>
      </c>
      <c r="W231" s="57">
        <v>6.3657881348534699</v>
      </c>
      <c r="X231" s="18">
        <v>12326</v>
      </c>
      <c r="Y231" s="18">
        <v>12078.513682401801</v>
      </c>
      <c r="AA231" s="58">
        <v>1.09435144485446</v>
      </c>
      <c r="AB231" s="66">
        <v>1094.3514448544599</v>
      </c>
      <c r="AC231" s="59">
        <v>1383.9</v>
      </c>
      <c r="AD231" s="59">
        <v>1088.4215999999999</v>
      </c>
      <c r="AG231" s="59">
        <v>1094.3514448544599</v>
      </c>
      <c r="AI231" s="58"/>
      <c r="AJ231" s="18">
        <v>667</v>
      </c>
      <c r="AK231" s="71">
        <v>608</v>
      </c>
      <c r="AL231" s="18">
        <v>737</v>
      </c>
      <c r="AP231" s="72">
        <v>9.2059999999999995</v>
      </c>
      <c r="AQ231" s="18">
        <v>9816.6943359375</v>
      </c>
      <c r="AS231" s="62">
        <v>9816.6943359375</v>
      </c>
      <c r="AT231" s="64">
        <v>1.286</v>
      </c>
      <c r="AU231" s="66">
        <v>1277.1513344825901</v>
      </c>
      <c r="AW231" s="18">
        <v>1309</v>
      </c>
      <c r="AX231" s="67">
        <v>1277.1513344825901</v>
      </c>
      <c r="AY231" s="18">
        <v>1323</v>
      </c>
      <c r="BB231" s="18">
        <v>1554.8104832941499</v>
      </c>
      <c r="BC231" s="18">
        <v>1228</v>
      </c>
      <c r="BD231" s="18">
        <v>1220</v>
      </c>
      <c r="BE231" s="60">
        <v>1205.5287586857501</v>
      </c>
      <c r="BG231" s="18">
        <v>1285</v>
      </c>
      <c r="BH231" s="18">
        <v>1198</v>
      </c>
    </row>
    <row r="232" spans="1:60">
      <c r="A232" s="50">
        <v>1887</v>
      </c>
      <c r="D232" s="66">
        <v>5041.7384883976902</v>
      </c>
      <c r="E232" s="66"/>
      <c r="F232" s="70">
        <v>4.1740000000000004</v>
      </c>
      <c r="G232" s="18">
        <v>827</v>
      </c>
      <c r="H232" s="18">
        <v>827</v>
      </c>
      <c r="K232" s="58">
        <v>4.62250914</v>
      </c>
      <c r="L232" s="58"/>
      <c r="M232" s="55">
        <v>4.8</v>
      </c>
      <c r="N232" s="66">
        <v>25143.9</v>
      </c>
      <c r="O232" s="66"/>
      <c r="P232" s="67">
        <v>19280</v>
      </c>
      <c r="Q232" s="73"/>
      <c r="R232" s="73"/>
      <c r="S232" s="73"/>
      <c r="T232" s="73"/>
      <c r="U232" s="18">
        <v>10400</v>
      </c>
      <c r="W232" s="57">
        <v>6.1440783198685702</v>
      </c>
      <c r="X232" s="18">
        <v>11897</v>
      </c>
      <c r="Y232" s="18">
        <v>11655.2640901215</v>
      </c>
      <c r="AA232" s="58">
        <v>1.1410273636605299</v>
      </c>
      <c r="AB232" s="66">
        <v>1141.02736366053</v>
      </c>
      <c r="AC232" s="59">
        <v>1386.2</v>
      </c>
      <c r="AD232" s="59">
        <v>1133.902</v>
      </c>
      <c r="AG232" s="59">
        <v>1141.02736366053</v>
      </c>
      <c r="AI232" s="58"/>
      <c r="AJ232" s="18">
        <v>659</v>
      </c>
      <c r="AK232" s="71">
        <v>623</v>
      </c>
      <c r="AL232" s="18">
        <v>754</v>
      </c>
      <c r="AP232" s="72">
        <v>8.782</v>
      </c>
      <c r="AQ232" s="18">
        <v>8996.3505859375</v>
      </c>
      <c r="AS232" s="62">
        <v>8996.3505859375</v>
      </c>
      <c r="AT232" s="64">
        <v>1.2310000000000001</v>
      </c>
      <c r="AU232" s="66">
        <v>1219.27552526349</v>
      </c>
      <c r="AW232" s="18">
        <v>1247</v>
      </c>
      <c r="AX232" s="67">
        <v>1219.27552526349</v>
      </c>
      <c r="AY232" s="18">
        <v>1266</v>
      </c>
      <c r="BB232" s="18">
        <v>1572.55632288946</v>
      </c>
      <c r="BC232" s="18">
        <v>1262</v>
      </c>
      <c r="BD232" s="18">
        <v>1273</v>
      </c>
      <c r="BE232" s="60">
        <v>1257.5112975577099</v>
      </c>
      <c r="BG232" s="18">
        <v>1349</v>
      </c>
      <c r="BH232" s="18">
        <v>1261</v>
      </c>
    </row>
    <row r="233" spans="1:60">
      <c r="A233" s="50">
        <v>1888</v>
      </c>
      <c r="D233" s="66">
        <v>5146.1367980629502</v>
      </c>
      <c r="E233" s="66"/>
      <c r="F233" s="70">
        <v>4.3049999999999997</v>
      </c>
      <c r="G233" s="18">
        <v>841</v>
      </c>
      <c r="H233" s="18">
        <v>841</v>
      </c>
      <c r="K233" s="58">
        <v>4.6163495699999997</v>
      </c>
      <c r="L233" s="58"/>
      <c r="M233" s="55">
        <v>5.0999999999999996</v>
      </c>
      <c r="N233" s="66">
        <v>25684</v>
      </c>
      <c r="O233" s="66"/>
      <c r="P233" s="67">
        <v>20716</v>
      </c>
      <c r="Q233" s="73"/>
      <c r="R233" s="73"/>
      <c r="S233" s="73"/>
      <c r="T233" s="73"/>
      <c r="U233" s="18">
        <v>10300</v>
      </c>
      <c r="W233" s="57">
        <v>6.09991365148431</v>
      </c>
      <c r="X233" s="18">
        <v>11811</v>
      </c>
      <c r="Y233" s="18">
        <v>11569.264854221599</v>
      </c>
      <c r="AA233" s="58">
        <v>1.17835815629561</v>
      </c>
      <c r="AB233" s="66">
        <v>1178.3581562956099</v>
      </c>
      <c r="AC233" s="59">
        <v>1399.5</v>
      </c>
      <c r="AD233" s="59">
        <v>1171.3776</v>
      </c>
      <c r="AG233" s="59">
        <v>1178.3581562956099</v>
      </c>
      <c r="AI233" s="58"/>
      <c r="AJ233" s="18">
        <v>710</v>
      </c>
      <c r="AK233" s="71">
        <v>662</v>
      </c>
      <c r="AL233" s="18">
        <v>798</v>
      </c>
      <c r="AP233" s="72">
        <v>8.7370000000000001</v>
      </c>
      <c r="AQ233" s="18">
        <v>9408.9091796875</v>
      </c>
      <c r="AS233" s="62">
        <v>9408.9091796875</v>
      </c>
      <c r="AT233" s="64">
        <v>1.302</v>
      </c>
      <c r="AU233" s="66">
        <v>1279.98199713093</v>
      </c>
      <c r="AW233" s="18">
        <v>1338</v>
      </c>
      <c r="AX233" s="67">
        <v>1279.98199713093</v>
      </c>
      <c r="AY233" s="18">
        <v>1344</v>
      </c>
      <c r="BB233" s="18">
        <v>1602.8405304682799</v>
      </c>
      <c r="BC233" s="18">
        <v>1272</v>
      </c>
      <c r="BD233" s="18">
        <v>1319</v>
      </c>
      <c r="BE233" s="60">
        <v>1310.9396284744701</v>
      </c>
      <c r="BG233" s="18">
        <v>1367</v>
      </c>
      <c r="BH233" s="18">
        <v>1277</v>
      </c>
    </row>
    <row r="234" spans="1:60">
      <c r="A234" s="50">
        <v>1889</v>
      </c>
      <c r="D234" s="66">
        <v>5388.4177486374201</v>
      </c>
      <c r="E234" s="66"/>
      <c r="F234" s="70">
        <v>4.5670000000000002</v>
      </c>
      <c r="G234" s="18">
        <v>892</v>
      </c>
      <c r="H234" s="18">
        <v>892</v>
      </c>
      <c r="K234" s="58">
        <v>4.8039043499999998</v>
      </c>
      <c r="L234" s="58"/>
      <c r="M234" s="55">
        <v>5.6</v>
      </c>
      <c r="N234" s="66">
        <v>27425.7</v>
      </c>
      <c r="O234" s="66"/>
      <c r="P234" s="67">
        <v>22749</v>
      </c>
      <c r="Q234" s="73"/>
      <c r="R234" s="73"/>
      <c r="S234" s="73"/>
      <c r="T234" s="73"/>
      <c r="U234" s="18">
        <v>10500</v>
      </c>
      <c r="W234" s="57">
        <v>6.3498373984479901</v>
      </c>
      <c r="X234" s="18">
        <v>12295</v>
      </c>
      <c r="Y234" s="18">
        <v>12043.9054607003</v>
      </c>
      <c r="AA234" s="58">
        <v>1.2372104444629599</v>
      </c>
      <c r="AB234" s="66">
        <v>1237.2104444629599</v>
      </c>
      <c r="AC234" s="59">
        <v>1354.6</v>
      </c>
      <c r="AD234" s="59">
        <v>1229.787</v>
      </c>
      <c r="AG234" s="59">
        <v>1237.2104444629599</v>
      </c>
      <c r="AI234" s="58"/>
      <c r="AJ234" s="18">
        <v>770</v>
      </c>
      <c r="AK234" s="71">
        <v>681</v>
      </c>
      <c r="AL234" s="18">
        <v>813</v>
      </c>
      <c r="AP234" s="72">
        <v>8.2349999999999994</v>
      </c>
      <c r="AQ234" s="18">
        <v>8712.306640625</v>
      </c>
      <c r="AS234" s="62">
        <v>8712.306640625</v>
      </c>
      <c r="AT234" s="64">
        <v>1.385</v>
      </c>
      <c r="AU234" s="66">
        <v>1371.19808544798</v>
      </c>
      <c r="AW234" s="18">
        <v>1409</v>
      </c>
      <c r="AX234" s="67">
        <v>1371.19808544798</v>
      </c>
      <c r="AY234" s="18">
        <v>1432</v>
      </c>
      <c r="BB234" s="18">
        <v>1678.33025885797</v>
      </c>
      <c r="BC234" s="18">
        <v>1330</v>
      </c>
      <c r="BD234" s="18">
        <v>1388</v>
      </c>
      <c r="BE234" s="60">
        <v>1384.4720600457899</v>
      </c>
      <c r="BG234" s="18">
        <v>1412</v>
      </c>
      <c r="BH234" s="18">
        <v>1319</v>
      </c>
    </row>
    <row r="235" spans="1:60">
      <c r="A235" s="50">
        <v>1890</v>
      </c>
      <c r="D235" s="66">
        <v>5587.0506665456096</v>
      </c>
      <c r="E235" s="66"/>
      <c r="F235" s="70">
        <v>4.7789999999999999</v>
      </c>
      <c r="G235" s="18">
        <v>965</v>
      </c>
      <c r="H235" s="18">
        <v>965</v>
      </c>
      <c r="K235" s="58">
        <v>5.3283306399999999</v>
      </c>
      <c r="L235" s="58"/>
      <c r="M235" s="55">
        <v>6</v>
      </c>
      <c r="N235" s="66">
        <v>28928</v>
      </c>
      <c r="O235" s="66"/>
      <c r="P235" s="67">
        <v>23676</v>
      </c>
      <c r="Q235" s="73"/>
      <c r="R235" s="73"/>
      <c r="S235" s="73"/>
      <c r="T235" s="73"/>
      <c r="U235" s="18">
        <v>11500</v>
      </c>
      <c r="W235" s="57">
        <v>6.6626758858001596</v>
      </c>
      <c r="X235" s="18">
        <v>12901</v>
      </c>
      <c r="Y235" s="18">
        <v>12638.5631378321</v>
      </c>
      <c r="AA235" s="58">
        <v>1.2409433862744501</v>
      </c>
      <c r="AB235" s="66">
        <v>1240.9433862744499</v>
      </c>
      <c r="AC235" s="59">
        <v>1403.6</v>
      </c>
      <c r="AD235" s="59">
        <v>1234.4269999999999</v>
      </c>
      <c r="AG235" s="59">
        <v>1240.9433862744499</v>
      </c>
      <c r="AI235" s="58"/>
      <c r="AJ235" s="18">
        <v>780</v>
      </c>
      <c r="AK235" s="71">
        <v>679</v>
      </c>
      <c r="AL235" s="18">
        <v>810</v>
      </c>
      <c r="AP235" s="72">
        <v>8.3219999999999992</v>
      </c>
      <c r="AQ235" s="18">
        <v>8838.099609375</v>
      </c>
      <c r="AS235" s="62">
        <v>8838.099609375</v>
      </c>
      <c r="AT235" s="64">
        <v>1.4419999999999999</v>
      </c>
      <c r="AU235" s="66">
        <v>1425.77021981032</v>
      </c>
      <c r="AW235" s="18">
        <v>1478</v>
      </c>
      <c r="AX235" s="67">
        <v>1425.77021981032</v>
      </c>
      <c r="AY235" s="18">
        <v>1489</v>
      </c>
      <c r="BB235" s="18">
        <v>1863.6340529803599</v>
      </c>
      <c r="BC235" s="18">
        <v>1373</v>
      </c>
      <c r="BD235" s="18">
        <v>1425</v>
      </c>
      <c r="BE235" s="60">
        <v>1418.64343303798</v>
      </c>
      <c r="BG235" s="18">
        <v>1456</v>
      </c>
      <c r="BH235" s="18">
        <v>1361</v>
      </c>
    </row>
    <row r="236" spans="1:60">
      <c r="A236" s="50">
        <v>1891</v>
      </c>
      <c r="D236" s="66">
        <v>5540.4033220625897</v>
      </c>
      <c r="E236" s="66"/>
      <c r="F236" s="70">
        <v>4.7859999999999996</v>
      </c>
      <c r="G236" s="18">
        <v>1008</v>
      </c>
      <c r="H236" s="18">
        <v>1008</v>
      </c>
      <c r="K236" s="58">
        <v>5.6197535900000002</v>
      </c>
      <c r="L236" s="58"/>
      <c r="M236" s="55">
        <v>6.3</v>
      </c>
      <c r="N236" s="66">
        <v>29331.4</v>
      </c>
      <c r="O236" s="66"/>
      <c r="P236" s="67">
        <v>22624</v>
      </c>
      <c r="Q236" s="73"/>
      <c r="R236" s="73"/>
      <c r="S236" s="73"/>
      <c r="T236" s="73"/>
      <c r="U236" s="18">
        <v>12000</v>
      </c>
      <c r="W236" s="57">
        <v>6.6686846927428096</v>
      </c>
      <c r="X236" s="18">
        <v>12912</v>
      </c>
      <c r="Y236" s="18">
        <v>12649.1</v>
      </c>
      <c r="AA236" s="58">
        <v>1.2595451382933001</v>
      </c>
      <c r="AB236" s="66">
        <v>1259.5451382932999</v>
      </c>
      <c r="AC236" s="59">
        <v>1522.6</v>
      </c>
      <c r="AD236" s="59">
        <v>1252.6220000000001</v>
      </c>
      <c r="AG236" s="59">
        <v>1259.5451382932999</v>
      </c>
      <c r="AI236" s="58"/>
      <c r="AJ236" s="18">
        <v>802</v>
      </c>
      <c r="AK236" s="71">
        <v>681</v>
      </c>
      <c r="AL236" s="18">
        <v>811</v>
      </c>
      <c r="AP236" s="72">
        <v>8.6120000000000001</v>
      </c>
      <c r="AQ236" s="18">
        <v>9012.1435546875</v>
      </c>
      <c r="AS236" s="62">
        <v>9012.1435546875</v>
      </c>
      <c r="AT236" s="64">
        <v>1.516</v>
      </c>
      <c r="AU236" s="66">
        <v>1510.8564296193599</v>
      </c>
      <c r="AW236" s="18">
        <v>1553</v>
      </c>
      <c r="AX236" s="67">
        <v>1510.8564296193599</v>
      </c>
      <c r="AY236" s="18">
        <v>1562</v>
      </c>
      <c r="BB236" s="18">
        <v>1817.4664306084401</v>
      </c>
      <c r="BC236" s="18">
        <v>1399</v>
      </c>
      <c r="BD236" s="18">
        <v>1438</v>
      </c>
      <c r="BE236" s="60">
        <v>1420.01302564097</v>
      </c>
      <c r="BG236" s="18">
        <v>1500</v>
      </c>
      <c r="BH236" s="18">
        <v>1404</v>
      </c>
    </row>
    <row r="237" spans="1:60">
      <c r="A237" s="50">
        <v>1892</v>
      </c>
      <c r="D237" s="66">
        <v>5366.1190385106202</v>
      </c>
      <c r="E237" s="66"/>
      <c r="F237" s="70">
        <v>4.6769999999999996</v>
      </c>
      <c r="G237" s="18">
        <v>1005</v>
      </c>
      <c r="H237" s="18">
        <v>1005</v>
      </c>
      <c r="K237" s="58">
        <v>5.96534589</v>
      </c>
      <c r="L237" s="58"/>
      <c r="M237" s="55">
        <v>6.1</v>
      </c>
      <c r="N237" s="66">
        <v>28697.7</v>
      </c>
      <c r="O237" s="66"/>
      <c r="P237" s="67">
        <v>24061</v>
      </c>
      <c r="Q237" s="73"/>
      <c r="R237" s="73"/>
      <c r="S237" s="73"/>
      <c r="T237" s="73"/>
      <c r="U237" s="18">
        <v>10800</v>
      </c>
      <c r="W237" s="57">
        <v>6.26738906173268</v>
      </c>
      <c r="X237" s="18">
        <v>12135</v>
      </c>
      <c r="Y237" s="18">
        <v>11888.107020580799</v>
      </c>
      <c r="AA237" s="58">
        <v>1.2091350045710001</v>
      </c>
      <c r="AB237" s="66">
        <v>1209.1350045710001</v>
      </c>
      <c r="AC237" s="59">
        <v>1567.9</v>
      </c>
      <c r="AD237" s="59">
        <v>1203.3936000000001</v>
      </c>
      <c r="AG237" s="59">
        <v>1209.1350045710001</v>
      </c>
      <c r="AI237" s="58"/>
      <c r="AJ237" s="18">
        <v>799</v>
      </c>
      <c r="AK237" s="71">
        <v>699</v>
      </c>
      <c r="AL237" s="18">
        <v>841</v>
      </c>
      <c r="AP237" s="72">
        <v>8.8859999999999992</v>
      </c>
      <c r="AQ237" s="18">
        <v>8936.6611328125</v>
      </c>
      <c r="AS237" s="62">
        <v>8936.6611328125</v>
      </c>
      <c r="AT237" s="64">
        <v>1.5289999999999999</v>
      </c>
      <c r="AU237" s="66">
        <v>1526.7349386777501</v>
      </c>
      <c r="AW237" s="18">
        <v>1533</v>
      </c>
      <c r="AX237" s="67">
        <v>1526.7349386777501</v>
      </c>
      <c r="AY237" s="18">
        <v>1573</v>
      </c>
      <c r="BB237" s="18">
        <v>1951.5278723610299</v>
      </c>
      <c r="BC237" s="18">
        <v>1392</v>
      </c>
      <c r="BD237" s="18">
        <v>1404</v>
      </c>
      <c r="BE237" s="60">
        <v>1382.0308552526801</v>
      </c>
      <c r="BG237" s="18">
        <v>1472</v>
      </c>
      <c r="BH237" s="18">
        <v>1375</v>
      </c>
    </row>
    <row r="238" spans="1:60">
      <c r="A238" s="50">
        <v>1893</v>
      </c>
      <c r="D238" s="66">
        <v>5349.6615288202602</v>
      </c>
      <c r="E238" s="66"/>
      <c r="F238" s="70">
        <v>4.6310000000000002</v>
      </c>
      <c r="G238" s="18">
        <v>1000</v>
      </c>
      <c r="H238" s="18">
        <v>1000</v>
      </c>
      <c r="K238" s="58">
        <v>5.8304672599999998</v>
      </c>
      <c r="L238" s="58"/>
      <c r="M238" s="55">
        <v>6.2</v>
      </c>
      <c r="N238" s="66">
        <v>28151.3</v>
      </c>
      <c r="O238" s="66"/>
      <c r="P238" s="67">
        <v>24357</v>
      </c>
      <c r="Q238" s="73"/>
      <c r="R238" s="73"/>
      <c r="S238" s="73"/>
      <c r="T238" s="73"/>
      <c r="U238" s="18">
        <v>11000</v>
      </c>
      <c r="W238" s="57">
        <v>6.2064573029237797</v>
      </c>
      <c r="X238" s="18">
        <v>12017</v>
      </c>
      <c r="Y238" s="18">
        <v>11773.125107670699</v>
      </c>
      <c r="AA238" s="58">
        <v>1.1860697006264</v>
      </c>
      <c r="AB238" s="66">
        <v>1186.0697006263999</v>
      </c>
      <c r="AC238" s="59">
        <v>1430.1</v>
      </c>
      <c r="AD238" s="59">
        <v>1178.4944</v>
      </c>
      <c r="AG238" s="59">
        <v>1186.0697006263999</v>
      </c>
      <c r="AI238" s="58"/>
      <c r="AJ238" s="18">
        <v>809</v>
      </c>
      <c r="AK238" s="71">
        <v>703</v>
      </c>
      <c r="AL238" s="18">
        <v>860</v>
      </c>
      <c r="AP238" s="72">
        <v>9.0679999999999996</v>
      </c>
      <c r="AQ238" s="18">
        <v>8702.748046875</v>
      </c>
      <c r="AS238" s="62">
        <v>8702.748046875</v>
      </c>
      <c r="AT238" s="64">
        <v>1.5269999999999999</v>
      </c>
      <c r="AU238" s="66">
        <v>1513.7594506835501</v>
      </c>
      <c r="AW238" s="18">
        <v>1516</v>
      </c>
      <c r="AX238" s="67">
        <v>1513.7594506835501</v>
      </c>
      <c r="AY238" s="18">
        <v>1570</v>
      </c>
      <c r="BB238" s="18">
        <v>1983.25814487293</v>
      </c>
      <c r="BC238" s="18">
        <v>1357</v>
      </c>
      <c r="BD238" s="18">
        <v>1398</v>
      </c>
      <c r="BE238" s="60">
        <v>1383.1705434928599</v>
      </c>
      <c r="BG238" s="18">
        <v>1455</v>
      </c>
      <c r="BH238" s="18">
        <v>1357</v>
      </c>
    </row>
    <row r="239" spans="1:60">
      <c r="A239" s="50">
        <v>1894</v>
      </c>
      <c r="D239" s="66">
        <v>5210.0597165212803</v>
      </c>
      <c r="E239" s="66"/>
      <c r="F239" s="70">
        <v>4.5830000000000002</v>
      </c>
      <c r="G239" s="18">
        <v>990</v>
      </c>
      <c r="H239" s="18">
        <v>990</v>
      </c>
      <c r="K239" s="58">
        <v>5.88609867</v>
      </c>
      <c r="L239" s="58"/>
      <c r="M239" s="55">
        <v>6.4</v>
      </c>
      <c r="N239" s="66">
        <v>28408.1</v>
      </c>
      <c r="O239" s="66"/>
      <c r="P239" s="67">
        <v>24361</v>
      </c>
      <c r="Q239" s="73"/>
      <c r="R239" s="73"/>
      <c r="S239" s="73"/>
      <c r="T239" s="73"/>
      <c r="U239" s="18">
        <v>10600</v>
      </c>
      <c r="W239" s="57">
        <v>6.0795944338760304</v>
      </c>
      <c r="X239" s="18">
        <v>11772</v>
      </c>
      <c r="Y239" s="18">
        <v>11531.127705597401</v>
      </c>
      <c r="AA239" s="58">
        <v>1.22947068990979</v>
      </c>
      <c r="AB239" s="66">
        <v>1229.4706899097901</v>
      </c>
      <c r="AC239" s="59">
        <v>1449.3</v>
      </c>
      <c r="AD239" s="59">
        <v>1221.7968000000001</v>
      </c>
      <c r="AG239" s="59">
        <v>1229.4706899097901</v>
      </c>
      <c r="AI239" s="58"/>
      <c r="AJ239" s="18">
        <v>816</v>
      </c>
      <c r="AK239" s="71">
        <v>717</v>
      </c>
      <c r="AL239" s="18">
        <v>880</v>
      </c>
      <c r="AP239" s="72">
        <v>8.734</v>
      </c>
      <c r="AQ239" s="18">
        <v>8514.849609375</v>
      </c>
      <c r="AS239" s="62">
        <v>8514.849609375</v>
      </c>
      <c r="AT239" s="64">
        <v>1.5329999999999999</v>
      </c>
      <c r="AU239" s="66">
        <v>1505.06043317065</v>
      </c>
      <c r="AW239" s="18">
        <v>1493</v>
      </c>
      <c r="AX239" s="67">
        <v>1505.06043317065</v>
      </c>
      <c r="AY239" s="18">
        <v>1579</v>
      </c>
      <c r="BB239" s="18">
        <v>1922.7762690678001</v>
      </c>
      <c r="BC239" s="18">
        <v>1434</v>
      </c>
      <c r="BD239" s="18">
        <v>1474</v>
      </c>
      <c r="BE239" s="60">
        <v>1459.5974527380599</v>
      </c>
      <c r="BG239" s="18">
        <v>1513</v>
      </c>
      <c r="BH239" s="18">
        <v>1411</v>
      </c>
    </row>
    <row r="240" spans="1:60">
      <c r="A240" s="50">
        <v>1895</v>
      </c>
      <c r="D240" s="66">
        <v>5334.3121647718699</v>
      </c>
      <c r="E240" s="66"/>
      <c r="F240" s="70">
        <v>4.45</v>
      </c>
      <c r="G240" s="18">
        <v>1039</v>
      </c>
      <c r="H240" s="18">
        <v>1039</v>
      </c>
      <c r="K240" s="58">
        <v>6.0601261300000004</v>
      </c>
      <c r="L240" s="58"/>
      <c r="M240" s="55">
        <v>6.6</v>
      </c>
      <c r="N240" s="66">
        <v>27166.400000000001</v>
      </c>
      <c r="O240" s="66"/>
      <c r="P240" s="67">
        <v>25254</v>
      </c>
      <c r="Q240" s="73"/>
      <c r="R240" s="73"/>
      <c r="S240" s="73"/>
      <c r="T240" s="73"/>
      <c r="U240" s="18">
        <v>11000</v>
      </c>
      <c r="W240" s="57">
        <v>6.4461166757797201</v>
      </c>
      <c r="X240" s="18">
        <v>12481</v>
      </c>
      <c r="Y240" s="18">
        <v>12227.0799877096</v>
      </c>
      <c r="AA240" s="58">
        <v>1.2094224999424299</v>
      </c>
      <c r="AB240" s="66">
        <v>1209.42249994243</v>
      </c>
      <c r="AC240" s="59">
        <v>1519</v>
      </c>
      <c r="AD240" s="59">
        <v>1202.1909000000001</v>
      </c>
      <c r="AG240" s="59">
        <v>1209.42249994243</v>
      </c>
      <c r="AI240" s="58"/>
      <c r="AJ240" s="18">
        <v>832</v>
      </c>
      <c r="AK240" s="71">
        <v>763</v>
      </c>
      <c r="AL240" s="18">
        <v>931</v>
      </c>
      <c r="AP240" s="72">
        <v>8.7309999999999999</v>
      </c>
      <c r="AQ240" s="18">
        <v>8593.294921875</v>
      </c>
      <c r="AS240" s="62">
        <v>8593.294921875</v>
      </c>
      <c r="AT240" s="64">
        <v>1.633</v>
      </c>
      <c r="AU240" s="66">
        <v>1611.44401236935</v>
      </c>
      <c r="AW240" s="18">
        <v>1589</v>
      </c>
      <c r="AX240" s="67">
        <v>1611.44401236935</v>
      </c>
      <c r="AY240" s="18">
        <v>1681</v>
      </c>
      <c r="BB240" s="18">
        <v>2118.7366005756198</v>
      </c>
      <c r="BC240" s="18">
        <v>1439</v>
      </c>
      <c r="BD240" s="18">
        <v>1508</v>
      </c>
      <c r="BE240" s="60">
        <v>1496.0771655761801</v>
      </c>
      <c r="BG240" s="18">
        <v>1543</v>
      </c>
      <c r="BH240" s="18">
        <v>1436</v>
      </c>
    </row>
    <row r="241" spans="1:60">
      <c r="A241" s="50">
        <v>1896</v>
      </c>
      <c r="D241" s="66">
        <v>5435.03507280955</v>
      </c>
      <c r="E241" s="66"/>
      <c r="F241" s="70">
        <v>4.5999999999999996</v>
      </c>
      <c r="G241" s="18">
        <v>1059</v>
      </c>
      <c r="H241" s="18">
        <v>1059</v>
      </c>
      <c r="K241" s="58">
        <v>6.2873594700000002</v>
      </c>
      <c r="L241" s="58"/>
      <c r="M241" s="55">
        <v>7.2</v>
      </c>
      <c r="N241" s="66">
        <v>28757.7</v>
      </c>
      <c r="O241" s="66"/>
      <c r="P241" s="67">
        <v>26979</v>
      </c>
      <c r="Q241" s="73"/>
      <c r="R241" s="73"/>
      <c r="S241" s="73"/>
      <c r="T241" s="73"/>
      <c r="U241" s="18">
        <v>11000</v>
      </c>
      <c r="W241" s="57">
        <v>6.5666666036263299</v>
      </c>
      <c r="X241" s="18">
        <v>12715</v>
      </c>
      <c r="Y241" s="18">
        <v>12455.1881865993</v>
      </c>
      <c r="AA241" s="58">
        <v>1.27957456807604</v>
      </c>
      <c r="AB241" s="66">
        <v>1279.5745680760399</v>
      </c>
      <c r="AC241" s="59">
        <v>1486.1</v>
      </c>
      <c r="AD241" s="59">
        <v>1270.5126</v>
      </c>
      <c r="AG241" s="59">
        <v>1279.5745680760399</v>
      </c>
      <c r="AI241" s="58"/>
      <c r="AJ241" s="18">
        <v>875</v>
      </c>
      <c r="AK241" s="71">
        <v>787</v>
      </c>
      <c r="AL241" s="18">
        <v>953</v>
      </c>
      <c r="AP241" s="72">
        <v>8.3179999999999996</v>
      </c>
      <c r="AQ241" s="18">
        <v>8223.86328125</v>
      </c>
      <c r="AS241" s="62">
        <v>8223.86328125</v>
      </c>
      <c r="AT241" s="64">
        <v>1.706</v>
      </c>
      <c r="AU241" s="66">
        <v>1681.56230730895</v>
      </c>
      <c r="AW241" s="18">
        <v>1680</v>
      </c>
      <c r="AX241" s="67">
        <v>1681.56230730895</v>
      </c>
      <c r="AY241" s="18">
        <v>1758</v>
      </c>
      <c r="BB241" s="18">
        <v>2181.8011659394001</v>
      </c>
      <c r="BC241" s="18">
        <v>1520</v>
      </c>
      <c r="BD241" s="18">
        <v>1562</v>
      </c>
      <c r="BE241" s="60">
        <v>1544.4229633222601</v>
      </c>
      <c r="BG241" s="18">
        <v>1611</v>
      </c>
      <c r="BH241" s="18">
        <v>1500</v>
      </c>
    </row>
    <row r="242" spans="1:60">
      <c r="A242" s="50">
        <v>1897</v>
      </c>
      <c r="D242" s="66">
        <v>5730.7208094203597</v>
      </c>
      <c r="E242" s="66"/>
      <c r="F242" s="70">
        <v>4.6840000000000002</v>
      </c>
      <c r="G242" s="18">
        <v>1097</v>
      </c>
      <c r="H242" s="18">
        <v>1097</v>
      </c>
      <c r="K242" s="58">
        <v>6.7821739799999996</v>
      </c>
      <c r="L242" s="58"/>
      <c r="M242" s="55">
        <v>8</v>
      </c>
      <c r="N242" s="66">
        <v>30419.8</v>
      </c>
      <c r="O242" s="66"/>
      <c r="P242" s="67">
        <v>28714</v>
      </c>
      <c r="Q242" s="73"/>
      <c r="R242" s="73"/>
      <c r="S242" s="73"/>
      <c r="T242" s="73"/>
      <c r="U242" s="18">
        <v>10800</v>
      </c>
      <c r="W242" s="57">
        <v>6.59401696068009</v>
      </c>
      <c r="X242" s="18">
        <v>12768</v>
      </c>
      <c r="Y242" s="18">
        <v>12507.132162863099</v>
      </c>
      <c r="AA242" s="58">
        <v>1.2881720276336199</v>
      </c>
      <c r="AB242" s="66">
        <v>1288.17202763362</v>
      </c>
      <c r="AC242" s="59">
        <v>1513.4</v>
      </c>
      <c r="AD242" s="59">
        <v>1279.152</v>
      </c>
      <c r="AG242" s="59">
        <v>1288.17202763362</v>
      </c>
      <c r="AI242" s="58"/>
      <c r="AJ242" s="18">
        <v>919</v>
      </c>
      <c r="AK242" s="71">
        <v>782</v>
      </c>
      <c r="AL242" s="18">
        <v>946</v>
      </c>
      <c r="AP242" s="72">
        <v>9.1690000000000005</v>
      </c>
      <c r="AQ242" s="18">
        <v>8910.169921875</v>
      </c>
      <c r="AS242" s="62">
        <v>8910.169921875</v>
      </c>
      <c r="AT242" s="64">
        <v>1.837</v>
      </c>
      <c r="AU242" s="66">
        <v>1821.9313341264899</v>
      </c>
      <c r="AW242" s="18">
        <v>1806</v>
      </c>
      <c r="AX242" s="67">
        <v>1821.9313341264899</v>
      </c>
      <c r="AY242" s="18">
        <v>1891</v>
      </c>
      <c r="BB242" s="18">
        <v>2337.5054514880198</v>
      </c>
      <c r="BC242" s="18">
        <v>1506</v>
      </c>
      <c r="BD242" s="18">
        <v>1600</v>
      </c>
      <c r="BE242" s="60">
        <v>1589.0439707236501</v>
      </c>
      <c r="BG242" s="18">
        <v>1633</v>
      </c>
      <c r="BH242" s="18">
        <v>1520</v>
      </c>
    </row>
    <row r="243" spans="1:60">
      <c r="A243" s="50">
        <v>1898</v>
      </c>
      <c r="D243" s="66">
        <v>5778.2657723410402</v>
      </c>
      <c r="E243" s="66"/>
      <c r="F243" s="70">
        <v>4.8250000000000002</v>
      </c>
      <c r="G243" s="18">
        <v>1157</v>
      </c>
      <c r="H243" s="18">
        <v>1157</v>
      </c>
      <c r="K243" s="58">
        <v>7.4885788199999999</v>
      </c>
      <c r="L243" s="58"/>
      <c r="M243" s="55">
        <v>8.8000000000000007</v>
      </c>
      <c r="N243" s="66">
        <v>31899.5</v>
      </c>
      <c r="O243" s="66"/>
      <c r="P243" s="67">
        <v>28714</v>
      </c>
      <c r="Q243" s="73"/>
      <c r="R243" s="73"/>
      <c r="S243" s="73"/>
      <c r="T243" s="73"/>
      <c r="U243" s="18">
        <v>12100</v>
      </c>
      <c r="W243" s="57">
        <v>6.7329769530051298</v>
      </c>
      <c r="X243" s="18">
        <v>13037</v>
      </c>
      <c r="Y243" s="18">
        <v>12771.2235585905</v>
      </c>
      <c r="AA243" s="58">
        <v>1.3616516992243599</v>
      </c>
      <c r="AB243" s="66">
        <v>1361.6516992243601</v>
      </c>
      <c r="AC243" s="59">
        <v>1523</v>
      </c>
      <c r="AD243" s="59">
        <v>1352.8112000000001</v>
      </c>
      <c r="AG243" s="59">
        <v>1361.6516992243601</v>
      </c>
      <c r="AI243" s="58"/>
      <c r="AJ243" s="18">
        <v>998</v>
      </c>
      <c r="AK243" s="71">
        <v>792</v>
      </c>
      <c r="AL243" s="18">
        <v>967</v>
      </c>
      <c r="AP243" s="74">
        <v>10.256</v>
      </c>
      <c r="AQ243" s="18">
        <v>9569.7763671875</v>
      </c>
      <c r="AS243" s="62">
        <v>9569.7763671875</v>
      </c>
      <c r="AT243" s="64">
        <v>1.972</v>
      </c>
      <c r="AU243" s="66">
        <v>1983.33638922358</v>
      </c>
      <c r="AW243" s="18">
        <v>1943</v>
      </c>
      <c r="AX243" s="67">
        <v>1983.33638922358</v>
      </c>
      <c r="AY243" s="18">
        <v>2035</v>
      </c>
      <c r="BB243" s="18">
        <v>2432.0120524006102</v>
      </c>
      <c r="BC243" s="18">
        <v>1616</v>
      </c>
      <c r="BD243" s="18">
        <v>1692</v>
      </c>
      <c r="BE243" s="60">
        <v>1677.1504317624201</v>
      </c>
      <c r="BG243" s="18">
        <v>1734</v>
      </c>
      <c r="BH243" s="18">
        <v>1619</v>
      </c>
    </row>
    <row r="244" spans="1:60">
      <c r="A244" s="50">
        <v>1899</v>
      </c>
      <c r="D244" s="66">
        <v>6091.4366135135997</v>
      </c>
      <c r="E244" s="66"/>
      <c r="F244" s="70">
        <v>5.3109999999999999</v>
      </c>
      <c r="G244" s="18">
        <v>1217</v>
      </c>
      <c r="H244" s="18">
        <v>1217</v>
      </c>
      <c r="K244" s="58">
        <v>8.2480623099999999</v>
      </c>
      <c r="L244" s="58"/>
      <c r="M244" s="55">
        <v>9</v>
      </c>
      <c r="N244" s="66">
        <v>32571.1</v>
      </c>
      <c r="O244" s="66"/>
      <c r="P244" s="67">
        <v>31761</v>
      </c>
      <c r="Q244" s="73"/>
      <c r="R244" s="73"/>
      <c r="S244" s="73"/>
      <c r="T244" s="73"/>
      <c r="U244" s="18">
        <v>12200</v>
      </c>
      <c r="W244" s="57">
        <v>6.9888063610085398</v>
      </c>
      <c r="X244" s="18">
        <v>13532</v>
      </c>
      <c r="Y244" s="18">
        <v>13257.8391548913</v>
      </c>
      <c r="AA244" s="58">
        <v>1.3938239902493701</v>
      </c>
      <c r="AB244" s="66">
        <v>1393.8239902493699</v>
      </c>
      <c r="AC244" s="59">
        <v>1654.9</v>
      </c>
      <c r="AD244" s="59">
        <v>1384.617</v>
      </c>
      <c r="AG244" s="59">
        <v>1393.8239902493699</v>
      </c>
      <c r="AI244" s="58"/>
      <c r="AJ244" s="18">
        <v>1065</v>
      </c>
      <c r="AK244" s="71">
        <v>806</v>
      </c>
      <c r="AL244" s="18">
        <v>988</v>
      </c>
      <c r="AP244" s="74">
        <v>9.9710000000000001</v>
      </c>
      <c r="AQ244" s="18">
        <v>9717.759765625</v>
      </c>
      <c r="AS244" s="62">
        <v>9717.759765625</v>
      </c>
      <c r="AT244" s="64">
        <v>2.1309999999999998</v>
      </c>
      <c r="AU244" s="66">
        <v>2161.4941296944198</v>
      </c>
      <c r="AW244" s="18">
        <v>2100</v>
      </c>
      <c r="AX244" s="67">
        <v>2161.4941296944198</v>
      </c>
      <c r="AY244" s="18">
        <v>2202</v>
      </c>
      <c r="BB244" s="18">
        <v>2506.8156164829802</v>
      </c>
      <c r="BC244" s="18">
        <v>1750</v>
      </c>
      <c r="BD244" s="18">
        <v>1804</v>
      </c>
      <c r="BE244" s="60">
        <v>1779.34268064249</v>
      </c>
      <c r="BG244" s="18">
        <v>1860</v>
      </c>
      <c r="BH244" s="18">
        <v>1739</v>
      </c>
    </row>
    <row r="245" spans="1:60">
      <c r="A245" s="50">
        <v>1900</v>
      </c>
      <c r="D245" s="66">
        <v>6328.9703071598296</v>
      </c>
      <c r="E245" s="66"/>
      <c r="F245" s="70">
        <v>5.8</v>
      </c>
      <c r="G245" s="18">
        <v>1322</v>
      </c>
      <c r="H245" s="18">
        <v>1322</v>
      </c>
      <c r="K245" s="58">
        <v>8.5262708299999996</v>
      </c>
      <c r="L245" s="58"/>
      <c r="M245" s="55">
        <v>9.6999999999999993</v>
      </c>
      <c r="N245" s="66">
        <v>32806</v>
      </c>
      <c r="O245" s="66"/>
      <c r="P245" s="67">
        <v>32448</v>
      </c>
      <c r="Q245" s="73"/>
      <c r="R245" s="73"/>
      <c r="S245" s="73"/>
      <c r="T245" s="73"/>
      <c r="U245" s="18">
        <v>13000</v>
      </c>
      <c r="W245" s="57">
        <v>7.1639422734360396</v>
      </c>
      <c r="X245" s="18">
        <v>13871</v>
      </c>
      <c r="Y245" s="18">
        <v>13588.7960823751</v>
      </c>
      <c r="AA245" s="58">
        <v>1.4666157312332799</v>
      </c>
      <c r="AB245" s="66">
        <v>1466.61573123328</v>
      </c>
      <c r="AC245" s="59">
        <v>1837.4</v>
      </c>
      <c r="AD245" s="59">
        <v>1456.2144000000001</v>
      </c>
      <c r="AE245" s="59">
        <v>1840.4539540447199</v>
      </c>
      <c r="AF245" s="59"/>
      <c r="AG245" s="59">
        <v>1466.61573123328</v>
      </c>
      <c r="AH245" s="59"/>
      <c r="AI245" s="58"/>
      <c r="AJ245" s="18">
        <v>1115</v>
      </c>
      <c r="AK245" s="71">
        <v>829</v>
      </c>
      <c r="AL245" s="18">
        <v>1019</v>
      </c>
      <c r="AP245" s="74">
        <v>10.634</v>
      </c>
      <c r="AQ245" s="18">
        <v>10257.7294921875</v>
      </c>
      <c r="AS245" s="62">
        <v>10257.7294921875</v>
      </c>
      <c r="AT245" s="64">
        <v>2.2480000000000002</v>
      </c>
      <c r="AU245" s="66">
        <v>2214.4674370619</v>
      </c>
      <c r="AW245" s="18">
        <v>2165</v>
      </c>
      <c r="AX245" s="67">
        <v>2214.4674370619</v>
      </c>
      <c r="AY245" s="18">
        <v>2316</v>
      </c>
      <c r="BB245" s="18">
        <v>2506.5806835388798</v>
      </c>
      <c r="BC245" s="18">
        <v>1794</v>
      </c>
      <c r="BD245" s="18">
        <v>1879</v>
      </c>
      <c r="BE245" s="60">
        <v>1854.46273583314</v>
      </c>
      <c r="BG245" s="18">
        <v>1950</v>
      </c>
      <c r="BH245" s="18">
        <v>1822</v>
      </c>
    </row>
    <row r="246" spans="1:60">
      <c r="A246" s="50">
        <v>1901</v>
      </c>
      <c r="D246" s="66">
        <v>6127.2520983581298</v>
      </c>
      <c r="E246" s="66"/>
      <c r="F246" s="70">
        <v>5.7850000000000001</v>
      </c>
      <c r="G246" s="18">
        <v>1372</v>
      </c>
      <c r="H246" s="18">
        <v>1372</v>
      </c>
      <c r="K246" s="58">
        <v>9.1181888499999992</v>
      </c>
      <c r="L246" s="58"/>
      <c r="M246" s="55">
        <v>9.4</v>
      </c>
      <c r="N246" s="66">
        <v>30938.400000000001</v>
      </c>
      <c r="O246" s="66"/>
      <c r="P246" s="67">
        <v>31617</v>
      </c>
      <c r="Q246" s="73"/>
      <c r="R246" s="73"/>
      <c r="S246" s="73"/>
      <c r="T246" s="73"/>
      <c r="U246" s="18">
        <v>13400</v>
      </c>
      <c r="W246" s="57">
        <v>7.3232165469848001</v>
      </c>
      <c r="X246" s="18">
        <v>14180</v>
      </c>
      <c r="Y246" s="18">
        <v>13890.3691596852</v>
      </c>
      <c r="AA246" s="58">
        <v>1.5007918894719099</v>
      </c>
      <c r="AB246" s="66">
        <v>1500.7918894719101</v>
      </c>
      <c r="AC246" s="59">
        <v>1694.4</v>
      </c>
      <c r="AD246" s="59">
        <v>1488.5071</v>
      </c>
      <c r="AE246" s="59">
        <v>1914.8269425374799</v>
      </c>
      <c r="AF246" s="59"/>
      <c r="AG246" s="59">
        <v>1500.7918894719101</v>
      </c>
      <c r="AH246" s="59"/>
      <c r="AI246" s="58"/>
      <c r="AJ246" s="18">
        <v>1101</v>
      </c>
      <c r="AK246" s="71">
        <v>811</v>
      </c>
      <c r="AL246" s="18">
        <v>994</v>
      </c>
      <c r="AP246" s="74">
        <v>11.24</v>
      </c>
      <c r="AQ246" s="18">
        <v>10786.23828125</v>
      </c>
      <c r="AS246" s="62">
        <v>10786.23828125</v>
      </c>
      <c r="AT246" s="64">
        <v>2.1859999999999999</v>
      </c>
      <c r="AU246" s="66">
        <v>2176.47486094429</v>
      </c>
      <c r="AW246" s="18">
        <v>2106</v>
      </c>
      <c r="AX246" s="67">
        <v>2176.47486094429</v>
      </c>
      <c r="AY246" s="18">
        <v>2240</v>
      </c>
      <c r="BB246" s="18">
        <v>2483.9287052916902</v>
      </c>
      <c r="BC246" s="18">
        <v>1913</v>
      </c>
      <c r="BD246" s="18">
        <v>1902</v>
      </c>
      <c r="BE246" s="60">
        <v>1861.4818754661601</v>
      </c>
      <c r="BG246" s="18">
        <v>2019</v>
      </c>
      <c r="BH246" s="18">
        <v>1883</v>
      </c>
    </row>
    <row r="247" spans="1:60">
      <c r="A247" s="50">
        <v>1902</v>
      </c>
      <c r="D247" s="66">
        <v>6258.8082738493804</v>
      </c>
      <c r="E247" s="66"/>
      <c r="F247" s="70">
        <v>5.766</v>
      </c>
      <c r="G247" s="18">
        <v>1396</v>
      </c>
      <c r="H247" s="18">
        <v>1396</v>
      </c>
      <c r="K247" s="58">
        <v>8.9958568200000002</v>
      </c>
      <c r="L247" s="58"/>
      <c r="M247" s="55">
        <v>9.1999999999999993</v>
      </c>
      <c r="N247" s="66">
        <v>31880.3</v>
      </c>
      <c r="O247" s="66"/>
      <c r="P247" s="67">
        <v>31928</v>
      </c>
      <c r="Q247" s="73"/>
      <c r="R247" s="73"/>
      <c r="S247" s="73"/>
      <c r="T247" s="73"/>
      <c r="U247" s="18">
        <v>12800</v>
      </c>
      <c r="W247" s="57">
        <v>7.3629395552285297</v>
      </c>
      <c r="X247" s="18">
        <v>14257</v>
      </c>
      <c r="Y247" s="18">
        <v>13964.4741212071</v>
      </c>
      <c r="AA247" s="58">
        <v>1.53259476472583</v>
      </c>
      <c r="AB247" s="66">
        <v>1532.5947647258299</v>
      </c>
      <c r="AC247" s="59">
        <v>1874.9</v>
      </c>
      <c r="AD247" s="59">
        <v>1520.413</v>
      </c>
      <c r="AE247" s="59">
        <v>1959.2287267122599</v>
      </c>
      <c r="AF247" s="59"/>
      <c r="AG247" s="59">
        <v>1532.5947647258299</v>
      </c>
      <c r="AH247" s="59"/>
      <c r="AI247" s="58"/>
      <c r="AJ247" s="18">
        <v>1088</v>
      </c>
      <c r="AK247" s="71">
        <v>816</v>
      </c>
      <c r="AL247" s="18">
        <v>998</v>
      </c>
      <c r="AP247" s="74">
        <v>10.79</v>
      </c>
      <c r="AQ247" s="18">
        <v>10422.380859375</v>
      </c>
      <c r="AS247" s="62">
        <v>10422.380859375</v>
      </c>
      <c r="AT247" s="64">
        <v>2.1909999999999998</v>
      </c>
      <c r="AU247" s="66">
        <v>2190.69435092308</v>
      </c>
      <c r="AW247" s="18">
        <v>2087</v>
      </c>
      <c r="AX247" s="67">
        <v>2190.69435092308</v>
      </c>
      <c r="AY247" s="18">
        <v>2256</v>
      </c>
      <c r="BB247" s="18">
        <v>2559.4157591224198</v>
      </c>
      <c r="BC247" s="18">
        <v>1854</v>
      </c>
      <c r="BD247" s="18">
        <v>1905</v>
      </c>
      <c r="BE247" s="60">
        <v>1874.7876738181801</v>
      </c>
      <c r="BG247" s="18">
        <v>2001</v>
      </c>
      <c r="BH247" s="18">
        <v>1855</v>
      </c>
    </row>
    <row r="248" spans="1:60">
      <c r="A248" s="50">
        <v>1903</v>
      </c>
      <c r="D248" s="66">
        <v>6442.4758694206103</v>
      </c>
      <c r="E248" s="66"/>
      <c r="F248" s="70">
        <v>5.8259999999999996</v>
      </c>
      <c r="G248" s="18">
        <v>1462</v>
      </c>
      <c r="H248" s="18">
        <v>1462</v>
      </c>
      <c r="K248" s="58">
        <v>8.7707700899999992</v>
      </c>
      <c r="L248" s="58"/>
      <c r="M248" s="55">
        <v>10.1</v>
      </c>
      <c r="N248" s="66">
        <v>33891.1</v>
      </c>
      <c r="O248" s="66"/>
      <c r="P248" s="67">
        <v>34402</v>
      </c>
      <c r="Q248" s="73"/>
      <c r="R248" s="73"/>
      <c r="S248" s="73"/>
      <c r="T248" s="73"/>
      <c r="U248" s="18">
        <v>14000</v>
      </c>
      <c r="W248" s="57">
        <v>7.68161092051424</v>
      </c>
      <c r="X248" s="18">
        <v>14874</v>
      </c>
      <c r="Y248" s="18">
        <v>14568.2862432416</v>
      </c>
      <c r="AA248" s="58">
        <v>1.5617602399106301</v>
      </c>
      <c r="AB248" s="66">
        <v>1561.7602399106299</v>
      </c>
      <c r="AC248" s="59">
        <v>1982.5</v>
      </c>
      <c r="AD248" s="59">
        <v>1549.8764000000001</v>
      </c>
      <c r="AE248" s="59">
        <v>1990.3099756346101</v>
      </c>
      <c r="AF248" s="59"/>
      <c r="AG248" s="59">
        <v>1561.7602399106299</v>
      </c>
      <c r="AH248" s="59"/>
      <c r="AI248" s="58"/>
      <c r="AJ248" s="18">
        <v>1081</v>
      </c>
      <c r="AK248" s="71">
        <v>843</v>
      </c>
      <c r="AL248" s="18">
        <v>1033</v>
      </c>
      <c r="AP248" s="74">
        <v>11.659000000000001</v>
      </c>
      <c r="AQ248" s="18">
        <v>11152.5048828125</v>
      </c>
      <c r="AS248" s="62">
        <v>11152.5048828125</v>
      </c>
      <c r="AT248" s="64">
        <v>2.3719999999999999</v>
      </c>
      <c r="AU248" s="66">
        <v>2404.6847737703001</v>
      </c>
      <c r="AW248" s="18">
        <v>2267</v>
      </c>
      <c r="AX248" s="67">
        <v>2404.6847737703001</v>
      </c>
      <c r="AY248" s="18">
        <v>2440</v>
      </c>
      <c r="BB248" s="18">
        <v>2530.9533633347301</v>
      </c>
      <c r="BC248" s="18">
        <v>1842</v>
      </c>
      <c r="BD248" s="18">
        <v>1889</v>
      </c>
      <c r="BE248" s="60">
        <v>1849.8967337783299</v>
      </c>
      <c r="BG248" s="18">
        <v>1997</v>
      </c>
      <c r="BH248" s="18">
        <v>1851</v>
      </c>
    </row>
    <row r="249" spans="1:60">
      <c r="A249" s="50">
        <v>1904</v>
      </c>
      <c r="D249" s="66">
        <v>6656.8328035417899</v>
      </c>
      <c r="E249" s="66"/>
      <c r="F249" s="70">
        <v>6.1920000000000002</v>
      </c>
      <c r="G249" s="18">
        <v>1479</v>
      </c>
      <c r="H249" s="18">
        <v>1479</v>
      </c>
      <c r="K249" s="58">
        <v>9.6369739200000009</v>
      </c>
      <c r="L249" s="58"/>
      <c r="M249" s="55">
        <v>10.4</v>
      </c>
      <c r="N249" s="66">
        <v>33071.300000000003</v>
      </c>
      <c r="O249" s="66"/>
      <c r="P249" s="67">
        <v>36284</v>
      </c>
      <c r="Q249" s="73"/>
      <c r="R249" s="73"/>
      <c r="S249" s="73"/>
      <c r="T249" s="73"/>
      <c r="U249" s="18">
        <v>13800</v>
      </c>
      <c r="W249" s="57">
        <v>7.7605664973593296</v>
      </c>
      <c r="X249" s="18">
        <v>15027</v>
      </c>
      <c r="Y249" s="18">
        <v>14716.847645808901</v>
      </c>
      <c r="AA249" s="58">
        <v>1.6421540568816599</v>
      </c>
      <c r="AB249" s="66">
        <v>1642.1540568816599</v>
      </c>
      <c r="AC249" s="59">
        <v>1921.4</v>
      </c>
      <c r="AD249" s="59">
        <v>1630.06</v>
      </c>
      <c r="AE249" s="59">
        <v>2046.92225045746</v>
      </c>
      <c r="AF249" s="59"/>
      <c r="AG249" s="59">
        <v>1642.1540568816599</v>
      </c>
      <c r="AH249" s="59"/>
      <c r="AI249" s="58"/>
      <c r="AJ249" s="18">
        <v>1081</v>
      </c>
      <c r="AK249" s="71">
        <v>859</v>
      </c>
      <c r="AL249" s="18">
        <v>1053</v>
      </c>
      <c r="AP249" s="74">
        <v>11.670999999999999</v>
      </c>
      <c r="AQ249" s="18">
        <v>11756.9873046875</v>
      </c>
      <c r="AS249" s="62">
        <v>11756.9873046875</v>
      </c>
      <c r="AT249" s="64">
        <v>2.3959999999999999</v>
      </c>
      <c r="AU249" s="66">
        <v>2404.61899065015</v>
      </c>
      <c r="AW249" s="18">
        <v>2311</v>
      </c>
      <c r="AX249" s="67">
        <v>2404.61899065015</v>
      </c>
      <c r="AY249" s="18">
        <v>2468</v>
      </c>
      <c r="BB249" s="18">
        <v>2685.00010837541</v>
      </c>
      <c r="BC249" s="18">
        <v>1876</v>
      </c>
      <c r="BD249" s="18">
        <v>1894</v>
      </c>
      <c r="BE249" s="60">
        <v>1849.85183974234</v>
      </c>
      <c r="BG249" s="18">
        <v>2015</v>
      </c>
      <c r="BH249" s="18">
        <v>1864</v>
      </c>
    </row>
    <row r="250" spans="1:60">
      <c r="A250" s="50">
        <v>1905</v>
      </c>
      <c r="D250" s="66">
        <v>6883.6836215134699</v>
      </c>
      <c r="E250" s="66"/>
      <c r="F250" s="70">
        <v>6.5179999999999998</v>
      </c>
      <c r="G250" s="18">
        <v>1558</v>
      </c>
      <c r="H250" s="18">
        <v>1558</v>
      </c>
      <c r="K250" s="58">
        <v>9.8650236899999992</v>
      </c>
      <c r="L250" s="58"/>
      <c r="M250" s="55">
        <v>10.9</v>
      </c>
      <c r="N250" s="66">
        <v>33214.9</v>
      </c>
      <c r="O250" s="66"/>
      <c r="P250" s="67">
        <v>38878</v>
      </c>
      <c r="Q250" s="73"/>
      <c r="R250" s="73"/>
      <c r="S250" s="73"/>
      <c r="T250" s="73"/>
      <c r="U250" s="18">
        <v>14500</v>
      </c>
      <c r="W250" s="57">
        <v>8.1428459079558806</v>
      </c>
      <c r="X250" s="18">
        <v>15767</v>
      </c>
      <c r="Y250" s="18">
        <v>15442.605304336499</v>
      </c>
      <c r="AA250" s="58">
        <v>1.7109686442513901</v>
      </c>
      <c r="AB250" s="66">
        <v>1710.9686442513901</v>
      </c>
      <c r="AC250" s="59">
        <v>1985.4</v>
      </c>
      <c r="AD250" s="59">
        <v>1698.606</v>
      </c>
      <c r="AE250" s="59">
        <v>2119.0751497414799</v>
      </c>
      <c r="AF250" s="59"/>
      <c r="AG250" s="59">
        <v>1710.9686442513901</v>
      </c>
      <c r="AH250" s="59"/>
      <c r="AI250" s="58"/>
      <c r="AJ250" s="18">
        <v>1105</v>
      </c>
      <c r="AK250" s="71">
        <v>864</v>
      </c>
      <c r="AL250" s="18">
        <v>1059</v>
      </c>
      <c r="AP250" s="74">
        <v>11.558999999999999</v>
      </c>
      <c r="AQ250" s="18">
        <v>11338.494140625</v>
      </c>
      <c r="AS250" s="62">
        <v>11338.494140625</v>
      </c>
      <c r="AT250" s="64">
        <v>2.4849999999999999</v>
      </c>
      <c r="AU250" s="66">
        <v>2476.2782329616898</v>
      </c>
      <c r="AW250" s="18">
        <v>2370</v>
      </c>
      <c r="AX250" s="67">
        <v>2476.2782329616898</v>
      </c>
      <c r="AY250" s="18">
        <v>2558</v>
      </c>
      <c r="BB250" s="18">
        <v>2783.3502298519102</v>
      </c>
      <c r="BC250" s="18">
        <v>1936</v>
      </c>
      <c r="BD250" s="18">
        <v>1951</v>
      </c>
      <c r="BE250" s="60">
        <v>1917.3181354895601</v>
      </c>
      <c r="BG250" s="18">
        <v>2059</v>
      </c>
      <c r="BH250" s="18">
        <v>1907</v>
      </c>
    </row>
    <row r="251" spans="1:60">
      <c r="A251" s="50">
        <v>1906</v>
      </c>
      <c r="D251" s="66">
        <v>7329.42347813165</v>
      </c>
      <c r="E251" s="66"/>
      <c r="F251" s="70">
        <v>7.1829999999999998</v>
      </c>
      <c r="G251" s="18">
        <v>1627</v>
      </c>
      <c r="H251" s="18">
        <v>1627</v>
      </c>
      <c r="K251" s="58">
        <v>10.345381529999999</v>
      </c>
      <c r="L251" s="58"/>
      <c r="M251" s="55">
        <v>11.6</v>
      </c>
      <c r="N251" s="66">
        <v>35615.300000000003</v>
      </c>
      <c r="O251" s="66"/>
      <c r="P251" s="67">
        <v>40643</v>
      </c>
      <c r="Q251" s="73"/>
      <c r="R251" s="73"/>
      <c r="S251" s="73"/>
      <c r="T251" s="73"/>
      <c r="U251" s="18">
        <v>15400</v>
      </c>
      <c r="W251" s="57">
        <v>8.9307950102062605</v>
      </c>
      <c r="X251" s="18">
        <v>17292</v>
      </c>
      <c r="Y251" s="18">
        <v>16939.0609325029</v>
      </c>
      <c r="AA251" s="58">
        <v>1.82292731886772</v>
      </c>
      <c r="AB251" s="66">
        <v>1822.92731886772</v>
      </c>
      <c r="AC251" s="59">
        <v>2038.6</v>
      </c>
      <c r="AD251" s="59">
        <v>1810.1248000000001</v>
      </c>
      <c r="AE251" s="59">
        <v>2191.2280490254998</v>
      </c>
      <c r="AF251" s="59"/>
      <c r="AG251" s="59">
        <v>1822.92731886772</v>
      </c>
      <c r="AH251" s="59"/>
      <c r="AI251" s="58"/>
      <c r="AJ251" s="18">
        <v>1187</v>
      </c>
      <c r="AK251" s="71">
        <v>874</v>
      </c>
      <c r="AL251" s="18">
        <v>1068</v>
      </c>
      <c r="AP251" s="74">
        <v>11.606999999999999</v>
      </c>
      <c r="AQ251" s="18">
        <v>11564.94140625</v>
      </c>
      <c r="AS251" s="62">
        <v>11564.94140625</v>
      </c>
      <c r="AT251" s="64">
        <v>2.79</v>
      </c>
      <c r="AU251" s="66">
        <v>2781.0517464586701</v>
      </c>
      <c r="AW251" s="18">
        <v>2647</v>
      </c>
      <c r="AX251" s="67">
        <v>2781.0517464586701</v>
      </c>
      <c r="AY251" s="18">
        <v>2863</v>
      </c>
      <c r="BB251" s="18">
        <v>3143.4470056723599</v>
      </c>
      <c r="BC251" s="18">
        <v>1957</v>
      </c>
      <c r="BD251" s="18">
        <v>2027</v>
      </c>
      <c r="BE251" s="60">
        <v>1999.3649242111001</v>
      </c>
      <c r="BG251" s="18">
        <v>2114</v>
      </c>
      <c r="BH251" s="18">
        <v>1961</v>
      </c>
    </row>
    <row r="252" spans="1:60">
      <c r="A252" s="50">
        <v>1907</v>
      </c>
      <c r="D252" s="66">
        <v>7655.0005685767701</v>
      </c>
      <c r="E252" s="66"/>
      <c r="F252" s="70">
        <v>7.3659999999999997</v>
      </c>
      <c r="G252" s="18">
        <v>1739</v>
      </c>
      <c r="H252" s="18">
        <v>1739</v>
      </c>
      <c r="K252" s="58">
        <v>10.936768470000001</v>
      </c>
      <c r="L252" s="58"/>
      <c r="M252" s="55">
        <v>12.3</v>
      </c>
      <c r="N252" s="66">
        <v>38740.800000000003</v>
      </c>
      <c r="O252" s="66"/>
      <c r="P252" s="67">
        <v>42976</v>
      </c>
      <c r="Q252" s="73"/>
      <c r="R252" s="73"/>
      <c r="S252" s="73"/>
      <c r="T252" s="73"/>
      <c r="U252" s="18">
        <v>17300</v>
      </c>
      <c r="W252" s="57">
        <v>9.59696984220251</v>
      </c>
      <c r="X252" s="18">
        <v>18582</v>
      </c>
      <c r="Y252" s="18">
        <v>18206.739088499799</v>
      </c>
      <c r="AA252" s="58">
        <v>1.8116056625000301</v>
      </c>
      <c r="AB252" s="66">
        <v>1811.6056625000299</v>
      </c>
      <c r="AC252" s="59">
        <v>2042.2</v>
      </c>
      <c r="AD252" s="59">
        <v>1799.7919999999999</v>
      </c>
      <c r="AE252" s="59">
        <v>2254.5005914745602</v>
      </c>
      <c r="AF252" s="59"/>
      <c r="AG252" s="59">
        <v>1811.6056625000299</v>
      </c>
      <c r="AH252" s="59"/>
      <c r="AI252" s="58"/>
      <c r="AJ252" s="18">
        <v>1265</v>
      </c>
      <c r="AK252" s="71">
        <v>903</v>
      </c>
      <c r="AL252" s="18">
        <v>1096</v>
      </c>
      <c r="AP252" s="74">
        <v>12.632</v>
      </c>
      <c r="AQ252" s="18">
        <v>12036.3955078125</v>
      </c>
      <c r="AS252" s="62">
        <v>12036.3955078125</v>
      </c>
      <c r="AT252" s="64">
        <v>2.9809999999999999</v>
      </c>
      <c r="AU252" s="66">
        <v>3127.2012450350999</v>
      </c>
      <c r="AW252" s="18">
        <v>2866</v>
      </c>
      <c r="AX252" s="67">
        <v>3127.2012450350999</v>
      </c>
      <c r="AY252" s="18">
        <v>3056</v>
      </c>
      <c r="BB252" s="18">
        <v>3338.47119623145</v>
      </c>
      <c r="BC252" s="18">
        <v>1997</v>
      </c>
      <c r="BD252" s="18">
        <v>2093</v>
      </c>
      <c r="BE252" s="60">
        <v>2078.76578059037</v>
      </c>
      <c r="BG252" s="18">
        <v>2156</v>
      </c>
      <c r="BH252" s="18">
        <v>2001</v>
      </c>
    </row>
    <row r="253" spans="1:60">
      <c r="A253" s="50">
        <v>1908</v>
      </c>
      <c r="D253" s="66">
        <v>7290.1777415860197</v>
      </c>
      <c r="E253" s="66"/>
      <c r="F253" s="70">
        <v>7.4409999999999998</v>
      </c>
      <c r="G253" s="18">
        <v>1773</v>
      </c>
      <c r="H253" s="18">
        <v>1773</v>
      </c>
      <c r="K253" s="58">
        <v>11.587128659999999</v>
      </c>
      <c r="L253" s="58"/>
      <c r="M253" s="55">
        <v>12.5</v>
      </c>
      <c r="N253" s="66">
        <v>37326.1</v>
      </c>
      <c r="O253" s="66"/>
      <c r="P253" s="67">
        <v>42441</v>
      </c>
      <c r="Q253" s="73"/>
      <c r="R253" s="73"/>
      <c r="S253" s="73"/>
      <c r="T253" s="73"/>
      <c r="U253" s="18">
        <v>16600</v>
      </c>
      <c r="W253" s="57">
        <v>9.5457364121830199</v>
      </c>
      <c r="X253" s="18">
        <v>18483</v>
      </c>
      <c r="Y253" s="18">
        <v>18108.130539387901</v>
      </c>
      <c r="AA253" s="58">
        <v>1.77816889017799</v>
      </c>
      <c r="AB253" s="66">
        <v>1778.1688901779901</v>
      </c>
      <c r="AC253" s="59">
        <v>2116.9</v>
      </c>
      <c r="AD253" s="59">
        <v>1766.4657999999999</v>
      </c>
      <c r="AE253" s="59">
        <v>2311.1128662974102</v>
      </c>
      <c r="AF253" s="59"/>
      <c r="AG253" s="59">
        <v>1778.1688901779901</v>
      </c>
      <c r="AH253" s="59"/>
      <c r="AI253" s="58"/>
      <c r="AJ253" s="18">
        <v>1299</v>
      </c>
      <c r="AK253" s="71">
        <v>928</v>
      </c>
      <c r="AL253" s="18">
        <v>1120</v>
      </c>
      <c r="AP253" s="74">
        <v>12.032</v>
      </c>
      <c r="AQ253" s="18">
        <v>11950.5498046875</v>
      </c>
      <c r="AS253" s="62">
        <v>11950.5498046875</v>
      </c>
      <c r="AT253" s="64">
        <v>3.0390000000000001</v>
      </c>
      <c r="AU253" s="66">
        <v>3065.1589841546102</v>
      </c>
      <c r="AW253" s="18">
        <v>2907</v>
      </c>
      <c r="AX253" s="67">
        <v>3065.1589841546102</v>
      </c>
      <c r="AY253" s="18">
        <v>3108</v>
      </c>
      <c r="BB253" s="18">
        <v>3353.8878033450201</v>
      </c>
      <c r="BC253" s="18">
        <v>1977</v>
      </c>
      <c r="BD253" s="18">
        <v>2003</v>
      </c>
      <c r="BE253" s="60">
        <v>1977.9499603826901</v>
      </c>
      <c r="BG253" s="18">
        <v>2079</v>
      </c>
      <c r="BH253" s="18">
        <v>1929</v>
      </c>
    </row>
    <row r="254" spans="1:60">
      <c r="A254" s="50">
        <v>1909</v>
      </c>
      <c r="D254" s="66">
        <v>7312.5216857490796</v>
      </c>
      <c r="E254" s="66"/>
      <c r="F254" s="70">
        <v>7.1070000000000002</v>
      </c>
      <c r="G254" s="18">
        <v>1828</v>
      </c>
      <c r="H254" s="18">
        <v>1828</v>
      </c>
      <c r="K254" s="58">
        <v>11.817293449999999</v>
      </c>
      <c r="L254" s="58"/>
      <c r="M254" s="55">
        <v>12.9</v>
      </c>
      <c r="N254" s="66">
        <v>40101.300000000003</v>
      </c>
      <c r="O254" s="66"/>
      <c r="P254" s="67">
        <v>44358</v>
      </c>
      <c r="Q254" s="73"/>
      <c r="R254" s="73"/>
      <c r="S254" s="73"/>
      <c r="T254" s="73"/>
      <c r="U254" s="18">
        <v>18000</v>
      </c>
      <c r="W254" s="57">
        <v>9.9288294214522601</v>
      </c>
      <c r="X254" s="18">
        <v>19225</v>
      </c>
      <c r="Y254" s="18">
        <v>18833.773731413501</v>
      </c>
      <c r="AA254" s="58">
        <v>1.8803282381828299</v>
      </c>
      <c r="AB254" s="66">
        <v>1880.3282381828301</v>
      </c>
      <c r="AC254" s="59">
        <v>2129.6</v>
      </c>
      <c r="AD254" s="59">
        <v>1868.8055999999999</v>
      </c>
      <c r="AE254" s="59">
        <v>2385.4858547901699</v>
      </c>
      <c r="AF254" s="59"/>
      <c r="AG254" s="59">
        <v>1880.3282381828301</v>
      </c>
      <c r="AH254" s="59"/>
      <c r="AI254" s="58"/>
      <c r="AJ254" s="18">
        <v>1316</v>
      </c>
      <c r="AK254" s="71">
        <v>941</v>
      </c>
      <c r="AL254" s="18">
        <v>1137</v>
      </c>
      <c r="AP254" s="74">
        <v>12.347</v>
      </c>
      <c r="AQ254" s="18">
        <v>12212.3349609375</v>
      </c>
      <c r="AS254" s="62">
        <v>12212.3349609375</v>
      </c>
      <c r="AT254" s="64">
        <v>3.0609999999999999</v>
      </c>
      <c r="AU254" s="66">
        <v>3061.0314329081398</v>
      </c>
      <c r="AW254" s="18">
        <v>2873</v>
      </c>
      <c r="AX254" s="67">
        <v>3061.0314329081398</v>
      </c>
      <c r="AY254" s="18">
        <v>3136</v>
      </c>
      <c r="BB254" s="18">
        <v>3536.1701998655299</v>
      </c>
      <c r="BC254" s="18">
        <v>2011</v>
      </c>
      <c r="BD254" s="18">
        <v>2047</v>
      </c>
      <c r="BE254" s="60">
        <v>2018.24038284158</v>
      </c>
      <c r="BG254" s="18">
        <v>2143</v>
      </c>
      <c r="BH254" s="18">
        <v>1992</v>
      </c>
    </row>
    <row r="255" spans="1:60">
      <c r="A255" s="50">
        <v>1910</v>
      </c>
      <c r="D255" s="66">
        <v>7735.1081755386303</v>
      </c>
      <c r="E255" s="66"/>
      <c r="F255" s="70">
        <v>7.6980000000000004</v>
      </c>
      <c r="G255" s="18">
        <v>1922</v>
      </c>
      <c r="H255" s="18">
        <v>1922</v>
      </c>
      <c r="K255" s="58">
        <v>12.1489344</v>
      </c>
      <c r="L255" s="58"/>
      <c r="M255" s="55">
        <v>13.3</v>
      </c>
      <c r="N255" s="66">
        <v>40913.9</v>
      </c>
      <c r="O255" s="66"/>
      <c r="P255" s="67">
        <v>45785</v>
      </c>
      <c r="Q255" s="73"/>
      <c r="R255" s="73"/>
      <c r="S255" s="73"/>
      <c r="T255" s="73"/>
      <c r="U255" s="18">
        <v>17800</v>
      </c>
      <c r="W255" s="57">
        <v>10.3745959601136</v>
      </c>
      <c r="X255" s="18">
        <v>20088</v>
      </c>
      <c r="Y255" s="18">
        <v>19676.485392577899</v>
      </c>
      <c r="AA255" s="58">
        <v>2.0004905895384502</v>
      </c>
      <c r="AB255" s="66">
        <v>2000.49058953845</v>
      </c>
      <c r="AC255" s="59">
        <v>2206.9</v>
      </c>
      <c r="AD255" s="59">
        <v>1992.7529999999999</v>
      </c>
      <c r="AE255" s="59">
        <v>2464.2990217004099</v>
      </c>
      <c r="AF255" s="59"/>
      <c r="AG255" s="59">
        <v>2000.49058953845</v>
      </c>
      <c r="AH255" s="59"/>
      <c r="AI255" s="58"/>
      <c r="AJ255" s="18">
        <v>1435</v>
      </c>
      <c r="AK255" s="71">
        <v>947</v>
      </c>
      <c r="AL255" s="75">
        <v>1150</v>
      </c>
      <c r="AN255" s="18">
        <v>368</v>
      </c>
      <c r="AO255" s="18">
        <v>327</v>
      </c>
      <c r="AP255" s="74">
        <v>11.871</v>
      </c>
      <c r="AQ255" s="18">
        <v>11687.2431640625</v>
      </c>
      <c r="AS255" s="62">
        <v>11687.2431640625</v>
      </c>
      <c r="AT255" s="64">
        <v>3.298</v>
      </c>
      <c r="AU255" s="66">
        <v>3269.1142848241702</v>
      </c>
      <c r="AW255" s="18">
        <v>3093</v>
      </c>
      <c r="AX255" s="67">
        <v>3269.1142848241702</v>
      </c>
      <c r="AY255" s="18">
        <v>3378</v>
      </c>
      <c r="BB255" s="18">
        <v>3739.1050492977201</v>
      </c>
      <c r="BC255" s="18">
        <v>2052</v>
      </c>
      <c r="BD255" s="18">
        <v>2135</v>
      </c>
      <c r="BE255" s="60">
        <v>2104.7119717108098</v>
      </c>
      <c r="BG255" s="18">
        <v>2233</v>
      </c>
      <c r="BH255" s="18">
        <v>2069</v>
      </c>
    </row>
    <row r="256" spans="1:60">
      <c r="A256" s="50">
        <v>1911</v>
      </c>
      <c r="D256" s="66">
        <v>7984.9952269998503</v>
      </c>
      <c r="E256" s="66"/>
      <c r="F256" s="70">
        <v>7.9610000000000003</v>
      </c>
      <c r="G256" s="18">
        <v>2051</v>
      </c>
      <c r="H256" s="18">
        <v>2051</v>
      </c>
      <c r="K256" s="58">
        <v>12.56509879</v>
      </c>
      <c r="L256" s="58"/>
      <c r="M256" s="55">
        <v>14.1</v>
      </c>
      <c r="N256" s="66">
        <v>45088.6</v>
      </c>
      <c r="O256" s="66"/>
      <c r="P256" s="67">
        <v>48106</v>
      </c>
      <c r="Q256" s="73"/>
      <c r="R256" s="73"/>
      <c r="S256" s="73"/>
      <c r="T256" s="73"/>
      <c r="U256" s="18">
        <v>19700</v>
      </c>
      <c r="W256" s="57">
        <v>11.523928692561899</v>
      </c>
      <c r="X256" s="18">
        <v>22313</v>
      </c>
      <c r="Y256" s="18">
        <v>21854.7</v>
      </c>
      <c r="AA256" s="58">
        <v>2.2019429473949801</v>
      </c>
      <c r="AB256" s="66">
        <v>2201.9429473949799</v>
      </c>
      <c r="AC256" s="59">
        <v>2347.4</v>
      </c>
      <c r="AD256" s="59">
        <v>2187.7503999999999</v>
      </c>
      <c r="AE256" s="59">
        <v>2563.0929914892999</v>
      </c>
      <c r="AF256" s="59"/>
      <c r="AG256" s="59">
        <v>2201.9429473949799</v>
      </c>
      <c r="AH256" s="59"/>
      <c r="AI256" s="58"/>
      <c r="AJ256" s="18">
        <v>1530</v>
      </c>
      <c r="AK256" s="71">
        <v>906</v>
      </c>
      <c r="AL256" s="18">
        <v>11331</v>
      </c>
      <c r="AN256" s="18">
        <v>386</v>
      </c>
      <c r="AO256" s="18">
        <v>346</v>
      </c>
      <c r="AP256" s="74">
        <v>12.616</v>
      </c>
      <c r="AQ256" s="18">
        <v>12618.94140625</v>
      </c>
      <c r="AS256" s="62">
        <v>12618.94140625</v>
      </c>
      <c r="AT256" s="64">
        <v>3.375</v>
      </c>
      <c r="AU256" s="66">
        <v>3344.2317380982199</v>
      </c>
      <c r="AW256" s="18">
        <v>3152</v>
      </c>
      <c r="AX256" s="67">
        <v>3344.2317380982199</v>
      </c>
      <c r="AY256" s="18">
        <v>3455</v>
      </c>
      <c r="BB256" s="18">
        <v>3964.8652399129101</v>
      </c>
      <c r="BC256" s="18">
        <v>2163</v>
      </c>
      <c r="BD256" s="18">
        <v>2217</v>
      </c>
      <c r="BE256" s="60">
        <v>2190.5610056535502</v>
      </c>
      <c r="BG256" s="18">
        <v>2316</v>
      </c>
      <c r="BH256" s="18">
        <v>2149</v>
      </c>
    </row>
    <row r="257" spans="1:60">
      <c r="A257" s="50">
        <v>1912</v>
      </c>
      <c r="D257" s="66">
        <v>8402.6548016566594</v>
      </c>
      <c r="E257" s="66"/>
      <c r="F257" s="70">
        <v>8.49</v>
      </c>
      <c r="G257" s="18">
        <v>2159</v>
      </c>
      <c r="H257" s="18">
        <v>2159</v>
      </c>
      <c r="K257" s="58">
        <v>13.31861821</v>
      </c>
      <c r="L257" s="58"/>
      <c r="M257" s="55">
        <v>15.2</v>
      </c>
      <c r="N257" s="66">
        <v>49359.8</v>
      </c>
      <c r="O257" s="66"/>
      <c r="P257" s="67">
        <v>51563</v>
      </c>
      <c r="Q257" s="73"/>
      <c r="R257" s="73"/>
      <c r="S257" s="73"/>
      <c r="T257" s="73"/>
      <c r="U257" s="18">
        <v>20600</v>
      </c>
      <c r="W257" s="57">
        <v>12.1285033911458</v>
      </c>
      <c r="X257" s="18">
        <v>23484</v>
      </c>
      <c r="Y257" s="18">
        <v>23003.828497830498</v>
      </c>
      <c r="AA257" s="58">
        <v>2.3099660589620798</v>
      </c>
      <c r="AB257" s="66">
        <v>2309.9660589620798</v>
      </c>
      <c r="AC257" s="59">
        <v>2688.7</v>
      </c>
      <c r="AD257" s="59">
        <v>2292.4904000000001</v>
      </c>
      <c r="AE257" s="59">
        <v>2735.1499051665801</v>
      </c>
      <c r="AF257" s="59"/>
      <c r="AG257" s="59">
        <v>2309.9660589620798</v>
      </c>
      <c r="AH257" s="59"/>
      <c r="AI257" s="58"/>
      <c r="AJ257" s="18">
        <v>1680</v>
      </c>
      <c r="AK257" s="71">
        <v>936</v>
      </c>
      <c r="AL257" s="18">
        <v>11911</v>
      </c>
      <c r="AN257" s="18">
        <v>392</v>
      </c>
      <c r="AO257" s="18">
        <v>349</v>
      </c>
      <c r="AP257" s="74">
        <v>12.616</v>
      </c>
      <c r="AQ257" s="18">
        <v>12840.8466796875</v>
      </c>
      <c r="AS257" s="62">
        <v>12840.8466796875</v>
      </c>
      <c r="AT257" s="64">
        <v>3.6190000000000002</v>
      </c>
      <c r="AU257" s="66">
        <v>3605.6423078482399</v>
      </c>
      <c r="AW257" s="18">
        <v>3361</v>
      </c>
      <c r="AX257" s="67">
        <v>3605.6423078482399</v>
      </c>
      <c r="AY257" s="18">
        <v>3694</v>
      </c>
      <c r="BB257" s="18">
        <v>4117.0254421831096</v>
      </c>
      <c r="BC257" s="18">
        <v>2206</v>
      </c>
      <c r="BD257" s="18">
        <v>2303</v>
      </c>
      <c r="BE257" s="60">
        <v>2287.7086464277199</v>
      </c>
      <c r="BG257" s="18">
        <v>2378</v>
      </c>
      <c r="BH257" s="18">
        <v>2206</v>
      </c>
    </row>
    <row r="258" spans="1:60">
      <c r="A258" s="50">
        <v>1913</v>
      </c>
      <c r="B258" s="18">
        <v>10120</v>
      </c>
      <c r="D258" s="66">
        <v>8647.4460671832494</v>
      </c>
      <c r="E258" s="66"/>
      <c r="F258" s="70">
        <v>8.6020000000000003</v>
      </c>
      <c r="G258" s="18">
        <v>2301</v>
      </c>
      <c r="H258" s="18">
        <v>2301</v>
      </c>
      <c r="K258" s="58">
        <v>14.329637999999999</v>
      </c>
      <c r="L258" s="58"/>
      <c r="M258" s="55">
        <v>16</v>
      </c>
      <c r="N258" s="66">
        <v>49570.6</v>
      </c>
      <c r="O258" s="66"/>
      <c r="P258" s="67">
        <v>52440</v>
      </c>
      <c r="Q258" s="73"/>
      <c r="R258" s="73"/>
      <c r="S258" s="73"/>
      <c r="T258" s="73"/>
      <c r="U258" s="18">
        <v>21400</v>
      </c>
      <c r="W258" s="57">
        <v>12.6734705846679</v>
      </c>
      <c r="X258" s="18">
        <v>24539</v>
      </c>
      <c r="Y258" s="18">
        <v>24035.302550431301</v>
      </c>
      <c r="AA258" s="58">
        <v>2.4143895450757702</v>
      </c>
      <c r="AB258" s="66">
        <v>2414.38954507577</v>
      </c>
      <c r="AC258" s="59">
        <v>3011.5</v>
      </c>
      <c r="AD258" s="59">
        <v>2395.3303999999998</v>
      </c>
      <c r="AE258" s="59">
        <v>2813.96307207682</v>
      </c>
      <c r="AF258" s="59"/>
      <c r="AG258" s="59">
        <v>2414.38954507577</v>
      </c>
      <c r="AH258" s="59"/>
      <c r="AI258" s="58"/>
      <c r="AJ258" s="18">
        <v>1857</v>
      </c>
      <c r="AK258" s="71">
        <v>950</v>
      </c>
      <c r="AL258" s="18">
        <v>12091</v>
      </c>
      <c r="AN258" s="18">
        <v>407</v>
      </c>
      <c r="AO258" s="18">
        <v>362</v>
      </c>
      <c r="AP258" s="74">
        <v>13.516999999999999</v>
      </c>
      <c r="AQ258" s="18">
        <v>13789.1240234375</v>
      </c>
      <c r="AS258" s="62">
        <v>13789.1240234375</v>
      </c>
      <c r="AT258" s="64">
        <v>3.93</v>
      </c>
      <c r="AU258" s="66">
        <v>3879.7084966170601</v>
      </c>
      <c r="AW258" s="18">
        <v>3609</v>
      </c>
      <c r="AX258" s="67">
        <v>3879.7084966170601</v>
      </c>
      <c r="AY258" s="18">
        <v>4020</v>
      </c>
      <c r="BB258" s="18">
        <v>4009.2185953450798</v>
      </c>
      <c r="BC258" s="18">
        <v>2354</v>
      </c>
      <c r="BD258" s="18">
        <v>2407</v>
      </c>
      <c r="BE258" s="60">
        <v>2380.4283565903802</v>
      </c>
      <c r="BG258" s="18">
        <v>2517</v>
      </c>
      <c r="BH258" s="18">
        <v>2342</v>
      </c>
    </row>
    <row r="259" spans="1:60">
      <c r="A259" s="50">
        <v>1914</v>
      </c>
      <c r="D259" s="66"/>
      <c r="E259" s="66"/>
      <c r="G259" s="18">
        <v>2529</v>
      </c>
      <c r="H259" s="18">
        <v>2529</v>
      </c>
      <c r="K259" s="58">
        <v>15.01420877</v>
      </c>
      <c r="L259" s="58"/>
      <c r="M259" s="55">
        <v>15.7</v>
      </c>
      <c r="N259" s="66"/>
      <c r="O259" s="66"/>
      <c r="P259" s="67"/>
      <c r="U259" s="18">
        <v>20600</v>
      </c>
      <c r="W259" s="57">
        <v>11.9801005159197</v>
      </c>
      <c r="X259" s="18">
        <v>23197</v>
      </c>
      <c r="Y259" s="18">
        <v>22718.458562123102</v>
      </c>
      <c r="AA259" s="58">
        <v>2.73</v>
      </c>
      <c r="AB259" s="76"/>
      <c r="AE259" s="59">
        <v>2780.6617339457298</v>
      </c>
      <c r="AF259" s="59"/>
      <c r="AG259" s="59"/>
      <c r="AH259" s="59"/>
      <c r="AI259" s="58"/>
      <c r="AJ259" s="18">
        <v>1919</v>
      </c>
      <c r="AL259" s="18">
        <v>11291</v>
      </c>
      <c r="AN259" s="18">
        <v>402</v>
      </c>
      <c r="AO259" s="18">
        <v>362</v>
      </c>
      <c r="AP259" s="74">
        <v>14.4</v>
      </c>
      <c r="AQ259" s="18">
        <v>13727.5224609375</v>
      </c>
      <c r="AS259" s="62">
        <v>13727.5224609375</v>
      </c>
      <c r="AT259" s="64">
        <v>3.984</v>
      </c>
      <c r="AU259" s="66">
        <v>3977.1094269988098</v>
      </c>
      <c r="AW259" s="18">
        <v>3733</v>
      </c>
      <c r="AX259" s="67">
        <v>3977.1094269988098</v>
      </c>
      <c r="AY259" s="18">
        <v>4062</v>
      </c>
      <c r="BC259" s="18">
        <v>2383</v>
      </c>
      <c r="BD259" s="18">
        <v>2441</v>
      </c>
      <c r="BE259" s="60">
        <v>2410.6849801756598</v>
      </c>
      <c r="BG259" s="18">
        <v>2553</v>
      </c>
      <c r="BH259" s="18">
        <v>2382</v>
      </c>
    </row>
    <row r="260" spans="1:60">
      <c r="A260" s="50">
        <v>1915</v>
      </c>
      <c r="D260" s="66"/>
      <c r="E260" s="66"/>
      <c r="G260" s="18">
        <v>2887</v>
      </c>
      <c r="H260" s="18">
        <v>2887</v>
      </c>
      <c r="K260" s="58">
        <v>14.94834872</v>
      </c>
      <c r="L260" s="58"/>
      <c r="M260" s="55">
        <v>17.3</v>
      </c>
      <c r="N260" s="66"/>
      <c r="O260" s="66"/>
      <c r="P260" s="67"/>
      <c r="U260" s="18">
        <v>23400</v>
      </c>
      <c r="W260" s="57">
        <v>13.3196426827717</v>
      </c>
      <c r="X260" s="18">
        <v>25790</v>
      </c>
      <c r="Y260" s="18">
        <v>25252.023568533201</v>
      </c>
      <c r="AA260" s="58">
        <v>3.2269999999999999</v>
      </c>
      <c r="AB260" s="76"/>
      <c r="AE260" s="59">
        <v>3346.7844821742001</v>
      </c>
      <c r="AF260" s="59"/>
      <c r="AG260" s="59"/>
      <c r="AH260" s="59"/>
      <c r="AI260" s="58"/>
      <c r="AJ260" s="18">
        <v>2594</v>
      </c>
      <c r="AL260" s="18">
        <v>12081</v>
      </c>
      <c r="AN260" s="18">
        <v>421</v>
      </c>
      <c r="AO260" s="18">
        <v>386</v>
      </c>
      <c r="AP260" s="74">
        <v>16.399999999999999</v>
      </c>
      <c r="AQ260" s="18">
        <v>15115.0908203125</v>
      </c>
      <c r="AS260" s="62">
        <v>15115.0908203125</v>
      </c>
      <c r="AT260" s="64">
        <v>4.734</v>
      </c>
      <c r="AU260" s="66">
        <v>4676.9973665150901</v>
      </c>
      <c r="AW260" s="18">
        <v>4319</v>
      </c>
      <c r="AX260" s="67">
        <v>4676.9973665150901</v>
      </c>
      <c r="AY260" s="18">
        <v>4812</v>
      </c>
      <c r="BC260" s="18">
        <v>2975</v>
      </c>
      <c r="BD260" s="18">
        <v>2929</v>
      </c>
      <c r="BE260" s="60">
        <v>2900.9489957856899</v>
      </c>
      <c r="BG260" s="18">
        <v>3139</v>
      </c>
      <c r="BH260" s="18">
        <v>2931</v>
      </c>
    </row>
    <row r="261" spans="1:60">
      <c r="A261" s="50">
        <v>1916</v>
      </c>
      <c r="D261" s="66"/>
      <c r="E261" s="66"/>
      <c r="G261" s="18">
        <v>3767</v>
      </c>
      <c r="H261" s="18">
        <v>3767</v>
      </c>
      <c r="K261" s="58">
        <v>16.454149130000001</v>
      </c>
      <c r="L261" s="58"/>
      <c r="M261" s="55">
        <v>24.3</v>
      </c>
      <c r="N261" s="66"/>
      <c r="O261" s="66"/>
      <c r="P261" s="67"/>
      <c r="U261" s="18">
        <v>32000</v>
      </c>
      <c r="W261" s="57">
        <v>18.979355456875599</v>
      </c>
      <c r="X261" s="18">
        <v>36749</v>
      </c>
      <c r="Y261" s="18">
        <v>35991.5685969849</v>
      </c>
      <c r="AA261" s="58">
        <v>3.6920000000000002</v>
      </c>
      <c r="AB261" s="76"/>
      <c r="AE261" s="59">
        <v>3805.23290377883</v>
      </c>
      <c r="AF261" s="59"/>
      <c r="AG261" s="59"/>
      <c r="AH261" s="59"/>
      <c r="AI261" s="58"/>
      <c r="AJ261" s="18">
        <v>3871</v>
      </c>
      <c r="AL261" s="18">
        <v>13831</v>
      </c>
      <c r="AN261" s="18">
        <v>483</v>
      </c>
      <c r="AO261" s="18">
        <v>445</v>
      </c>
      <c r="AP261" s="74">
        <v>20</v>
      </c>
      <c r="AQ261" s="18">
        <v>17441.4765625</v>
      </c>
      <c r="AS261" s="62">
        <v>17441.4765625</v>
      </c>
      <c r="AT261" s="64">
        <v>5.96</v>
      </c>
      <c r="AU261" s="66">
        <v>5934.1792532393802</v>
      </c>
      <c r="AW261" s="18">
        <v>5435</v>
      </c>
      <c r="AX261" s="67">
        <v>5934.1792532393802</v>
      </c>
      <c r="AY261" s="18">
        <v>6051</v>
      </c>
      <c r="BC261" s="18">
        <v>3449</v>
      </c>
      <c r="BD261" s="18">
        <v>3393</v>
      </c>
      <c r="BE261" s="60">
        <v>3381.94952535536</v>
      </c>
      <c r="BG261" s="18">
        <v>3588</v>
      </c>
      <c r="BH261" s="18">
        <v>3366</v>
      </c>
    </row>
    <row r="262" spans="1:60">
      <c r="A262" s="50">
        <v>1917</v>
      </c>
      <c r="D262" s="66"/>
      <c r="E262" s="66"/>
      <c r="G262" s="18">
        <v>4003</v>
      </c>
      <c r="H262" s="18">
        <v>4003</v>
      </c>
      <c r="K262" s="58">
        <v>23.17180553</v>
      </c>
      <c r="L262" s="58"/>
      <c r="M262" s="55">
        <v>37.700000000000003</v>
      </c>
      <c r="N262" s="66"/>
      <c r="O262" s="66"/>
      <c r="P262" s="67"/>
      <c r="U262" s="18">
        <v>42600</v>
      </c>
      <c r="W262" s="57">
        <v>27.127269711769401</v>
      </c>
      <c r="X262" s="18">
        <v>52526</v>
      </c>
      <c r="Y262" s="18">
        <v>51464.287098882203</v>
      </c>
      <c r="AA262" s="58">
        <v>3.6659999999999999</v>
      </c>
      <c r="AB262" s="76"/>
      <c r="AE262" s="59">
        <v>3779.7018778783299</v>
      </c>
      <c r="AF262" s="59"/>
      <c r="AG262" s="59"/>
      <c r="AH262" s="59"/>
      <c r="AI262" s="58"/>
      <c r="AJ262" s="18">
        <v>4489</v>
      </c>
      <c r="AL262" s="18">
        <v>14311</v>
      </c>
      <c r="AN262" s="18">
        <v>586</v>
      </c>
      <c r="AO262" s="18">
        <v>548</v>
      </c>
      <c r="AP262" s="74">
        <v>25.5</v>
      </c>
      <c r="AQ262" s="18">
        <v>18982.455078125</v>
      </c>
      <c r="AS262" s="62">
        <v>18982.455078125</v>
      </c>
      <c r="AT262" s="64">
        <v>7.0309999999999997</v>
      </c>
      <c r="AU262" s="66">
        <v>7055.03836982761</v>
      </c>
      <c r="AW262" s="18">
        <v>6284</v>
      </c>
      <c r="AX262" s="67">
        <v>7055.03836982761</v>
      </c>
      <c r="AY262" s="18">
        <v>7104</v>
      </c>
      <c r="BC262" s="18">
        <v>4399</v>
      </c>
      <c r="BD262" s="18">
        <v>4246</v>
      </c>
      <c r="BE262" s="60">
        <v>4212.8684389294503</v>
      </c>
      <c r="BG262" s="18">
        <v>4537</v>
      </c>
      <c r="BH262" s="18">
        <v>4338</v>
      </c>
    </row>
    <row r="263" spans="1:60">
      <c r="A263" s="50">
        <v>1918</v>
      </c>
      <c r="D263" s="66"/>
      <c r="E263" s="66"/>
      <c r="G263" s="18">
        <v>4766</v>
      </c>
      <c r="H263" s="18">
        <v>4766</v>
      </c>
      <c r="K263" s="58">
        <v>37.144395400000001</v>
      </c>
      <c r="L263" s="58"/>
      <c r="M263" s="55">
        <v>54</v>
      </c>
      <c r="N263" s="66"/>
      <c r="O263" s="66"/>
      <c r="P263" s="67"/>
      <c r="U263" s="18">
        <v>53000</v>
      </c>
      <c r="W263" s="57">
        <v>37.288323172102501</v>
      </c>
      <c r="X263" s="18">
        <v>72200</v>
      </c>
      <c r="Y263" s="18">
        <v>70758.468112809904</v>
      </c>
      <c r="AA263" s="58">
        <v>4.0999999999999996</v>
      </c>
      <c r="AB263" s="76"/>
      <c r="AE263" s="59">
        <v>4199.5061295063297</v>
      </c>
      <c r="AF263" s="59"/>
      <c r="AG263" s="59"/>
      <c r="AH263" s="59"/>
      <c r="AI263" s="58"/>
      <c r="AJ263" s="18">
        <v>5048</v>
      </c>
      <c r="AL263" s="18">
        <v>17371</v>
      </c>
      <c r="AN263" s="18">
        <v>939</v>
      </c>
      <c r="AO263" s="18">
        <v>896</v>
      </c>
      <c r="AP263" s="74">
        <v>27.3</v>
      </c>
      <c r="AQ263" s="18">
        <v>23025.6640625</v>
      </c>
      <c r="AS263" s="62">
        <v>23025.6640625</v>
      </c>
      <c r="AT263" s="64">
        <v>9.0990000000000002</v>
      </c>
      <c r="AU263" s="66">
        <v>9339.0870818491894</v>
      </c>
      <c r="AW263" s="18">
        <v>8565</v>
      </c>
      <c r="AX263" s="67">
        <v>9339.0870818491894</v>
      </c>
      <c r="AY263" s="18">
        <v>9179</v>
      </c>
      <c r="BC263" s="18">
        <v>5225</v>
      </c>
      <c r="BD263" s="18">
        <v>5010</v>
      </c>
      <c r="BE263" s="60">
        <v>5026.2575796778201</v>
      </c>
      <c r="BG263" s="18">
        <v>5243</v>
      </c>
      <c r="BH263" s="18">
        <v>5062</v>
      </c>
    </row>
    <row r="264" spans="1:60">
      <c r="A264" s="50">
        <v>1919</v>
      </c>
      <c r="D264" s="66"/>
      <c r="E264" s="66"/>
      <c r="G264" s="18">
        <v>5821</v>
      </c>
      <c r="H264" s="18">
        <v>5821</v>
      </c>
      <c r="K264" s="58">
        <v>53.73203256</v>
      </c>
      <c r="L264" s="58"/>
      <c r="M264" s="55">
        <v>85.8</v>
      </c>
      <c r="N264" s="66"/>
      <c r="O264" s="66"/>
      <c r="P264" s="67"/>
      <c r="U264" s="18">
        <v>63900</v>
      </c>
      <c r="W264" s="57">
        <v>40.403992193396299</v>
      </c>
      <c r="X264" s="18">
        <v>78233</v>
      </c>
      <c r="Y264" s="18">
        <v>77629.445473653701</v>
      </c>
      <c r="AA264" s="58">
        <v>5.53</v>
      </c>
      <c r="AB264" s="76"/>
      <c r="AE264" s="59">
        <v>5626.9095624647698</v>
      </c>
      <c r="AF264" s="59"/>
      <c r="AG264" s="59"/>
      <c r="AH264" s="59"/>
      <c r="AI264" s="58"/>
      <c r="AJ264" s="18">
        <v>6195</v>
      </c>
      <c r="AL264" s="18">
        <v>22271</v>
      </c>
      <c r="AN264" s="18">
        <v>1077</v>
      </c>
      <c r="AO264" s="18">
        <v>1018</v>
      </c>
      <c r="AP264" s="74">
        <v>33.700000000000003</v>
      </c>
      <c r="AQ264" s="18">
        <v>24822.720703125</v>
      </c>
      <c r="AS264" s="62">
        <v>24822.720703125</v>
      </c>
      <c r="AT264" s="64">
        <v>10.696</v>
      </c>
      <c r="AU264" s="66">
        <v>11389.509499068499</v>
      </c>
      <c r="AW264" s="18">
        <v>10178</v>
      </c>
      <c r="AX264" s="67">
        <v>11389.509499068499</v>
      </c>
      <c r="AY264" s="18">
        <v>10892</v>
      </c>
      <c r="BC264" s="18">
        <v>5546</v>
      </c>
      <c r="BD264" s="18">
        <v>5348</v>
      </c>
      <c r="BE264" s="60">
        <v>5398.5164569761</v>
      </c>
      <c r="BG264" s="18">
        <v>5586</v>
      </c>
      <c r="BH264" s="18">
        <v>5303</v>
      </c>
    </row>
    <row r="265" spans="1:60">
      <c r="A265" s="50">
        <v>1920</v>
      </c>
      <c r="D265" s="66">
        <v>28518.859212777399</v>
      </c>
      <c r="E265" s="66"/>
      <c r="G265" s="18">
        <v>7396</v>
      </c>
      <c r="H265" s="18">
        <v>7396</v>
      </c>
      <c r="K265" s="58">
        <v>81.741743319999998</v>
      </c>
      <c r="L265" s="58"/>
      <c r="M265" s="55">
        <v>137</v>
      </c>
      <c r="N265" s="66">
        <v>175370.9</v>
      </c>
      <c r="O265" s="66"/>
      <c r="P265" s="67"/>
      <c r="U265" s="18">
        <v>94800</v>
      </c>
      <c r="W265" s="57">
        <v>57.004536177008497</v>
      </c>
      <c r="X265" s="18">
        <v>110376</v>
      </c>
      <c r="Y265" s="18">
        <v>111740.66516103099</v>
      </c>
      <c r="AA265" s="58">
        <v>6.2850000000000001</v>
      </c>
      <c r="AB265" s="76"/>
      <c r="AE265" s="59">
        <v>6352.7452524288001</v>
      </c>
      <c r="AF265" s="59"/>
      <c r="AG265" s="59"/>
      <c r="AH265" s="59"/>
      <c r="AI265" s="58"/>
      <c r="AJ265" s="18">
        <v>7500</v>
      </c>
      <c r="AL265" s="18">
        <v>31191</v>
      </c>
      <c r="AN265" s="18">
        <v>2411</v>
      </c>
      <c r="AO265" s="18">
        <v>2328</v>
      </c>
      <c r="AP265" s="74">
        <v>32.9</v>
      </c>
      <c r="AQ265" s="18">
        <v>29390.01171875</v>
      </c>
      <c r="AS265" s="62">
        <v>29390.01171875</v>
      </c>
      <c r="AT265" s="64">
        <v>12.318</v>
      </c>
      <c r="AU265" s="66">
        <v>12903.971945040101</v>
      </c>
      <c r="AW265" s="18">
        <v>11487</v>
      </c>
      <c r="AX265" s="67">
        <v>12903.971945040101</v>
      </c>
      <c r="AY265" s="18">
        <v>12568</v>
      </c>
      <c r="BC265" s="18">
        <v>5970</v>
      </c>
      <c r="BD265" s="18">
        <v>5809</v>
      </c>
      <c r="BE265" s="60">
        <v>5967.8561090541898</v>
      </c>
      <c r="BG265" s="18" t="s">
        <v>168</v>
      </c>
      <c r="BH265" s="18" t="s">
        <v>169</v>
      </c>
    </row>
    <row r="266" spans="1:60">
      <c r="A266" s="50">
        <v>1921</v>
      </c>
      <c r="D266" s="66">
        <v>28480.632420517501</v>
      </c>
      <c r="E266" s="66"/>
      <c r="G266" s="18">
        <v>5794</v>
      </c>
      <c r="H266" s="18" t="s">
        <v>170</v>
      </c>
      <c r="K266" s="77">
        <v>129.8309988</v>
      </c>
      <c r="L266" s="77"/>
      <c r="M266" s="55">
        <v>161</v>
      </c>
      <c r="N266" s="66">
        <v>133729.20000000001</v>
      </c>
      <c r="O266" s="66"/>
      <c r="P266" s="67"/>
      <c r="U266" s="18">
        <v>96200</v>
      </c>
      <c r="W266" s="57">
        <v>57.482461445589699</v>
      </c>
      <c r="X266" s="18">
        <v>111302</v>
      </c>
      <c r="Y266" s="18">
        <v>112631.66060792599</v>
      </c>
      <c r="AA266" s="58">
        <v>5.78</v>
      </c>
      <c r="AB266" s="66">
        <v>5792</v>
      </c>
      <c r="AE266" s="59">
        <v>5803.3131916440298</v>
      </c>
      <c r="AF266" s="59"/>
      <c r="AG266" s="59">
        <v>5792</v>
      </c>
      <c r="AH266" s="59"/>
      <c r="AI266" s="58"/>
      <c r="AJ266" s="18">
        <v>5448</v>
      </c>
      <c r="AL266" s="18">
        <v>38702</v>
      </c>
      <c r="AN266" s="18">
        <v>3236</v>
      </c>
      <c r="AO266" s="18">
        <v>3125</v>
      </c>
      <c r="AP266" s="74">
        <v>26.9</v>
      </c>
      <c r="AQ266" s="18">
        <v>27070.7109375</v>
      </c>
      <c r="AS266" s="62">
        <v>27070.7109375</v>
      </c>
      <c r="AT266" s="64">
        <v>9.4179999999999993</v>
      </c>
      <c r="AU266" s="66">
        <v>9964.0827688488407</v>
      </c>
      <c r="AW266" s="18">
        <v>8418</v>
      </c>
      <c r="AX266" s="67">
        <v>9964.0827688488407</v>
      </c>
      <c r="AY266" s="18">
        <v>9639</v>
      </c>
      <c r="BC266" s="18">
        <v>4732</v>
      </c>
      <c r="BD266" s="18">
        <v>4980</v>
      </c>
      <c r="BE266" s="60">
        <v>4900.8360821272299</v>
      </c>
      <c r="BG266" s="18">
        <v>5134</v>
      </c>
      <c r="BH266" s="18">
        <v>4732</v>
      </c>
    </row>
    <row r="267" spans="1:60">
      <c r="A267" s="50">
        <v>1922</v>
      </c>
      <c r="D267" s="66">
        <v>29126.700612238699</v>
      </c>
      <c r="E267" s="66"/>
      <c r="G267" s="18">
        <v>5406</v>
      </c>
      <c r="H267" s="18">
        <v>5406</v>
      </c>
      <c r="K267" s="77">
        <v>152.60732110000001</v>
      </c>
      <c r="L267" s="77"/>
      <c r="M267" s="55">
        <v>177</v>
      </c>
      <c r="N267" s="66">
        <v>155636.1</v>
      </c>
      <c r="O267" s="66"/>
      <c r="P267" s="67"/>
      <c r="U267" s="18">
        <v>106000</v>
      </c>
      <c r="W267" s="57">
        <v>61.254263614506698</v>
      </c>
      <c r="X267" s="18">
        <v>118605</v>
      </c>
      <c r="Y267" s="18">
        <v>120056.575828093</v>
      </c>
      <c r="AA267" s="58">
        <v>5.38</v>
      </c>
      <c r="AB267" s="66">
        <v>5523</v>
      </c>
      <c r="AE267" s="59">
        <v>5502.4911038598802</v>
      </c>
      <c r="AF267" s="59"/>
      <c r="AG267" s="59">
        <v>5523</v>
      </c>
      <c r="AH267" s="59"/>
      <c r="AI267" s="58"/>
      <c r="AJ267" s="18">
        <v>4980</v>
      </c>
      <c r="AL267" s="18">
        <v>61315</v>
      </c>
      <c r="AN267" s="18">
        <v>4263</v>
      </c>
      <c r="AO267" s="18">
        <v>4068</v>
      </c>
      <c r="AP267" s="74">
        <v>25.7</v>
      </c>
      <c r="AQ267" s="18">
        <v>27477.1640625</v>
      </c>
      <c r="AS267" s="62">
        <v>27477.1640625</v>
      </c>
      <c r="AT267" s="64">
        <v>7.6239999999999997</v>
      </c>
      <c r="AU267" s="66">
        <v>8593.5836732165299</v>
      </c>
      <c r="AW267" s="18">
        <v>7093</v>
      </c>
      <c r="AX267" s="67">
        <v>8593.5836732165299</v>
      </c>
      <c r="AY267" s="18">
        <v>7852</v>
      </c>
      <c r="BC267" s="18">
        <v>4140</v>
      </c>
      <c r="BD267" s="18">
        <v>4434</v>
      </c>
      <c r="BE267" s="60">
        <v>4452.4660047122197</v>
      </c>
      <c r="BG267" s="18">
        <v>4579</v>
      </c>
      <c r="BH267" s="18">
        <v>4140</v>
      </c>
    </row>
    <row r="268" spans="1:60">
      <c r="A268" s="50">
        <v>1923</v>
      </c>
      <c r="D268" s="66">
        <v>35221.872160422201</v>
      </c>
      <c r="E268" s="66"/>
      <c r="G268" s="18">
        <v>6030</v>
      </c>
      <c r="H268" s="18">
        <v>6030</v>
      </c>
      <c r="K268" s="77">
        <v>164.9754781</v>
      </c>
      <c r="L268" s="77"/>
      <c r="M268" s="55">
        <v>190</v>
      </c>
      <c r="N268" s="66">
        <v>188960.9</v>
      </c>
      <c r="O268" s="66"/>
      <c r="P268" s="67"/>
      <c r="U268" s="18">
        <v>115000</v>
      </c>
      <c r="W268" s="57">
        <v>66.268395736314503</v>
      </c>
      <c r="X268" s="18">
        <v>128314</v>
      </c>
      <c r="Y268" s="18">
        <v>129890.092375726</v>
      </c>
      <c r="AA268" s="58">
        <v>5.3040000000000003</v>
      </c>
      <c r="AB268" s="66">
        <v>5323</v>
      </c>
      <c r="AE268" s="59">
        <v>5397.0368664447697</v>
      </c>
      <c r="AF268" s="59"/>
      <c r="AG268" s="59">
        <v>5323</v>
      </c>
      <c r="AH268" s="59"/>
      <c r="AI268" s="58"/>
      <c r="AJ268" s="18">
        <v>4997</v>
      </c>
      <c r="AL268" s="18">
        <v>92996</v>
      </c>
      <c r="AN268" s="18">
        <v>7595</v>
      </c>
      <c r="AO268" s="18">
        <v>7218</v>
      </c>
      <c r="AP268" s="74">
        <v>26.9</v>
      </c>
      <c r="AQ268" s="18">
        <v>27515.4140625</v>
      </c>
      <c r="AS268" s="62">
        <v>27515.4140625</v>
      </c>
      <c r="AT268" s="64">
        <v>7.6369999999999996</v>
      </c>
      <c r="AU268" s="66">
        <v>8344.9269303965793</v>
      </c>
      <c r="AW268" s="18">
        <v>7085</v>
      </c>
      <c r="AX268" s="67">
        <v>8344.9269303965793</v>
      </c>
      <c r="AY268" s="18">
        <v>7889</v>
      </c>
      <c r="BC268" s="18">
        <v>3931</v>
      </c>
      <c r="BD268" s="18">
        <v>4247</v>
      </c>
      <c r="BE268" s="60">
        <v>4248.9362167620302</v>
      </c>
      <c r="BG268" s="18">
        <v>4385</v>
      </c>
      <c r="BH268" s="18">
        <v>3931</v>
      </c>
    </row>
    <row r="269" spans="1:60">
      <c r="A269" s="50">
        <v>1924</v>
      </c>
      <c r="B269" s="18">
        <v>9260</v>
      </c>
      <c r="D269" s="66">
        <v>42557.844274449497</v>
      </c>
      <c r="E269" s="66"/>
      <c r="F269" s="59">
        <v>31.3</v>
      </c>
      <c r="G269" s="18">
        <v>6566</v>
      </c>
      <c r="H269" s="18">
        <v>6566</v>
      </c>
      <c r="K269" s="77">
        <v>174.56818039999999</v>
      </c>
      <c r="L269" s="77"/>
      <c r="M269" s="55">
        <v>201</v>
      </c>
      <c r="N269" s="66">
        <v>217287.7</v>
      </c>
      <c r="O269" s="66"/>
      <c r="P269" s="67"/>
      <c r="U269" s="18">
        <v>120000</v>
      </c>
      <c r="W269" s="57">
        <v>67.386688180875794</v>
      </c>
      <c r="X269" s="18">
        <v>130479</v>
      </c>
      <c r="Y269" s="18">
        <v>132094.18020333501</v>
      </c>
      <c r="AA269" s="58">
        <v>5.5419999999999998</v>
      </c>
      <c r="AB269" s="66">
        <v>5598</v>
      </c>
      <c r="AE269" s="59">
        <v>5609.0553858793601</v>
      </c>
      <c r="AF269" s="59"/>
      <c r="AG269" s="59">
        <v>5598</v>
      </c>
      <c r="AH269" s="59"/>
      <c r="AI269" s="58"/>
      <c r="AJ269" s="18">
        <v>5576</v>
      </c>
      <c r="AL269" s="18">
        <v>12133</v>
      </c>
      <c r="AN269" s="18">
        <v>9798</v>
      </c>
      <c r="AO269" s="18">
        <v>9249</v>
      </c>
      <c r="AP269" s="74">
        <v>28.9</v>
      </c>
      <c r="AQ269" s="18">
        <v>30136.30078125</v>
      </c>
      <c r="AS269" s="62">
        <v>30136.30078125</v>
      </c>
      <c r="AT269" s="64">
        <v>7.8860000000000001</v>
      </c>
      <c r="AU269" s="66">
        <v>8847.2387161936094</v>
      </c>
      <c r="AW269" s="18">
        <v>7327</v>
      </c>
      <c r="AX269" s="67">
        <v>8847.2387161936094</v>
      </c>
      <c r="AY269" s="18">
        <v>8140</v>
      </c>
      <c r="BB269" s="18">
        <v>8150</v>
      </c>
      <c r="BC269" s="18">
        <v>3989</v>
      </c>
      <c r="BD269" s="18">
        <v>4307</v>
      </c>
      <c r="BE269" s="60">
        <v>4360.7768428138697</v>
      </c>
      <c r="BG269" s="18">
        <v>4419</v>
      </c>
      <c r="BH269" s="18">
        <v>3989</v>
      </c>
    </row>
    <row r="270" spans="1:60">
      <c r="A270" s="50">
        <v>1925</v>
      </c>
      <c r="B270" s="18">
        <v>10290</v>
      </c>
      <c r="D270" s="66">
        <v>44716.5562067684</v>
      </c>
      <c r="E270" s="66"/>
      <c r="G270" s="18">
        <v>6153</v>
      </c>
      <c r="H270" s="18">
        <v>6153</v>
      </c>
      <c r="K270" s="77">
        <v>186.6533192</v>
      </c>
      <c r="L270" s="77"/>
      <c r="M270" s="55">
        <v>217</v>
      </c>
      <c r="N270" s="66">
        <v>247945</v>
      </c>
      <c r="O270" s="66"/>
      <c r="P270" s="67">
        <v>67346</v>
      </c>
      <c r="U270" s="18">
        <v>150000</v>
      </c>
      <c r="W270" s="57">
        <v>83.490855869614407</v>
      </c>
      <c r="X270" s="18">
        <v>161661</v>
      </c>
      <c r="Y270" s="18">
        <v>163667.544973084</v>
      </c>
      <c r="AA270" s="58">
        <v>5.7240000000000002</v>
      </c>
      <c r="AB270" s="66">
        <v>5733</v>
      </c>
      <c r="AE270" s="59">
        <v>5751.1410952386595</v>
      </c>
      <c r="AF270" s="59"/>
      <c r="AG270" s="59">
        <v>5733</v>
      </c>
      <c r="AH270" s="59"/>
      <c r="AI270" s="58"/>
      <c r="AJ270" s="18">
        <v>5633</v>
      </c>
      <c r="AL270" s="18">
        <v>13450</v>
      </c>
      <c r="AN270" s="18">
        <v>11261</v>
      </c>
      <c r="AO270" s="18">
        <v>10648</v>
      </c>
      <c r="AP270" s="74">
        <v>31.3</v>
      </c>
      <c r="AQ270" s="18">
        <v>31985.90625</v>
      </c>
      <c r="AS270" s="62">
        <v>31985.90625</v>
      </c>
      <c r="AT270" s="64">
        <v>8.5150000000000006</v>
      </c>
      <c r="AU270" s="66">
        <v>9104.1176286931604</v>
      </c>
      <c r="AW270" s="18">
        <v>7587</v>
      </c>
      <c r="AX270" s="67">
        <v>9104.1176286931604</v>
      </c>
      <c r="AY270" s="18">
        <v>8756</v>
      </c>
      <c r="BC270" s="18">
        <v>4215</v>
      </c>
      <c r="BD270" s="18">
        <v>4542</v>
      </c>
      <c r="BE270" s="60">
        <v>4502.8446650959304</v>
      </c>
      <c r="BG270" s="18">
        <v>4644</v>
      </c>
      <c r="BH270" s="18">
        <v>4215</v>
      </c>
    </row>
    <row r="271" spans="1:60">
      <c r="A271" s="50">
        <v>1926</v>
      </c>
      <c r="B271" s="18">
        <v>10280</v>
      </c>
      <c r="D271" s="66">
        <v>55235.214901899897</v>
      </c>
      <c r="E271" s="66"/>
      <c r="G271" s="18">
        <v>5529</v>
      </c>
      <c r="H271" s="18">
        <v>5529</v>
      </c>
      <c r="K271" s="77">
        <v>200.10560910000001</v>
      </c>
      <c r="L271" s="77"/>
      <c r="M271" s="55">
        <v>226</v>
      </c>
      <c r="N271" s="66">
        <v>323766.3</v>
      </c>
      <c r="O271" s="66"/>
      <c r="P271" s="67">
        <v>65472</v>
      </c>
      <c r="U271" s="18">
        <v>160000</v>
      </c>
      <c r="W271" s="57">
        <v>89.505421526115796</v>
      </c>
      <c r="X271" s="18">
        <v>173307</v>
      </c>
      <c r="Y271" s="18">
        <v>175437.969896394</v>
      </c>
      <c r="AA271" s="58">
        <v>5.8550000000000004</v>
      </c>
      <c r="AB271" s="66">
        <v>5849</v>
      </c>
      <c r="AE271" s="59">
        <v>5816.6337268964598</v>
      </c>
      <c r="AF271" s="59"/>
      <c r="AG271" s="59">
        <v>5849</v>
      </c>
      <c r="AH271" s="59"/>
      <c r="AI271" s="58"/>
      <c r="AJ271" s="18">
        <v>4646</v>
      </c>
      <c r="AL271" s="18">
        <v>14203</v>
      </c>
      <c r="AN271" s="18">
        <v>10005</v>
      </c>
      <c r="AO271" s="18">
        <v>9327</v>
      </c>
      <c r="AP271" s="74">
        <v>31.1</v>
      </c>
      <c r="AQ271" s="18">
        <v>31223.078125</v>
      </c>
      <c r="AS271" s="62">
        <v>31223.078125</v>
      </c>
      <c r="AT271" s="64">
        <v>8.6859999999999999</v>
      </c>
      <c r="AU271" s="66">
        <v>9265.5270855875806</v>
      </c>
      <c r="AW271" s="18">
        <v>7612</v>
      </c>
      <c r="AX271" s="67">
        <v>9265.5270855875806</v>
      </c>
      <c r="AY271" s="18">
        <v>8938</v>
      </c>
      <c r="BC271" s="18">
        <v>3947</v>
      </c>
      <c r="BD271" s="18">
        <v>4319</v>
      </c>
      <c r="BE271" s="60">
        <v>4343.6480982834</v>
      </c>
      <c r="BG271" s="18">
        <v>4396</v>
      </c>
      <c r="BH271" s="18">
        <v>3947</v>
      </c>
    </row>
    <row r="272" spans="1:60">
      <c r="A272" s="50">
        <v>1927</v>
      </c>
      <c r="B272" s="18">
        <v>11110</v>
      </c>
      <c r="D272" s="66">
        <v>70110.252670365793</v>
      </c>
      <c r="E272" s="66"/>
      <c r="F272" s="59">
        <v>48.2</v>
      </c>
      <c r="G272" s="18">
        <v>5318</v>
      </c>
      <c r="H272" s="18">
        <v>5318</v>
      </c>
      <c r="K272" s="77">
        <v>210.53482940000001</v>
      </c>
      <c r="L272" s="77"/>
      <c r="M272" s="55">
        <v>253</v>
      </c>
      <c r="N272" s="66">
        <v>304505.59999999998</v>
      </c>
      <c r="O272" s="66"/>
      <c r="P272" s="67">
        <v>80466</v>
      </c>
      <c r="U272" s="18">
        <v>139000</v>
      </c>
      <c r="W272" s="57">
        <v>78.611660588416399</v>
      </c>
      <c r="X272" s="18">
        <v>152213</v>
      </c>
      <c r="Y272" s="18">
        <v>154089.48474659101</v>
      </c>
      <c r="AA272" s="58">
        <v>5.9649999999999999</v>
      </c>
      <c r="AB272" s="66">
        <v>6032</v>
      </c>
      <c r="AE272" s="59">
        <v>5948.7290348164397</v>
      </c>
      <c r="AF272" s="59"/>
      <c r="AG272" s="59">
        <v>6032</v>
      </c>
      <c r="AH272" s="59"/>
      <c r="AI272" s="58"/>
      <c r="AJ272" s="18">
        <v>4218</v>
      </c>
      <c r="AL272" s="18">
        <v>15344</v>
      </c>
      <c r="AN272" s="18">
        <v>13886</v>
      </c>
      <c r="AO272" s="18">
        <v>13065</v>
      </c>
      <c r="AP272" s="74">
        <v>31.2</v>
      </c>
      <c r="AQ272" s="18">
        <v>33484.84375</v>
      </c>
      <c r="AS272" s="62">
        <v>33484.84375</v>
      </c>
      <c r="AT272" s="64">
        <v>8.9209999999999994</v>
      </c>
      <c r="AU272" s="66">
        <v>9486.4237623856097</v>
      </c>
      <c r="AW272" s="18">
        <v>7728</v>
      </c>
      <c r="AX272" s="67">
        <v>9486.4237623856097</v>
      </c>
      <c r="AY272" s="18">
        <v>9194</v>
      </c>
      <c r="BC272" s="18">
        <v>4134</v>
      </c>
      <c r="BD272" s="18">
        <v>4553</v>
      </c>
      <c r="BE272" s="60">
        <v>4593.5262537866001</v>
      </c>
      <c r="BG272" s="18">
        <v>4613</v>
      </c>
      <c r="BH272" s="18">
        <v>4134</v>
      </c>
    </row>
    <row r="273" spans="1:60">
      <c r="A273" s="50">
        <v>1928</v>
      </c>
      <c r="B273" s="18">
        <v>11680</v>
      </c>
      <c r="D273" s="66">
        <v>79721.456786022696</v>
      </c>
      <c r="E273" s="66"/>
      <c r="F273" s="59"/>
      <c r="G273" s="18">
        <v>5437</v>
      </c>
      <c r="H273" s="18">
        <v>5437</v>
      </c>
      <c r="K273" s="77">
        <v>234.34865110000001</v>
      </c>
      <c r="L273" s="77"/>
      <c r="M273" s="55">
        <v>273</v>
      </c>
      <c r="N273" s="66">
        <v>330369</v>
      </c>
      <c r="O273" s="66"/>
      <c r="P273" s="67">
        <v>83964</v>
      </c>
      <c r="U273" s="18">
        <v>140000</v>
      </c>
      <c r="W273" s="57">
        <v>79.447998230314099</v>
      </c>
      <c r="X273" s="18">
        <v>153833</v>
      </c>
      <c r="Y273" s="18">
        <v>155715.603410282</v>
      </c>
      <c r="AA273" s="58">
        <v>6.3579999999999997</v>
      </c>
      <c r="AB273" s="66">
        <v>6308</v>
      </c>
      <c r="AE273" s="59">
        <v>6317.2638434671298</v>
      </c>
      <c r="AF273" s="59"/>
      <c r="AG273" s="59">
        <v>6308</v>
      </c>
      <c r="AH273" s="59"/>
      <c r="AI273" s="58"/>
      <c r="AJ273" s="18">
        <v>4221</v>
      </c>
      <c r="AL273" s="18">
        <v>18249</v>
      </c>
      <c r="AN273" s="18">
        <v>12244</v>
      </c>
      <c r="AO273" s="18">
        <v>11231</v>
      </c>
      <c r="AP273" s="74">
        <v>31</v>
      </c>
      <c r="AQ273" s="18">
        <v>32702.30078125</v>
      </c>
      <c r="AS273" s="62">
        <v>32702.30078125</v>
      </c>
      <c r="AT273" s="64">
        <v>9.0619999999999994</v>
      </c>
      <c r="AU273" s="66">
        <v>9828.9385233983703</v>
      </c>
      <c r="AW273" s="18">
        <v>7992</v>
      </c>
      <c r="AX273" s="67">
        <v>9828.9385233983703</v>
      </c>
      <c r="AY273" s="18">
        <v>9343</v>
      </c>
      <c r="BC273" s="18">
        <v>4166</v>
      </c>
      <c r="BD273" s="18">
        <v>4596</v>
      </c>
      <c r="BE273" s="60">
        <v>4593.5262537866001</v>
      </c>
      <c r="BG273" s="18">
        <v>4659</v>
      </c>
      <c r="BH273" s="18">
        <v>4166</v>
      </c>
    </row>
    <row r="274" spans="1:60">
      <c r="A274" s="50">
        <v>1929</v>
      </c>
      <c r="B274" s="18">
        <v>12090</v>
      </c>
      <c r="D274" s="66">
        <v>89484.653521264394</v>
      </c>
      <c r="E274" s="66"/>
      <c r="F274" s="59"/>
      <c r="G274" s="18">
        <v>5802</v>
      </c>
      <c r="H274" s="18">
        <v>5802</v>
      </c>
      <c r="K274" s="77">
        <v>251.8250377</v>
      </c>
      <c r="L274" s="77"/>
      <c r="M274" s="55">
        <v>265</v>
      </c>
      <c r="N274" s="66">
        <v>346425.8</v>
      </c>
      <c r="O274" s="66"/>
      <c r="P274" s="67">
        <v>79491</v>
      </c>
      <c r="U274" s="18">
        <v>139000</v>
      </c>
      <c r="W274" s="57">
        <v>81.093746124641797</v>
      </c>
      <c r="X274" s="18">
        <v>157019</v>
      </c>
      <c r="Y274" s="18">
        <v>158947.620782932</v>
      </c>
      <c r="AA274" s="58">
        <v>6.4960000000000004</v>
      </c>
      <c r="AB274" s="66">
        <v>6489</v>
      </c>
      <c r="AE274" s="59">
        <v>6573.6841470765003</v>
      </c>
      <c r="AF274" s="59"/>
      <c r="AG274" s="59">
        <v>6489</v>
      </c>
      <c r="AH274" s="59"/>
      <c r="AI274" s="58"/>
      <c r="AJ274" s="18">
        <v>4345</v>
      </c>
      <c r="AL274" s="18">
        <v>20304</v>
      </c>
      <c r="AN274" s="18">
        <v>14221</v>
      </c>
      <c r="AO274" s="18">
        <v>13102</v>
      </c>
      <c r="AP274" s="74">
        <v>31.8</v>
      </c>
      <c r="AQ274" s="18">
        <v>35205.90234375</v>
      </c>
      <c r="AS274" s="62">
        <v>35205.90234375</v>
      </c>
      <c r="AT274" s="64">
        <v>9.64</v>
      </c>
      <c r="AU274" s="66">
        <v>10315.7001827516</v>
      </c>
      <c r="AW274" s="18">
        <v>8339</v>
      </c>
      <c r="AX274" s="67">
        <v>10315.7001827516</v>
      </c>
      <c r="AY274" s="18">
        <v>9937</v>
      </c>
      <c r="BB274" s="18">
        <v>10000</v>
      </c>
      <c r="BC274" s="18">
        <v>4251</v>
      </c>
      <c r="BD274" s="18">
        <v>4690</v>
      </c>
      <c r="BE274" s="60">
        <v>4686.2229888926304</v>
      </c>
      <c r="BG274" s="18">
        <v>4727</v>
      </c>
      <c r="BH274" s="18">
        <v>4251</v>
      </c>
    </row>
    <row r="275" spans="1:60">
      <c r="A275" s="50">
        <v>1930</v>
      </c>
      <c r="B275" s="18">
        <v>11560</v>
      </c>
      <c r="D275" s="66">
        <v>90645.237406935601</v>
      </c>
      <c r="E275" s="66"/>
      <c r="F275" s="59">
        <v>66.5</v>
      </c>
      <c r="G275" s="18">
        <v>5705</v>
      </c>
      <c r="H275" s="18">
        <v>5705</v>
      </c>
      <c r="K275" s="77">
        <v>245.27525979999999</v>
      </c>
      <c r="L275" s="77"/>
      <c r="M275" s="55">
        <v>240</v>
      </c>
      <c r="N275" s="66">
        <v>334083.5</v>
      </c>
      <c r="O275" s="66"/>
      <c r="P275" s="67">
        <v>71862</v>
      </c>
      <c r="U275" s="18">
        <v>125000</v>
      </c>
      <c r="W275" s="57">
        <v>71.336405142101</v>
      </c>
      <c r="X275" s="18">
        <v>138127</v>
      </c>
      <c r="Y275" s="18">
        <v>139826.58977815</v>
      </c>
      <c r="AA275" s="58">
        <v>6.2370000000000001</v>
      </c>
      <c r="AB275" s="66">
        <v>6248</v>
      </c>
      <c r="AE275" s="59">
        <v>6280.63237152294</v>
      </c>
      <c r="AF275" s="59"/>
      <c r="AG275" s="59">
        <v>6248</v>
      </c>
      <c r="AH275" s="59"/>
      <c r="AI275" s="58"/>
      <c r="AJ275" s="18">
        <v>4377</v>
      </c>
      <c r="AL275" s="18">
        <v>19877</v>
      </c>
      <c r="AN275" s="18">
        <v>13805</v>
      </c>
      <c r="AO275" s="18">
        <v>12710</v>
      </c>
      <c r="AP275" s="74">
        <v>31.5</v>
      </c>
      <c r="AQ275" s="18">
        <v>35229.16796875</v>
      </c>
      <c r="AS275" s="62">
        <v>35229.16796875</v>
      </c>
      <c r="AT275" s="64">
        <v>9.77</v>
      </c>
      <c r="AU275" s="66">
        <v>10416.435492131301</v>
      </c>
      <c r="AW275" s="18">
        <v>8420</v>
      </c>
      <c r="AX275" s="67">
        <v>10416.435492131301</v>
      </c>
      <c r="AY275" s="18">
        <v>10063</v>
      </c>
      <c r="BB275" s="18">
        <v>9950</v>
      </c>
      <c r="BC275" s="18">
        <v>4228</v>
      </c>
      <c r="BD275" s="18">
        <v>4642</v>
      </c>
      <c r="BE275" s="60">
        <v>4609.6474251093896</v>
      </c>
      <c r="BG275" s="18">
        <v>4685</v>
      </c>
      <c r="BH275" s="18">
        <v>4228</v>
      </c>
    </row>
    <row r="276" spans="1:60">
      <c r="A276" s="50">
        <v>1931</v>
      </c>
      <c r="B276" s="18">
        <v>10360</v>
      </c>
      <c r="D276" s="66">
        <v>82336.783228072396</v>
      </c>
      <c r="E276" s="66"/>
      <c r="F276" s="59"/>
      <c r="G276" s="18">
        <v>5369</v>
      </c>
      <c r="H276" s="18">
        <v>5369</v>
      </c>
      <c r="K276" s="77">
        <v>220.70219520000001</v>
      </c>
      <c r="L276" s="77"/>
      <c r="M276" s="55">
        <v>213</v>
      </c>
      <c r="N276" s="66">
        <v>298785.2</v>
      </c>
      <c r="O276" s="66"/>
      <c r="P276" s="67">
        <v>58484</v>
      </c>
      <c r="U276" s="18">
        <v>111000</v>
      </c>
      <c r="W276" s="57">
        <v>63.564920074020797</v>
      </c>
      <c r="X276" s="18">
        <v>123079</v>
      </c>
      <c r="Y276" s="18">
        <v>124579.745824731</v>
      </c>
      <c r="AA276" s="58">
        <v>5.49</v>
      </c>
      <c r="AB276" s="66">
        <v>5774</v>
      </c>
      <c r="AE276" s="59">
        <v>5682.3183297677497</v>
      </c>
      <c r="AF276" s="59"/>
      <c r="AG276" s="59">
        <v>5774</v>
      </c>
      <c r="AH276" s="59"/>
      <c r="AI276" s="58"/>
      <c r="AJ276" s="18">
        <v>3842</v>
      </c>
      <c r="AL276" s="18">
        <v>19191</v>
      </c>
      <c r="AN276" s="18">
        <v>13109</v>
      </c>
      <c r="AO276" s="18">
        <v>12039</v>
      </c>
      <c r="AP276" s="74">
        <v>31.9</v>
      </c>
      <c r="AQ276" s="18">
        <v>34575.9140625</v>
      </c>
      <c r="AS276" s="62">
        <v>34575.9140625</v>
      </c>
      <c r="AT276" s="64">
        <v>8.5389999999999997</v>
      </c>
      <c r="AU276" s="66">
        <v>9744.9985271169298</v>
      </c>
      <c r="AW276" s="18">
        <v>7734</v>
      </c>
      <c r="AX276" s="67">
        <v>9744.9985271169298</v>
      </c>
      <c r="AY276" s="18">
        <v>8817</v>
      </c>
      <c r="BB276" s="18">
        <v>9170</v>
      </c>
      <c r="BC276" s="18">
        <v>3900</v>
      </c>
      <c r="BD276" s="18">
        <v>4302</v>
      </c>
      <c r="BE276" s="60">
        <v>4311.4057556378302</v>
      </c>
      <c r="BG276" s="18">
        <v>4359</v>
      </c>
      <c r="BH276" s="18">
        <v>3900</v>
      </c>
    </row>
    <row r="277" spans="1:60">
      <c r="A277" s="50">
        <v>1932</v>
      </c>
      <c r="B277" s="18">
        <v>9550</v>
      </c>
      <c r="D277" s="66">
        <v>70724.011821101798</v>
      </c>
      <c r="E277" s="66"/>
      <c r="F277" s="59"/>
      <c r="G277" s="18">
        <v>5112</v>
      </c>
      <c r="H277" s="18">
        <v>5112</v>
      </c>
      <c r="K277" s="77">
        <v>196.8379424</v>
      </c>
      <c r="L277" s="77"/>
      <c r="M277" s="61">
        <v>215</v>
      </c>
      <c r="N277" s="66">
        <v>266223.90000000002</v>
      </c>
      <c r="O277" s="66"/>
      <c r="P277" s="67">
        <v>50782</v>
      </c>
      <c r="U277" s="18">
        <v>107000</v>
      </c>
      <c r="W277" s="57">
        <v>59.6646267625257</v>
      </c>
      <c r="X277" s="18">
        <v>115527</v>
      </c>
      <c r="Y277" s="18">
        <v>116910.802373563</v>
      </c>
      <c r="AA277" s="58">
        <v>4.9279999999999999</v>
      </c>
      <c r="AB277" s="66">
        <v>5233</v>
      </c>
      <c r="AE277" s="59">
        <v>5171.6978117577501</v>
      </c>
      <c r="AF277" s="59"/>
      <c r="AG277" s="59">
        <v>5233</v>
      </c>
      <c r="AH277" s="59"/>
      <c r="AI277" s="58"/>
      <c r="AJ277" s="18">
        <v>3862</v>
      </c>
      <c r="AL277" s="18">
        <v>19508</v>
      </c>
      <c r="AN277" s="18">
        <v>12862</v>
      </c>
      <c r="AO277" s="18">
        <v>11795</v>
      </c>
      <c r="AP277" s="74">
        <v>32.9</v>
      </c>
      <c r="AQ277" s="18">
        <v>34595.6328125</v>
      </c>
      <c r="AS277" s="62">
        <v>34595.6328125</v>
      </c>
      <c r="AT277" s="64">
        <v>8.0090000000000003</v>
      </c>
      <c r="AU277" s="66">
        <v>9131.4894387186105</v>
      </c>
      <c r="AW277" s="18">
        <v>7380</v>
      </c>
      <c r="AX277" s="67">
        <v>9131.4894387186105</v>
      </c>
      <c r="AY277" s="18">
        <v>8271</v>
      </c>
      <c r="BB277" s="18">
        <v>8140</v>
      </c>
      <c r="BC277" s="18">
        <v>3786</v>
      </c>
      <c r="BD277" s="18">
        <v>4236</v>
      </c>
      <c r="BE277" s="60">
        <v>4217.7014473241297</v>
      </c>
      <c r="BG277" s="18">
        <v>4276</v>
      </c>
      <c r="BH277" s="18">
        <v>3786</v>
      </c>
    </row>
    <row r="278" spans="1:60">
      <c r="A278" s="50">
        <v>1933</v>
      </c>
      <c r="B278" s="18">
        <v>9020</v>
      </c>
      <c r="D278" s="66">
        <v>68935.513598043995</v>
      </c>
      <c r="E278" s="66"/>
      <c r="F278" s="59"/>
      <c r="G278" s="18">
        <v>5506</v>
      </c>
      <c r="H278" s="18">
        <v>5506</v>
      </c>
      <c r="K278" s="77">
        <v>200.02638139999999</v>
      </c>
      <c r="L278" s="77"/>
      <c r="M278" s="61">
        <v>231</v>
      </c>
      <c r="N278" s="66">
        <v>248740.3</v>
      </c>
      <c r="O278" s="66"/>
      <c r="P278" s="67">
        <v>56764</v>
      </c>
      <c r="U278" s="18">
        <v>99100</v>
      </c>
      <c r="W278" s="57">
        <v>54.574260028230597</v>
      </c>
      <c r="X278" s="18">
        <v>105671</v>
      </c>
      <c r="Y278" s="18">
        <v>106954.192952454</v>
      </c>
      <c r="AA278" s="58">
        <v>4.7789999999999999</v>
      </c>
      <c r="AB278" s="66">
        <v>5044</v>
      </c>
      <c r="AE278" s="59">
        <v>5052.9230390902103</v>
      </c>
      <c r="AF278" s="59"/>
      <c r="AG278" s="59">
        <v>5044</v>
      </c>
      <c r="AH278" s="59"/>
      <c r="AI278" s="58"/>
      <c r="AJ278" s="18">
        <v>3866</v>
      </c>
      <c r="AL278" s="18">
        <v>19892</v>
      </c>
      <c r="AN278" s="18">
        <v>13989</v>
      </c>
      <c r="AO278" s="18">
        <v>12889</v>
      </c>
      <c r="AP278" s="74">
        <v>32.299999999999997</v>
      </c>
      <c r="AQ278" s="18">
        <v>33015.21875</v>
      </c>
      <c r="AS278" s="62">
        <v>33015.21875</v>
      </c>
      <c r="AT278" s="64">
        <v>7.9660000000000002</v>
      </c>
      <c r="AU278" s="66">
        <v>9219.1071918351499</v>
      </c>
      <c r="AW278" s="18">
        <v>7347</v>
      </c>
      <c r="AX278" s="67">
        <v>9219.1071918351499</v>
      </c>
      <c r="AY278" s="18">
        <v>8244</v>
      </c>
      <c r="BB278" s="18">
        <v>8190</v>
      </c>
      <c r="BC278" s="18">
        <v>3773</v>
      </c>
      <c r="BD278" s="18">
        <v>4262</v>
      </c>
      <c r="BE278" s="60">
        <v>4293.2694378997003</v>
      </c>
      <c r="BG278" s="18">
        <v>4259</v>
      </c>
      <c r="BH278" s="18">
        <v>3773</v>
      </c>
    </row>
    <row r="279" spans="1:60">
      <c r="A279" s="50">
        <v>1934</v>
      </c>
      <c r="B279" s="18">
        <v>8980</v>
      </c>
      <c r="D279" s="66">
        <v>66675.467598771298</v>
      </c>
      <c r="E279" s="66"/>
      <c r="F279" s="59">
        <v>49.4</v>
      </c>
      <c r="G279" s="18">
        <v>5967</v>
      </c>
      <c r="H279" s="18">
        <v>5967</v>
      </c>
      <c r="K279" s="77">
        <v>210.74186760000001</v>
      </c>
      <c r="L279" s="77"/>
      <c r="M279" s="61">
        <v>261</v>
      </c>
      <c r="N279" s="66">
        <v>229989.7</v>
      </c>
      <c r="O279" s="66"/>
      <c r="P279" s="67">
        <v>64604</v>
      </c>
      <c r="U279" s="18">
        <v>99800</v>
      </c>
      <c r="W279" s="57">
        <v>54.646149653061201</v>
      </c>
      <c r="X279" s="18">
        <v>105810</v>
      </c>
      <c r="Y279" s="18">
        <v>107096.49698278699</v>
      </c>
      <c r="AA279" s="58">
        <v>4.7539999999999996</v>
      </c>
      <c r="AB279" s="66">
        <v>4959</v>
      </c>
      <c r="AE279" s="59">
        <v>5072.9038419688604</v>
      </c>
      <c r="AF279" s="59"/>
      <c r="AG279" s="59">
        <v>4959</v>
      </c>
      <c r="AH279" s="59"/>
      <c r="AI279" s="58"/>
      <c r="AJ279" s="18">
        <v>4068</v>
      </c>
      <c r="AL279" s="18">
        <v>20668</v>
      </c>
      <c r="AN279" s="18">
        <v>14933</v>
      </c>
      <c r="AO279" s="18">
        <v>13755</v>
      </c>
      <c r="AP279" s="74">
        <v>34.9</v>
      </c>
      <c r="AQ279" s="18">
        <v>36379.6875</v>
      </c>
      <c r="AS279" s="62">
        <v>36379.6875</v>
      </c>
      <c r="AT279" s="64">
        <v>8.7149999999999999</v>
      </c>
      <c r="AU279" s="66">
        <v>10008.267662525401</v>
      </c>
      <c r="AW279" s="18">
        <v>8090</v>
      </c>
      <c r="AX279" s="67">
        <v>10008.267662525401</v>
      </c>
      <c r="AY279" s="18">
        <v>9037</v>
      </c>
      <c r="BB279" s="18">
        <v>8110</v>
      </c>
      <c r="BC279" s="18">
        <v>4006</v>
      </c>
      <c r="BD279" s="18">
        <v>4523</v>
      </c>
      <c r="BE279" s="60">
        <v>4511.9128239649899</v>
      </c>
      <c r="BG279" s="18">
        <v>4513</v>
      </c>
      <c r="BH279" s="18">
        <v>4006</v>
      </c>
    </row>
    <row r="280" spans="1:60">
      <c r="A280" s="50">
        <v>1935</v>
      </c>
      <c r="B280" s="18">
        <v>9140</v>
      </c>
      <c r="D280" s="66">
        <v>65362.048663121102</v>
      </c>
      <c r="E280" s="66"/>
      <c r="F280" s="59">
        <v>50.7</v>
      </c>
      <c r="G280" s="18">
        <v>6380</v>
      </c>
      <c r="H280" s="18">
        <v>6380</v>
      </c>
      <c r="K280" s="77">
        <v>236.67360450000001</v>
      </c>
      <c r="L280" s="77"/>
      <c r="M280" s="61">
        <v>275</v>
      </c>
      <c r="N280" s="66">
        <v>204412.1</v>
      </c>
      <c r="O280" s="66"/>
      <c r="P280" s="67">
        <v>72015</v>
      </c>
      <c r="U280" s="18">
        <v>112000</v>
      </c>
      <c r="W280" s="57">
        <v>60.548949132573497</v>
      </c>
      <c r="X280" s="18">
        <v>117239</v>
      </c>
      <c r="Y280" s="18">
        <v>118680.719053368</v>
      </c>
      <c r="AA280" s="58">
        <v>4.6820000000000004</v>
      </c>
      <c r="AB280" s="66">
        <v>4886</v>
      </c>
      <c r="AE280" s="59">
        <v>4954.1290693013198</v>
      </c>
      <c r="AF280" s="59"/>
      <c r="AG280" s="59">
        <v>4886</v>
      </c>
      <c r="AH280" s="59"/>
      <c r="AI280" s="58"/>
      <c r="AJ280" s="18">
        <v>4362</v>
      </c>
      <c r="AL280" s="18">
        <v>20890</v>
      </c>
      <c r="AN280" s="18">
        <v>14968</v>
      </c>
      <c r="AO280" s="18">
        <v>13749</v>
      </c>
      <c r="AP280" s="74">
        <v>34.4</v>
      </c>
      <c r="AQ280" s="18">
        <v>37597.12890625</v>
      </c>
      <c r="AS280" s="62">
        <v>37597.12890625</v>
      </c>
      <c r="AT280" s="64">
        <v>9.3689999999999998</v>
      </c>
      <c r="AU280" s="66">
        <v>10621.6853957776</v>
      </c>
      <c r="AW280" s="18">
        <v>8627</v>
      </c>
      <c r="AX280" s="67">
        <v>10621.6853957776</v>
      </c>
      <c r="AY280" s="18">
        <v>9719</v>
      </c>
      <c r="BB280" s="18">
        <v>8040</v>
      </c>
      <c r="BC280" s="18">
        <v>4199</v>
      </c>
      <c r="BD280" s="18">
        <v>4719</v>
      </c>
      <c r="BE280" s="60">
        <v>4714.4350387075101</v>
      </c>
      <c r="BG280" s="18">
        <v>4721</v>
      </c>
      <c r="BH280" s="18">
        <v>4199</v>
      </c>
    </row>
    <row r="281" spans="1:60">
      <c r="A281" s="50">
        <v>1936</v>
      </c>
      <c r="B281" s="18">
        <v>9320</v>
      </c>
      <c r="D281" s="66">
        <v>71496.472629248805</v>
      </c>
      <c r="E281" s="66"/>
      <c r="F281" s="59">
        <v>59.8</v>
      </c>
      <c r="G281" s="18">
        <v>6690</v>
      </c>
      <c r="H281" s="18">
        <v>6690</v>
      </c>
      <c r="K281" s="77">
        <v>248.8439387</v>
      </c>
      <c r="L281" s="77"/>
      <c r="M281" s="61">
        <v>303</v>
      </c>
      <c r="N281" s="66">
        <v>246318</v>
      </c>
      <c r="O281" s="66"/>
      <c r="P281" s="67">
        <v>78941</v>
      </c>
      <c r="U281" s="18">
        <v>119000</v>
      </c>
      <c r="W281" s="57">
        <v>62.7627249528745</v>
      </c>
      <c r="X281" s="18">
        <v>121526</v>
      </c>
      <c r="Y281" s="18">
        <v>123072.07700937</v>
      </c>
      <c r="AA281" s="58">
        <v>4.8070000000000004</v>
      </c>
      <c r="AB281" s="66">
        <v>4955</v>
      </c>
      <c r="AE281" s="59">
        <v>5014.0714779372802</v>
      </c>
      <c r="AF281" s="59"/>
      <c r="AG281" s="59">
        <v>4955</v>
      </c>
      <c r="AH281" s="59"/>
      <c r="AI281" s="58"/>
      <c r="AJ281" s="18">
        <v>4850</v>
      </c>
      <c r="AL281" s="18">
        <v>21322</v>
      </c>
      <c r="AN281" s="18">
        <v>13625</v>
      </c>
      <c r="AO281" s="18">
        <v>12409</v>
      </c>
      <c r="AP281" s="59"/>
      <c r="AQ281" s="18">
        <v>30517.259765625</v>
      </c>
      <c r="AS281" s="62">
        <v>30517.259765625</v>
      </c>
      <c r="AT281" s="64">
        <v>10.176</v>
      </c>
      <c r="AU281" s="66">
        <v>11207.372482106101</v>
      </c>
      <c r="AW281" s="18">
        <v>9201</v>
      </c>
      <c r="AX281" s="67">
        <v>11207.372482106101</v>
      </c>
      <c r="AY281" s="18">
        <v>10548</v>
      </c>
      <c r="BB281" s="18">
        <v>8020</v>
      </c>
      <c r="BC281" s="18">
        <v>4348</v>
      </c>
      <c r="BD281" s="18">
        <v>4946</v>
      </c>
      <c r="BE281" s="60">
        <v>4981.4419387411599</v>
      </c>
      <c r="BG281" s="18">
        <v>4905</v>
      </c>
      <c r="BH281" s="18">
        <v>4348</v>
      </c>
    </row>
    <row r="282" spans="1:60">
      <c r="A282" s="50">
        <v>1937</v>
      </c>
      <c r="B282" s="18">
        <v>9820</v>
      </c>
      <c r="D282" s="66">
        <v>85638.002813267798</v>
      </c>
      <c r="E282" s="66"/>
      <c r="F282" s="59">
        <v>65.3</v>
      </c>
      <c r="G282" s="18">
        <v>7141</v>
      </c>
      <c r="H282" s="18">
        <v>7141</v>
      </c>
      <c r="K282" s="77">
        <v>274.53576170000002</v>
      </c>
      <c r="L282" s="77"/>
      <c r="M282" s="61">
        <v>357</v>
      </c>
      <c r="N282" s="66">
        <v>346764</v>
      </c>
      <c r="O282" s="66"/>
      <c r="P282" s="67">
        <v>87862</v>
      </c>
      <c r="U282" s="18">
        <v>141000</v>
      </c>
      <c r="W282" s="57">
        <v>79.014326058659094</v>
      </c>
      <c r="X282" s="18">
        <v>152993</v>
      </c>
      <c r="Y282" s="18">
        <v>154983.832628481</v>
      </c>
      <c r="AA282" s="58">
        <v>5.31</v>
      </c>
      <c r="AB282" s="66">
        <v>5409</v>
      </c>
      <c r="AE282" s="59">
        <v>5485.8404347943397</v>
      </c>
      <c r="AF282" s="59"/>
      <c r="AG282" s="59">
        <v>5409</v>
      </c>
      <c r="AH282" s="59"/>
      <c r="AI282" s="58"/>
      <c r="AJ282" s="18">
        <v>5581</v>
      </c>
      <c r="AL282" s="18">
        <v>22288</v>
      </c>
      <c r="AN282" s="18">
        <v>16433</v>
      </c>
      <c r="AO282" s="18">
        <v>15218</v>
      </c>
      <c r="AP282" s="59"/>
      <c r="AQ282" s="18">
        <v>31983.279296875</v>
      </c>
      <c r="AS282" s="62">
        <v>31983.279296875</v>
      </c>
      <c r="AT282" s="64">
        <v>11.129</v>
      </c>
      <c r="AU282" s="66">
        <v>12185.3631764319</v>
      </c>
      <c r="AW282" s="18">
        <v>10200</v>
      </c>
      <c r="AX282" s="67">
        <v>12185.3631764319</v>
      </c>
      <c r="AY282" s="18">
        <v>11547</v>
      </c>
      <c r="BB282" s="18">
        <v>8780</v>
      </c>
      <c r="BC282" s="18">
        <v>4707</v>
      </c>
      <c r="BD282" s="18">
        <v>5290</v>
      </c>
      <c r="BE282" s="60">
        <v>5328.0471221810803</v>
      </c>
      <c r="BG282" s="18">
        <v>5289</v>
      </c>
      <c r="BH282" s="18">
        <v>4707</v>
      </c>
    </row>
    <row r="283" spans="1:60">
      <c r="A283" s="50">
        <v>1938</v>
      </c>
      <c r="D283" s="66">
        <v>83018.094651867097</v>
      </c>
      <c r="E283" s="66"/>
      <c r="F283" s="59">
        <v>65.2</v>
      </c>
      <c r="G283" s="18">
        <v>7514</v>
      </c>
      <c r="H283" s="18">
        <v>7514</v>
      </c>
      <c r="K283" s="77">
        <v>325.45876609999999</v>
      </c>
      <c r="L283" s="77"/>
      <c r="M283" s="61">
        <v>385</v>
      </c>
      <c r="N283" s="78">
        <v>413952.5</v>
      </c>
      <c r="O283" s="66"/>
      <c r="P283" s="67">
        <v>97990</v>
      </c>
      <c r="S283" s="18">
        <v>184</v>
      </c>
      <c r="U283" s="18">
        <v>153000</v>
      </c>
      <c r="W283" s="57">
        <v>86.097348268114501</v>
      </c>
      <c r="X283" s="18">
        <v>166708</v>
      </c>
      <c r="Y283" s="18">
        <v>168888.6</v>
      </c>
      <c r="AA283" s="58">
        <v>5.3949999999999996</v>
      </c>
      <c r="AB283" s="66">
        <v>5506</v>
      </c>
      <c r="AE283" s="59">
        <v>5542.4527096171796</v>
      </c>
      <c r="AF283" s="59"/>
      <c r="AG283" s="59">
        <v>5506</v>
      </c>
      <c r="AH283" s="59"/>
      <c r="AI283" s="58"/>
      <c r="AJ283" s="18">
        <v>5827</v>
      </c>
      <c r="AL283" s="18">
        <v>23149</v>
      </c>
      <c r="AN283" s="18">
        <v>16274</v>
      </c>
      <c r="AO283" s="18">
        <v>14990</v>
      </c>
      <c r="AP283" s="59"/>
      <c r="AQ283" s="18">
        <v>36283.21875</v>
      </c>
      <c r="AS283" s="62">
        <v>36283.21875</v>
      </c>
      <c r="AT283" s="64">
        <v>11.759</v>
      </c>
      <c r="AU283" s="66">
        <v>12675.6451304734</v>
      </c>
      <c r="AW283" s="18">
        <v>10647</v>
      </c>
      <c r="AX283" s="67">
        <v>12675.6451304734</v>
      </c>
      <c r="AY283" s="18">
        <v>12205</v>
      </c>
      <c r="BB283" s="18">
        <v>8870</v>
      </c>
      <c r="BC283" s="18">
        <v>4985</v>
      </c>
      <c r="BD283" s="18">
        <v>5546</v>
      </c>
      <c r="BE283" s="60">
        <v>5495.304274655</v>
      </c>
      <c r="BG283" s="18">
        <v>5572</v>
      </c>
      <c r="BH283" s="18">
        <v>4985</v>
      </c>
    </row>
    <row r="284" spans="1:60">
      <c r="A284" s="50">
        <v>1939</v>
      </c>
      <c r="D284" s="66">
        <v>81957.545740724803</v>
      </c>
      <c r="E284" s="66"/>
      <c r="F284" s="18">
        <v>65</v>
      </c>
      <c r="G284" s="18">
        <v>8127</v>
      </c>
      <c r="H284" s="18">
        <v>8127</v>
      </c>
      <c r="K284" s="77">
        <v>352.44562569999999</v>
      </c>
      <c r="L284" s="77"/>
      <c r="M284" s="61">
        <v>374</v>
      </c>
      <c r="N284" s="66"/>
      <c r="O284" s="66"/>
      <c r="P284" s="67"/>
      <c r="U284" s="18">
        <v>169000</v>
      </c>
      <c r="W284" s="57">
        <v>95.078186681068104</v>
      </c>
      <c r="X284" s="18">
        <v>184097</v>
      </c>
      <c r="Y284" s="18">
        <v>186512.47581397899</v>
      </c>
      <c r="AA284" s="58">
        <v>5.2069999999999999</v>
      </c>
      <c r="AB284" s="66">
        <v>6061</v>
      </c>
      <c r="AE284" s="59">
        <v>5949.8390794208099</v>
      </c>
      <c r="AF284" s="59"/>
      <c r="AG284" s="59">
        <v>6061</v>
      </c>
      <c r="AH284" s="59"/>
      <c r="AI284" s="58"/>
      <c r="AJ284" s="18">
        <v>6253</v>
      </c>
      <c r="AL284" s="18">
        <v>23414</v>
      </c>
      <c r="AN284" s="18">
        <v>15692</v>
      </c>
      <c r="AO284" s="18">
        <v>14476</v>
      </c>
      <c r="AP284" s="59"/>
      <c r="AQ284" s="18">
        <v>41826.02734375</v>
      </c>
      <c r="AS284" s="62">
        <v>41826.02734375</v>
      </c>
      <c r="AT284" s="64">
        <v>12.785</v>
      </c>
      <c r="AU284" s="66">
        <v>13872.3204289758</v>
      </c>
      <c r="AW284" s="18">
        <v>11791</v>
      </c>
      <c r="AX284" s="67">
        <v>13872.3204289758</v>
      </c>
      <c r="AY284" s="18">
        <v>13301</v>
      </c>
      <c r="BB284" s="18">
        <v>9040</v>
      </c>
      <c r="BC284" s="18">
        <v>5381</v>
      </c>
      <c r="BD284" s="18">
        <v>5865</v>
      </c>
      <c r="BE284" s="60">
        <v>5911.4320094244404</v>
      </c>
      <c r="BG284" s="18">
        <v>5958</v>
      </c>
      <c r="BH284" s="18">
        <v>5318</v>
      </c>
    </row>
    <row r="285" spans="1:60">
      <c r="A285" s="50">
        <v>1940</v>
      </c>
      <c r="D285" s="66"/>
      <c r="E285" s="66"/>
      <c r="G285" s="18">
        <v>8620</v>
      </c>
      <c r="H285" s="18">
        <v>8620</v>
      </c>
      <c r="K285" s="77">
        <v>342.71502650000002</v>
      </c>
      <c r="L285" s="77"/>
      <c r="M285" s="61">
        <v>429</v>
      </c>
      <c r="N285" s="66"/>
      <c r="O285" s="66"/>
      <c r="P285" s="67"/>
      <c r="U285" s="18">
        <v>195000</v>
      </c>
      <c r="W285" s="22">
        <v>112.643430248199</v>
      </c>
      <c r="X285" s="18">
        <v>218108</v>
      </c>
      <c r="Y285" s="18">
        <v>220952.42581988699</v>
      </c>
      <c r="AA285" s="58">
        <v>5.2640000000000002</v>
      </c>
      <c r="AB285" s="66">
        <v>5264</v>
      </c>
      <c r="AE285" s="59">
        <v>5963.0806414238996</v>
      </c>
      <c r="AF285" s="59"/>
      <c r="AG285" s="59"/>
      <c r="AH285" s="59"/>
      <c r="AL285" s="18">
        <v>24454</v>
      </c>
      <c r="AN285" s="18">
        <v>15080</v>
      </c>
      <c r="AO285" s="18">
        <v>13911</v>
      </c>
      <c r="AP285" s="59">
        <v>44.9</v>
      </c>
      <c r="AQ285" s="18">
        <v>52061.5703125</v>
      </c>
      <c r="AS285" s="62">
        <v>52061.5703125</v>
      </c>
      <c r="AT285" s="64">
        <v>14.041</v>
      </c>
      <c r="AU285" s="66">
        <v>14714.919937582999</v>
      </c>
      <c r="AW285" s="18">
        <v>12597</v>
      </c>
      <c r="AX285" s="67">
        <v>14714.919937582999</v>
      </c>
      <c r="AY285" s="18">
        <v>14685</v>
      </c>
      <c r="BB285" s="18">
        <v>9690</v>
      </c>
      <c r="BC285" s="18">
        <v>6718</v>
      </c>
      <c r="BD285" s="18">
        <v>7065</v>
      </c>
      <c r="BE285" s="60">
        <v>7174.9288118478598</v>
      </c>
      <c r="BG285" s="18">
        <v>7521</v>
      </c>
      <c r="BH285" s="18">
        <v>6718</v>
      </c>
    </row>
    <row r="286" spans="1:60">
      <c r="A286" s="50">
        <v>1941</v>
      </c>
      <c r="D286" s="66"/>
      <c r="E286" s="66"/>
      <c r="F286" s="18">
        <v>46</v>
      </c>
      <c r="G286" s="18">
        <v>9788</v>
      </c>
      <c r="H286" s="18">
        <v>9790</v>
      </c>
      <c r="K286" s="77">
        <v>397.70210830000002</v>
      </c>
      <c r="L286" s="77"/>
      <c r="M286" s="61">
        <v>531</v>
      </c>
      <c r="N286" s="66"/>
      <c r="O286" s="66"/>
      <c r="P286" s="67"/>
      <c r="U286" s="18">
        <v>228000</v>
      </c>
      <c r="W286" s="22">
        <v>134.49505658313501</v>
      </c>
      <c r="X286" s="18">
        <v>260419</v>
      </c>
      <c r="Y286" s="18">
        <v>263720.51017431897</v>
      </c>
      <c r="AA286" s="58">
        <v>5.9240000000000004</v>
      </c>
      <c r="AB286" s="66">
        <v>5924</v>
      </c>
      <c r="AE286" s="59">
        <v>6652.33519521992</v>
      </c>
      <c r="AF286" s="59"/>
      <c r="AG286" s="59"/>
      <c r="AH286" s="59"/>
      <c r="AL286" s="18">
        <v>29039</v>
      </c>
      <c r="AN286" s="18">
        <v>19544</v>
      </c>
      <c r="AO286" s="18">
        <v>18244</v>
      </c>
      <c r="AP286" s="59">
        <v>56.7</v>
      </c>
      <c r="AQ286" s="18">
        <v>57531.89453125</v>
      </c>
      <c r="AS286" s="62">
        <v>57531.89453125</v>
      </c>
      <c r="AT286" s="64">
        <v>15.603999999999999</v>
      </c>
      <c r="AU286" s="66">
        <v>16291.0722229005</v>
      </c>
      <c r="AW286" s="18">
        <v>13800</v>
      </c>
      <c r="AX286" s="67">
        <v>16291.0722229005</v>
      </c>
      <c r="AY286" s="18">
        <v>16452</v>
      </c>
      <c r="BB286" s="18">
        <v>10640</v>
      </c>
      <c r="BC286" s="18">
        <v>7781</v>
      </c>
      <c r="BD286" s="18">
        <v>8481</v>
      </c>
      <c r="BE286" s="60">
        <v>8643.9705486368202</v>
      </c>
      <c r="BG286" s="18">
        <v>8831</v>
      </c>
      <c r="BH286" s="18">
        <v>7781</v>
      </c>
    </row>
    <row r="287" spans="1:60">
      <c r="A287" s="50">
        <v>1942</v>
      </c>
      <c r="D287" s="66"/>
      <c r="E287" s="66"/>
      <c r="G287" s="18">
        <v>11020</v>
      </c>
      <c r="H287" s="18">
        <v>11020</v>
      </c>
      <c r="K287" s="77">
        <v>475.44002519999998</v>
      </c>
      <c r="L287" s="77"/>
      <c r="M287" s="61">
        <v>658</v>
      </c>
      <c r="N287" s="66"/>
      <c r="O287" s="66"/>
      <c r="P287" s="67"/>
      <c r="U287" s="18">
        <v>283000</v>
      </c>
      <c r="W287" s="22">
        <v>167.55656066497599</v>
      </c>
      <c r="X287" s="18">
        <v>324435</v>
      </c>
      <c r="Y287" s="18">
        <v>328468.34454821801</v>
      </c>
      <c r="AA287" s="58">
        <v>5.5919999999999996</v>
      </c>
      <c r="AB287" s="66">
        <v>5592</v>
      </c>
      <c r="AE287" s="59">
        <v>6224.3935225163696</v>
      </c>
      <c r="AF287" s="59"/>
      <c r="AG287" s="59"/>
      <c r="AH287" s="59"/>
      <c r="AL287" s="18">
        <v>34111</v>
      </c>
      <c r="AN287" s="18">
        <v>24180</v>
      </c>
      <c r="AO287" s="18">
        <v>22617</v>
      </c>
      <c r="AP287" s="59">
        <v>65.5</v>
      </c>
      <c r="AQ287" s="18">
        <v>69327.578125</v>
      </c>
      <c r="AS287" s="62">
        <v>69327.578125</v>
      </c>
      <c r="AT287" s="64">
        <v>16.814</v>
      </c>
      <c r="AU287" s="66">
        <v>17748.084027444798</v>
      </c>
      <c r="AW287" s="18">
        <v>15080</v>
      </c>
      <c r="AX287" s="67">
        <v>17748.084027444798</v>
      </c>
      <c r="AY287" s="18">
        <v>17789</v>
      </c>
      <c r="BB287" s="18">
        <v>11490</v>
      </c>
      <c r="BC287" s="18">
        <v>8440</v>
      </c>
      <c r="BD287" s="18">
        <v>9311</v>
      </c>
      <c r="BE287" s="60">
        <v>9471.1881521373307</v>
      </c>
      <c r="BG287" s="18">
        <v>9591</v>
      </c>
      <c r="BH287" s="18">
        <v>8440</v>
      </c>
    </row>
    <row r="288" spans="1:60">
      <c r="A288" s="50">
        <v>1943</v>
      </c>
      <c r="D288" s="66"/>
      <c r="E288" s="66"/>
      <c r="F288" s="18">
        <v>55</v>
      </c>
      <c r="G288" s="18">
        <v>12480</v>
      </c>
      <c r="H288" s="18">
        <v>12480</v>
      </c>
      <c r="K288" s="77">
        <v>573.12771399999997</v>
      </c>
      <c r="L288" s="77"/>
      <c r="M288" s="61">
        <v>843</v>
      </c>
      <c r="N288" s="66"/>
      <c r="O288" s="66"/>
      <c r="P288" s="67"/>
      <c r="U288" s="18">
        <v>375000</v>
      </c>
      <c r="W288" s="22">
        <v>228.458439812183</v>
      </c>
      <c r="X288" s="18">
        <v>442357</v>
      </c>
      <c r="Y288" s="18">
        <v>447775.97966133599</v>
      </c>
      <c r="AA288" s="58">
        <v>5.6349999999999998</v>
      </c>
      <c r="AB288" s="66">
        <v>5635</v>
      </c>
      <c r="AE288" s="59">
        <v>6216.70904607178</v>
      </c>
      <c r="AF288" s="59"/>
      <c r="AG288" s="59"/>
      <c r="AH288" s="59"/>
      <c r="AL288" s="18">
        <v>36282</v>
      </c>
      <c r="AN288" s="18">
        <v>27524</v>
      </c>
      <c r="AO288" s="18">
        <v>25908</v>
      </c>
      <c r="AP288" s="59">
        <v>68.8</v>
      </c>
      <c r="AQ288" s="18">
        <v>74628.5859375</v>
      </c>
      <c r="AS288" s="62">
        <v>74628.5859375</v>
      </c>
      <c r="AT288" s="64">
        <v>18.146999999999998</v>
      </c>
      <c r="AU288" s="66">
        <v>19062.000488804399</v>
      </c>
      <c r="AW288" s="18">
        <v>16239</v>
      </c>
      <c r="AX288" s="67">
        <v>19062.000488804399</v>
      </c>
      <c r="AY288" s="18">
        <v>19270</v>
      </c>
      <c r="BB288" s="18">
        <v>12440</v>
      </c>
      <c r="BC288" s="18">
        <v>8990</v>
      </c>
      <c r="BD288" s="18">
        <v>9937</v>
      </c>
      <c r="BE288" s="60">
        <v>10080.7699427802</v>
      </c>
      <c r="BG288" s="18">
        <v>10208</v>
      </c>
      <c r="BH288" s="18">
        <v>8990</v>
      </c>
    </row>
    <row r="289" spans="1:60">
      <c r="A289" s="50">
        <v>1944</v>
      </c>
      <c r="D289" s="66"/>
      <c r="E289" s="66"/>
      <c r="G289" s="18">
        <v>13850</v>
      </c>
      <c r="H289" s="18">
        <v>13850</v>
      </c>
      <c r="K289" s="77">
        <v>740.51093490000005</v>
      </c>
      <c r="L289" s="77"/>
      <c r="M289" s="61">
        <v>946</v>
      </c>
      <c r="N289" s="66"/>
      <c r="O289" s="66"/>
      <c r="P289" s="67"/>
      <c r="U289" s="18">
        <v>686000</v>
      </c>
      <c r="W289" s="22">
        <v>447.050084825505</v>
      </c>
      <c r="X289" s="18">
        <v>865610</v>
      </c>
      <c r="Y289" s="18">
        <v>871147.11957938795</v>
      </c>
      <c r="AA289" s="58">
        <v>3.93</v>
      </c>
      <c r="AB289" s="66">
        <v>3930</v>
      </c>
      <c r="AE289" s="59">
        <v>4296.9592996496403</v>
      </c>
      <c r="AF289" s="59"/>
      <c r="AG289" s="59"/>
      <c r="AH289" s="59"/>
      <c r="AL289" s="18">
        <v>35228</v>
      </c>
      <c r="AN289" s="18">
        <v>29312</v>
      </c>
      <c r="AO289" s="18">
        <v>27806</v>
      </c>
      <c r="AP289" s="59">
        <v>74.8</v>
      </c>
      <c r="AQ289" s="18">
        <v>86190.3984375</v>
      </c>
      <c r="AS289" s="62">
        <v>86190.3984375</v>
      </c>
      <c r="AT289" s="64">
        <v>19.045999999999999</v>
      </c>
      <c r="AU289" s="66">
        <v>19855.6311585113</v>
      </c>
      <c r="AW289" s="18">
        <v>16758</v>
      </c>
      <c r="AX289" s="67">
        <v>19855.6311585113</v>
      </c>
      <c r="AY289" s="18">
        <v>20282</v>
      </c>
      <c r="BB289" s="18">
        <v>12960</v>
      </c>
      <c r="BC289" s="18">
        <v>9060</v>
      </c>
      <c r="BD289" s="18">
        <v>10084</v>
      </c>
      <c r="BE289" s="60">
        <v>10168.4288118479</v>
      </c>
      <c r="BG289" s="18">
        <v>10272</v>
      </c>
      <c r="BH289" s="18">
        <v>9060</v>
      </c>
    </row>
    <row r="290" spans="1:60">
      <c r="A290" s="50">
        <v>1945</v>
      </c>
      <c r="D290" s="66"/>
      <c r="E290" s="66"/>
      <c r="G290" s="18">
        <v>14000</v>
      </c>
      <c r="H290" s="18">
        <v>13960</v>
      </c>
      <c r="K290" s="77">
        <v>844.035529</v>
      </c>
      <c r="L290" s="77"/>
      <c r="M290" s="61">
        <v>1460</v>
      </c>
      <c r="N290" s="66"/>
      <c r="O290" s="66"/>
      <c r="P290" s="67"/>
      <c r="U290" s="18">
        <v>1250000</v>
      </c>
      <c r="W290" s="22">
        <v>828.99034237085004</v>
      </c>
      <c r="X290" s="18">
        <v>1605149</v>
      </c>
      <c r="Y290" s="18">
        <v>1616131.49188289</v>
      </c>
      <c r="AA290" s="58">
        <v>4.2</v>
      </c>
      <c r="AB290" s="66">
        <v>4200</v>
      </c>
      <c r="AE290" s="59">
        <v>4550.7685279957104</v>
      </c>
      <c r="AF290" s="59"/>
      <c r="AG290" s="59"/>
      <c r="AH290" s="59"/>
      <c r="AL290" s="18">
        <v>36351</v>
      </c>
      <c r="AN290" s="18">
        <v>30545</v>
      </c>
      <c r="AO290" s="18">
        <v>29035</v>
      </c>
      <c r="AP290" s="79">
        <v>97</v>
      </c>
      <c r="AQ290" s="18">
        <v>85515.4296875</v>
      </c>
      <c r="AS290" s="62">
        <v>85515.4296875</v>
      </c>
      <c r="AT290" s="64">
        <v>20.7</v>
      </c>
      <c r="AU290" s="66">
        <v>20804.686482759</v>
      </c>
      <c r="AW290" s="18">
        <v>17509</v>
      </c>
      <c r="AX290" s="67">
        <v>20804.686482759</v>
      </c>
      <c r="AY290" s="18">
        <v>21930</v>
      </c>
      <c r="BB290" s="18">
        <v>13900</v>
      </c>
      <c r="BC290" s="18">
        <v>8670</v>
      </c>
      <c r="BD290" s="18">
        <v>9888</v>
      </c>
      <c r="BE290" s="60">
        <v>9896.3840457758306</v>
      </c>
      <c r="BG290" s="18">
        <v>9831</v>
      </c>
      <c r="BH290" s="18">
        <v>8674</v>
      </c>
    </row>
    <row r="291" spans="1:60">
      <c r="A291" s="50">
        <v>1946</v>
      </c>
      <c r="D291" s="66">
        <v>215198.700746535</v>
      </c>
      <c r="E291" s="66"/>
      <c r="F291" s="18">
        <v>194</v>
      </c>
      <c r="G291" s="18">
        <v>14800</v>
      </c>
      <c r="H291" s="18">
        <v>14770</v>
      </c>
      <c r="K291" s="77">
        <v>1324.833613</v>
      </c>
      <c r="L291" s="77"/>
      <c r="M291" s="61">
        <v>2190</v>
      </c>
      <c r="N291" s="66"/>
      <c r="O291" s="66"/>
      <c r="P291" s="67"/>
      <c r="U291" s="18">
        <v>2980000</v>
      </c>
      <c r="W291" s="22">
        <v>1859.7251385193799</v>
      </c>
      <c r="X291" s="18">
        <v>3600930</v>
      </c>
      <c r="Y291" s="18">
        <v>3618882.27005558</v>
      </c>
      <c r="AA291" s="58">
        <v>9.3000000000000007</v>
      </c>
      <c r="AB291" s="66">
        <v>9300</v>
      </c>
      <c r="AE291" s="59">
        <v>9985.0265124872894</v>
      </c>
      <c r="AF291" s="59"/>
      <c r="AG291" s="59"/>
      <c r="AH291" s="59"/>
      <c r="AI291" s="59"/>
      <c r="AJ291" s="18">
        <v>10778</v>
      </c>
      <c r="AL291" s="18">
        <v>42294</v>
      </c>
      <c r="AN291" s="18">
        <v>38050</v>
      </c>
      <c r="AO291" s="18">
        <v>35969</v>
      </c>
      <c r="AP291" s="18">
        <v>111</v>
      </c>
      <c r="AQ291" s="18">
        <v>108187.515625</v>
      </c>
      <c r="AS291" s="62">
        <v>108187.515625</v>
      </c>
      <c r="AT291" s="64">
        <v>22.7</v>
      </c>
      <c r="AU291" s="66">
        <v>23696.2343042885</v>
      </c>
      <c r="AW291" s="18">
        <v>19768</v>
      </c>
      <c r="AX291" s="67">
        <v>23696.2343042885</v>
      </c>
      <c r="AY291" s="18">
        <v>24310</v>
      </c>
      <c r="BB291" s="18">
        <v>15400</v>
      </c>
      <c r="BC291" s="18">
        <v>8770</v>
      </c>
      <c r="BD291" s="18">
        <v>9959</v>
      </c>
      <c r="BE291" s="60">
        <v>9956.8384382362801</v>
      </c>
      <c r="BG291" s="18">
        <v>9959</v>
      </c>
      <c r="BH291" s="18">
        <v>8770</v>
      </c>
    </row>
    <row r="292" spans="1:60">
      <c r="A292" s="50">
        <v>1947</v>
      </c>
      <c r="D292" s="66">
        <v>261754.46488131999</v>
      </c>
      <c r="E292" s="66"/>
      <c r="F292" s="18">
        <v>218</v>
      </c>
      <c r="G292" s="18">
        <v>16300</v>
      </c>
      <c r="H292" s="18">
        <v>16274</v>
      </c>
      <c r="K292" s="77">
        <v>1917.366747</v>
      </c>
      <c r="L292" s="77"/>
      <c r="M292" s="61">
        <v>2970</v>
      </c>
      <c r="N292" s="66"/>
      <c r="O292" s="66"/>
      <c r="P292" s="67"/>
      <c r="S292" s="18">
        <v>332</v>
      </c>
      <c r="U292" s="18">
        <v>5990000</v>
      </c>
      <c r="W292" s="22">
        <v>3596.6329830566301</v>
      </c>
      <c r="X292" s="18">
        <v>6964053</v>
      </c>
      <c r="Y292" s="18">
        <v>6964052.5461030602</v>
      </c>
      <c r="AA292" s="59">
        <v>12.1</v>
      </c>
      <c r="AB292" s="66">
        <v>12100</v>
      </c>
      <c r="AE292" s="18">
        <v>12871.994681870199</v>
      </c>
      <c r="AI292" s="59"/>
      <c r="AJ292" s="18">
        <v>12687</v>
      </c>
      <c r="AL292" s="18">
        <v>46930</v>
      </c>
      <c r="AN292" s="18">
        <v>42293</v>
      </c>
      <c r="AO292" s="18">
        <v>39770</v>
      </c>
      <c r="AP292" s="18">
        <v>133</v>
      </c>
      <c r="AQ292" s="18">
        <v>125709.34375</v>
      </c>
      <c r="AS292" s="62">
        <v>125709.34375</v>
      </c>
      <c r="AT292" s="59">
        <v>25</v>
      </c>
      <c r="AU292" s="66">
        <v>26393.3860062401</v>
      </c>
      <c r="AW292" s="18">
        <v>22029</v>
      </c>
      <c r="AX292" s="67">
        <v>26393.3860062401</v>
      </c>
      <c r="AY292" s="18">
        <v>26463</v>
      </c>
      <c r="BB292" s="18">
        <v>17400</v>
      </c>
      <c r="BC292" s="18">
        <v>9310</v>
      </c>
      <c r="BD292" s="18">
        <v>10655</v>
      </c>
      <c r="BE292" s="60">
        <v>10759.874284752599</v>
      </c>
      <c r="BG292" s="18">
        <v>10655</v>
      </c>
      <c r="BH292" s="18">
        <v>9308</v>
      </c>
    </row>
    <row r="293" spans="1:60">
      <c r="A293" s="50">
        <v>1948</v>
      </c>
      <c r="B293" s="18">
        <v>32100</v>
      </c>
      <c r="D293" s="66">
        <v>331220.797331293</v>
      </c>
      <c r="E293" s="66"/>
      <c r="F293" s="18">
        <v>248</v>
      </c>
      <c r="G293" s="18">
        <v>17700</v>
      </c>
      <c r="H293" s="18">
        <v>17662</v>
      </c>
      <c r="K293" s="77">
        <v>2648.673303</v>
      </c>
      <c r="L293" s="77"/>
      <c r="M293" s="61">
        <v>4100</v>
      </c>
      <c r="N293" s="66"/>
      <c r="O293" s="66"/>
      <c r="P293" s="67"/>
      <c r="S293" s="18">
        <v>365</v>
      </c>
      <c r="U293" s="18">
        <v>7070000</v>
      </c>
      <c r="W293" s="22">
        <v>4234.2819221210402</v>
      </c>
      <c r="X293" s="18">
        <v>8198713</v>
      </c>
      <c r="Y293" s="18">
        <v>8198713.0573453102</v>
      </c>
      <c r="AA293" s="59">
        <v>14.2</v>
      </c>
      <c r="AB293" s="66">
        <v>14200</v>
      </c>
      <c r="AE293" s="18">
        <v>14966</v>
      </c>
      <c r="AI293" s="59"/>
      <c r="AJ293" s="18">
        <v>13904</v>
      </c>
      <c r="AL293" s="18">
        <v>47693</v>
      </c>
      <c r="AN293" s="18">
        <v>39654</v>
      </c>
      <c r="AO293" s="18">
        <v>37166</v>
      </c>
      <c r="AP293" s="18">
        <v>141</v>
      </c>
      <c r="AQ293" s="18">
        <v>135688.96875</v>
      </c>
      <c r="AS293" s="62">
        <v>135688.96875</v>
      </c>
      <c r="AT293" s="59">
        <v>27.6</v>
      </c>
      <c r="AU293" s="66">
        <v>28833.180999952801</v>
      </c>
      <c r="AW293" s="18">
        <v>24467</v>
      </c>
      <c r="AX293" s="67">
        <v>28833.180999952801</v>
      </c>
      <c r="AY293" s="18">
        <v>29142</v>
      </c>
      <c r="BB293" s="18">
        <v>18100</v>
      </c>
      <c r="BC293" s="18">
        <v>10300</v>
      </c>
      <c r="BD293" s="18">
        <v>11700</v>
      </c>
      <c r="BE293" s="60">
        <v>11974</v>
      </c>
      <c r="BG293" s="18">
        <v>11724</v>
      </c>
      <c r="BH293" s="18">
        <v>10282</v>
      </c>
    </row>
    <row r="294" spans="1:60">
      <c r="A294" s="50">
        <v>1949</v>
      </c>
      <c r="B294" s="18">
        <v>41500</v>
      </c>
      <c r="D294" s="66">
        <v>322539.18062999297</v>
      </c>
      <c r="E294" s="66"/>
      <c r="F294" s="18">
        <v>347</v>
      </c>
      <c r="G294" s="18">
        <v>18900</v>
      </c>
      <c r="H294" s="18">
        <v>18895</v>
      </c>
      <c r="K294" s="77">
        <v>3591.9556600000001</v>
      </c>
      <c r="L294" s="77"/>
      <c r="M294" s="61">
        <v>4440</v>
      </c>
      <c r="N294" s="66">
        <v>88100</v>
      </c>
      <c r="O294" s="66"/>
      <c r="P294" s="67"/>
      <c r="S294" s="18">
        <v>391</v>
      </c>
      <c r="U294" s="18">
        <v>7610000</v>
      </c>
      <c r="W294" s="22">
        <v>4474.4069585328998</v>
      </c>
      <c r="X294" s="18">
        <v>8663660</v>
      </c>
      <c r="Y294" s="18">
        <v>8663659.9615985006</v>
      </c>
      <c r="AA294" s="59">
        <v>16.8</v>
      </c>
      <c r="AB294" s="66">
        <v>16800</v>
      </c>
      <c r="AE294" s="18">
        <v>16783</v>
      </c>
      <c r="AI294" s="59"/>
      <c r="AJ294" s="18">
        <v>14917</v>
      </c>
      <c r="AL294" s="18">
        <v>48599</v>
      </c>
      <c r="AN294" s="18">
        <v>41606</v>
      </c>
      <c r="AO294" s="18">
        <v>39135</v>
      </c>
      <c r="AP294" s="18">
        <v>151</v>
      </c>
      <c r="AQ294" s="18">
        <v>145457.265625</v>
      </c>
      <c r="AS294" s="62">
        <v>145457.265625</v>
      </c>
      <c r="AT294" s="59">
        <v>29.3</v>
      </c>
      <c r="AU294" s="66">
        <v>30209.4567359291</v>
      </c>
      <c r="AW294" s="18">
        <v>25342</v>
      </c>
      <c r="AX294" s="67">
        <v>30209.4567359291</v>
      </c>
      <c r="AY294" s="18">
        <v>30871</v>
      </c>
      <c r="BB294" s="18">
        <v>17500</v>
      </c>
      <c r="BC294" s="18">
        <v>10900</v>
      </c>
      <c r="BD294" s="18">
        <v>12420</v>
      </c>
      <c r="BE294" s="60">
        <v>12726</v>
      </c>
      <c r="BG294" s="18">
        <v>12384</v>
      </c>
      <c r="BH294" s="18">
        <v>10914</v>
      </c>
    </row>
    <row r="295" spans="1:60">
      <c r="A295" s="50">
        <v>1950</v>
      </c>
      <c r="B295" s="18">
        <v>51900</v>
      </c>
      <c r="D295" s="66">
        <v>337527.54604202899</v>
      </c>
      <c r="E295" s="66"/>
      <c r="F295" s="18">
        <v>354</v>
      </c>
      <c r="G295" s="18">
        <v>21600</v>
      </c>
      <c r="H295" s="18">
        <v>21618</v>
      </c>
      <c r="K295" s="77">
        <v>3811.5349999999999</v>
      </c>
      <c r="L295" s="77"/>
      <c r="M295" s="61">
        <v>5470</v>
      </c>
      <c r="N295" s="66">
        <v>102000</v>
      </c>
      <c r="O295" s="66"/>
      <c r="P295" s="80">
        <v>97800</v>
      </c>
      <c r="S295" s="18">
        <v>398</v>
      </c>
      <c r="U295" s="80">
        <v>8440000</v>
      </c>
      <c r="W295" s="22">
        <v>5061.7765277930903</v>
      </c>
      <c r="X295" s="18">
        <v>9800966</v>
      </c>
      <c r="AA295" s="59">
        <v>19.399999999999999</v>
      </c>
      <c r="AB295" s="66">
        <v>19400</v>
      </c>
      <c r="AE295" s="18">
        <v>18770</v>
      </c>
      <c r="AI295" s="59"/>
      <c r="AJ295" s="18">
        <v>16425</v>
      </c>
      <c r="AK295" s="59">
        <v>40.1</v>
      </c>
      <c r="AL295" s="18">
        <v>50664</v>
      </c>
      <c r="AN295" s="18">
        <v>42611</v>
      </c>
      <c r="AO295" s="18">
        <v>39678</v>
      </c>
      <c r="AP295" s="18">
        <v>182</v>
      </c>
      <c r="AQ295" s="18">
        <v>179484.015625</v>
      </c>
      <c r="AS295" s="62">
        <v>179484.015625</v>
      </c>
      <c r="AT295" s="59">
        <v>31.9</v>
      </c>
      <c r="AU295" s="66">
        <v>33094.955431465001</v>
      </c>
      <c r="AW295" s="18">
        <v>28276</v>
      </c>
      <c r="AX295" s="67">
        <v>33094.955431465001</v>
      </c>
      <c r="AY295" s="18">
        <v>33605</v>
      </c>
      <c r="BB295" s="18">
        <v>18500</v>
      </c>
      <c r="BC295" s="18">
        <v>11400</v>
      </c>
      <c r="BD295" s="18">
        <v>12945</v>
      </c>
      <c r="BE295" s="60">
        <v>13308</v>
      </c>
      <c r="BG295" s="18">
        <v>12932</v>
      </c>
      <c r="BH295" s="18">
        <v>11341</v>
      </c>
    </row>
    <row r="296" spans="1:60">
      <c r="A296" s="50">
        <v>1951</v>
      </c>
      <c r="B296" s="18">
        <v>69100</v>
      </c>
      <c r="D296" s="66">
        <v>394747.03451742203</v>
      </c>
      <c r="E296" s="66"/>
      <c r="F296" s="18">
        <v>408</v>
      </c>
      <c r="G296" s="18">
        <v>23400</v>
      </c>
      <c r="H296" s="18">
        <v>23403</v>
      </c>
      <c r="K296" s="77">
        <v>4820.5870000000004</v>
      </c>
      <c r="L296" s="77"/>
      <c r="M296" s="61">
        <v>8280</v>
      </c>
      <c r="N296" s="66">
        <v>125000</v>
      </c>
      <c r="O296" s="66"/>
      <c r="P296" s="67">
        <v>119000</v>
      </c>
      <c r="S296" s="18">
        <v>420</v>
      </c>
      <c r="U296" s="18">
        <v>9750000</v>
      </c>
      <c r="V296" s="58"/>
      <c r="W296" s="22">
        <v>6011.0697371750803</v>
      </c>
      <c r="X296" s="18">
        <v>11639054</v>
      </c>
      <c r="AA296" s="59">
        <v>21.5</v>
      </c>
      <c r="AB296" s="66">
        <v>21500</v>
      </c>
      <c r="AE296" s="18">
        <v>21433</v>
      </c>
      <c r="AI296" s="59"/>
      <c r="AJ296" s="18">
        <v>20456</v>
      </c>
      <c r="AL296" s="18">
        <v>57360</v>
      </c>
      <c r="AN296" s="18">
        <v>45877</v>
      </c>
      <c r="AO296" s="18">
        <v>42870</v>
      </c>
      <c r="AP296" s="18">
        <v>241</v>
      </c>
      <c r="AQ296" s="18">
        <v>228459.03125</v>
      </c>
      <c r="AS296" s="62">
        <v>228459.03125</v>
      </c>
      <c r="AT296" s="59">
        <v>39.6</v>
      </c>
      <c r="AU296" s="66">
        <v>40932.867810973803</v>
      </c>
      <c r="AW296" s="18">
        <v>35508</v>
      </c>
      <c r="AX296" s="67">
        <v>40932.867810973803</v>
      </c>
      <c r="AY296" s="18">
        <v>41023</v>
      </c>
      <c r="BB296" s="18">
        <v>21600</v>
      </c>
      <c r="BC296" s="18">
        <v>12600</v>
      </c>
      <c r="BD296" s="18">
        <v>14411</v>
      </c>
      <c r="BE296" s="60">
        <v>14784</v>
      </c>
      <c r="BG296" s="18">
        <v>14419</v>
      </c>
      <c r="BH296" s="18">
        <v>12616</v>
      </c>
    </row>
    <row r="297" spans="1:60">
      <c r="A297" s="50">
        <v>1952</v>
      </c>
      <c r="B297" s="18">
        <v>80000</v>
      </c>
      <c r="D297" s="66">
        <v>402089.74621081603</v>
      </c>
      <c r="E297" s="66"/>
      <c r="F297" s="18">
        <v>429</v>
      </c>
      <c r="G297" s="18">
        <v>25000</v>
      </c>
      <c r="H297" s="18">
        <v>24985</v>
      </c>
      <c r="K297" s="77">
        <v>7056.125</v>
      </c>
      <c r="L297" s="77"/>
      <c r="M297" s="61">
        <v>8150</v>
      </c>
      <c r="N297" s="66">
        <v>147000</v>
      </c>
      <c r="O297" s="66"/>
      <c r="P297" s="67">
        <v>136000</v>
      </c>
      <c r="S297" s="18">
        <v>478</v>
      </c>
      <c r="U297" s="18">
        <v>11300000</v>
      </c>
      <c r="V297" s="59"/>
      <c r="W297" s="22">
        <v>6496.7752866434203</v>
      </c>
      <c r="X297" s="18">
        <v>12570499</v>
      </c>
      <c r="AA297" s="59">
        <v>22.4</v>
      </c>
      <c r="AB297" s="66">
        <v>22400</v>
      </c>
      <c r="AE297" s="18">
        <v>22375</v>
      </c>
      <c r="AI297" s="59"/>
      <c r="AJ297" s="18">
        <v>22564</v>
      </c>
      <c r="AL297" s="18">
        <v>58678</v>
      </c>
      <c r="AN297" s="18">
        <v>44982</v>
      </c>
      <c r="AO297" s="18">
        <v>41910</v>
      </c>
      <c r="AP297" s="18">
        <v>257</v>
      </c>
      <c r="AQ297" s="18">
        <v>251201.4375</v>
      </c>
      <c r="AS297" s="62">
        <v>251201.4375</v>
      </c>
      <c r="AT297" s="59">
        <v>43.2</v>
      </c>
      <c r="AU297" s="66">
        <v>44508.0286624277</v>
      </c>
      <c r="AW297" s="18">
        <v>39611</v>
      </c>
      <c r="AX297" s="67">
        <v>44508.0286624277</v>
      </c>
      <c r="AY297" s="18">
        <v>43159</v>
      </c>
      <c r="BB297" s="18">
        <v>22700</v>
      </c>
      <c r="BC297" s="18">
        <v>13800</v>
      </c>
      <c r="BD297" s="18">
        <v>15625</v>
      </c>
      <c r="BE297" s="60">
        <v>15983</v>
      </c>
      <c r="BG297" s="18">
        <v>15632</v>
      </c>
      <c r="BH297" s="18">
        <v>13757</v>
      </c>
    </row>
    <row r="298" spans="1:60">
      <c r="A298" s="50">
        <v>1953</v>
      </c>
      <c r="B298" s="18">
        <v>82500</v>
      </c>
      <c r="D298" s="66">
        <v>412357</v>
      </c>
      <c r="E298" s="66"/>
      <c r="F298" s="18">
        <v>433</v>
      </c>
      <c r="G298" s="18">
        <v>26500</v>
      </c>
      <c r="H298" s="18">
        <v>26536</v>
      </c>
      <c r="K298" s="77">
        <v>7258.2049999999999</v>
      </c>
      <c r="L298" s="77"/>
      <c r="M298" s="61">
        <v>9040</v>
      </c>
      <c r="N298" s="66">
        <v>153000</v>
      </c>
      <c r="O298" s="66"/>
      <c r="P298" s="67">
        <v>147000</v>
      </c>
      <c r="S298" s="18">
        <v>524</v>
      </c>
      <c r="U298" s="18">
        <v>12500000</v>
      </c>
      <c r="V298" s="59"/>
      <c r="W298" s="22">
        <v>7210.84481989703</v>
      </c>
      <c r="X298" s="18">
        <v>13941573</v>
      </c>
      <c r="AA298" s="59">
        <v>23.8</v>
      </c>
      <c r="AB298" s="66">
        <v>23800</v>
      </c>
      <c r="AE298" s="18">
        <v>23805</v>
      </c>
      <c r="AI298" s="59"/>
      <c r="AJ298" s="18">
        <v>22884</v>
      </c>
      <c r="AK298" s="59">
        <v>49.2</v>
      </c>
      <c r="AL298" s="18">
        <v>58993</v>
      </c>
      <c r="AN298" s="18">
        <v>49350</v>
      </c>
      <c r="AO298" s="18">
        <v>46117</v>
      </c>
      <c r="AP298" s="18">
        <v>273</v>
      </c>
      <c r="AQ298" s="18">
        <v>271524.5625</v>
      </c>
      <c r="AS298" s="62">
        <v>271524.5625</v>
      </c>
      <c r="AT298" s="59">
        <v>44.4</v>
      </c>
      <c r="AU298" s="66">
        <v>45615.267818617598</v>
      </c>
      <c r="AW298" s="18">
        <v>39703</v>
      </c>
      <c r="AX298" s="67">
        <v>45615.267818617598</v>
      </c>
      <c r="AY298" s="18">
        <v>44437</v>
      </c>
      <c r="BB298" s="18">
        <v>23700</v>
      </c>
      <c r="BC298" s="18">
        <v>14900</v>
      </c>
      <c r="BD298" s="18">
        <v>16728</v>
      </c>
      <c r="BE298" s="60">
        <v>17121</v>
      </c>
      <c r="BG298" s="18">
        <v>16836</v>
      </c>
      <c r="BH298" s="18">
        <v>14833</v>
      </c>
    </row>
    <row r="299" spans="1:60">
      <c r="A299" s="50">
        <v>1954</v>
      </c>
      <c r="B299" s="18">
        <v>93600</v>
      </c>
      <c r="D299" s="66">
        <v>426845.07649041998</v>
      </c>
      <c r="E299" s="66"/>
      <c r="F299" s="18">
        <v>411</v>
      </c>
      <c r="G299" s="18">
        <v>27600</v>
      </c>
      <c r="H299" s="18">
        <v>27618</v>
      </c>
      <c r="K299" s="77">
        <v>7178.2190000000001</v>
      </c>
      <c r="L299" s="77"/>
      <c r="M299" s="61">
        <v>10100</v>
      </c>
      <c r="N299" s="66">
        <v>162000</v>
      </c>
      <c r="O299" s="66"/>
      <c r="P299" s="67">
        <v>158000</v>
      </c>
      <c r="S299" s="18">
        <v>528</v>
      </c>
      <c r="U299" s="18">
        <v>13300000</v>
      </c>
      <c r="V299" s="59"/>
      <c r="W299" s="22">
        <v>7707.8279917150103</v>
      </c>
      <c r="X299" s="18">
        <v>14892074</v>
      </c>
      <c r="AA299" s="59">
        <v>26.6</v>
      </c>
      <c r="AB299" s="66">
        <v>26600</v>
      </c>
      <c r="AE299" s="18">
        <v>26602</v>
      </c>
      <c r="AI299" s="59"/>
      <c r="AJ299" s="18">
        <v>24806</v>
      </c>
      <c r="AK299" s="59">
        <v>50.5</v>
      </c>
      <c r="AL299" s="18">
        <v>62564</v>
      </c>
      <c r="AN299" s="18">
        <v>50690</v>
      </c>
      <c r="AO299" s="18">
        <v>47248</v>
      </c>
      <c r="AP299" s="81">
        <v>369</v>
      </c>
      <c r="AQ299" s="18">
        <v>314088.15625</v>
      </c>
      <c r="AS299" s="62">
        <v>314088.15625</v>
      </c>
      <c r="AT299" s="59">
        <v>47.3</v>
      </c>
      <c r="AU299" s="66">
        <v>48552.7251390686</v>
      </c>
      <c r="AW299" s="18">
        <v>42119</v>
      </c>
      <c r="AX299" s="67">
        <v>48552.7251390686</v>
      </c>
      <c r="AY299" s="18">
        <v>47279</v>
      </c>
      <c r="BB299" s="18">
        <v>25100</v>
      </c>
      <c r="BC299" s="18">
        <v>15700</v>
      </c>
      <c r="BD299" s="18">
        <v>17700</v>
      </c>
      <c r="BE299" s="60">
        <v>18126</v>
      </c>
      <c r="BG299" s="18">
        <v>17755</v>
      </c>
      <c r="BH299" s="18">
        <v>15673</v>
      </c>
    </row>
    <row r="300" spans="1:60">
      <c r="A300" s="50">
        <v>1955</v>
      </c>
      <c r="B300" s="18">
        <v>107000</v>
      </c>
      <c r="D300" s="66">
        <v>454066.33585152897</v>
      </c>
      <c r="E300" s="66"/>
      <c r="F300" s="18">
        <v>457</v>
      </c>
      <c r="G300" s="18">
        <v>28700</v>
      </c>
      <c r="H300" s="18">
        <v>28707</v>
      </c>
      <c r="K300" s="77">
        <v>8022.0659999999998</v>
      </c>
      <c r="L300" s="77"/>
      <c r="M300" s="61">
        <v>11100</v>
      </c>
      <c r="N300" s="66">
        <v>173000</v>
      </c>
      <c r="O300" s="66"/>
      <c r="P300" s="67">
        <v>181000</v>
      </c>
      <c r="S300" s="18">
        <v>551</v>
      </c>
      <c r="U300" s="18">
        <v>14600000</v>
      </c>
      <c r="V300" s="59"/>
      <c r="W300" s="22">
        <v>8507.6946941877504</v>
      </c>
      <c r="X300" s="18">
        <v>16423934</v>
      </c>
      <c r="AA300" s="59">
        <v>29.7</v>
      </c>
      <c r="AB300" s="66">
        <v>29700</v>
      </c>
      <c r="AE300" s="18">
        <v>29747</v>
      </c>
      <c r="AI300" s="59">
        <v>24.2</v>
      </c>
      <c r="AJ300" s="18">
        <v>26376</v>
      </c>
      <c r="AK300" s="59">
        <v>53.4</v>
      </c>
      <c r="AL300" s="18">
        <v>65447</v>
      </c>
      <c r="AN300" s="18">
        <v>54261</v>
      </c>
      <c r="AO300" s="18">
        <v>50501</v>
      </c>
      <c r="AP300" s="18">
        <v>413</v>
      </c>
      <c r="AQ300" s="18">
        <v>339288.21875</v>
      </c>
      <c r="AS300" s="62">
        <v>339288.21875</v>
      </c>
      <c r="AT300" s="59">
        <v>50.8</v>
      </c>
      <c r="AU300" s="66">
        <v>52236.678973873197</v>
      </c>
      <c r="AW300" s="18">
        <v>45130</v>
      </c>
      <c r="AX300" s="67">
        <v>52236.678973873197</v>
      </c>
      <c r="AY300" s="18">
        <v>50287</v>
      </c>
      <c r="BB300" s="18">
        <v>26900</v>
      </c>
      <c r="BC300" s="18">
        <v>16900</v>
      </c>
      <c r="BD300" s="18">
        <v>19112</v>
      </c>
      <c r="BE300" s="60">
        <v>19490</v>
      </c>
      <c r="BG300" s="18">
        <v>19105</v>
      </c>
      <c r="BH300" s="18">
        <v>16800</v>
      </c>
    </row>
    <row r="301" spans="1:60">
      <c r="A301" s="50">
        <v>1956</v>
      </c>
      <c r="B301" s="18">
        <v>119000</v>
      </c>
      <c r="D301" s="66">
        <v>482319.15708830801</v>
      </c>
      <c r="E301" s="66"/>
      <c r="F301" s="18">
        <v>487</v>
      </c>
      <c r="G301" s="18">
        <v>30600</v>
      </c>
      <c r="H301" s="18">
        <v>30643</v>
      </c>
      <c r="K301" s="77">
        <v>9076.9500000000007</v>
      </c>
      <c r="L301" s="77"/>
      <c r="M301" s="61">
        <v>12200</v>
      </c>
      <c r="N301" s="66">
        <v>193000</v>
      </c>
      <c r="O301" s="66"/>
      <c r="P301" s="67">
        <v>199000</v>
      </c>
      <c r="S301" s="18">
        <v>559</v>
      </c>
      <c r="U301" s="18">
        <v>15900000</v>
      </c>
      <c r="V301" s="59"/>
      <c r="W301" s="22">
        <v>9288.3229851453998</v>
      </c>
      <c r="X301" s="18">
        <v>17914127</v>
      </c>
      <c r="AA301" s="59">
        <v>32.299999999999997</v>
      </c>
      <c r="AB301" s="66">
        <v>32300</v>
      </c>
      <c r="AE301" s="18">
        <v>32278</v>
      </c>
      <c r="AI301" s="59">
        <v>26.4</v>
      </c>
      <c r="AJ301" s="18">
        <v>29747</v>
      </c>
      <c r="AK301" s="59">
        <v>57.4</v>
      </c>
      <c r="AL301" s="18">
        <v>69943</v>
      </c>
      <c r="AN301" s="18">
        <v>58169</v>
      </c>
      <c r="AO301" s="18">
        <v>54216</v>
      </c>
      <c r="AP301" s="18">
        <v>474</v>
      </c>
      <c r="AQ301" s="18">
        <v>419793.71875</v>
      </c>
      <c r="AS301" s="62">
        <v>419793.71875</v>
      </c>
      <c r="AT301" s="18">
        <v>55.2</v>
      </c>
      <c r="AU301" s="66">
        <v>57005.976052814804</v>
      </c>
      <c r="AW301" s="18">
        <v>49371</v>
      </c>
      <c r="AX301" s="67">
        <v>57005.976052814804</v>
      </c>
      <c r="AY301" s="18">
        <v>55241</v>
      </c>
      <c r="BB301" s="18">
        <v>28900</v>
      </c>
      <c r="BC301" s="18">
        <v>18300</v>
      </c>
      <c r="BD301" s="18">
        <v>20569</v>
      </c>
      <c r="BE301" s="60">
        <v>20956</v>
      </c>
      <c r="BG301" s="18">
        <v>20654</v>
      </c>
      <c r="BH301" s="18">
        <v>18186</v>
      </c>
    </row>
    <row r="302" spans="1:60">
      <c r="A302" s="50">
        <v>1957</v>
      </c>
      <c r="B302" s="18">
        <v>132000</v>
      </c>
      <c r="D302" s="66">
        <v>514972.44939669798</v>
      </c>
      <c r="E302" s="66"/>
      <c r="F302" s="18">
        <v>517</v>
      </c>
      <c r="G302" s="18">
        <v>32700</v>
      </c>
      <c r="H302" s="18">
        <v>32668</v>
      </c>
      <c r="K302" s="77">
        <v>10006.386</v>
      </c>
      <c r="L302" s="77"/>
      <c r="M302" s="61">
        <v>13200</v>
      </c>
      <c r="N302" s="66">
        <v>216000</v>
      </c>
      <c r="O302" s="66"/>
      <c r="P302" s="67">
        <v>216000</v>
      </c>
      <c r="S302" s="18">
        <v>581</v>
      </c>
      <c r="U302" s="18">
        <v>17000000</v>
      </c>
      <c r="V302" s="59"/>
      <c r="W302" s="22">
        <v>9996.9589801727907</v>
      </c>
      <c r="X302" s="18">
        <v>19265178</v>
      </c>
      <c r="AA302" s="59">
        <v>35.1</v>
      </c>
      <c r="AB302" s="66">
        <v>35100</v>
      </c>
      <c r="AE302" s="18">
        <v>35145</v>
      </c>
      <c r="AI302" s="59">
        <v>29</v>
      </c>
      <c r="AJ302" s="18">
        <v>31775</v>
      </c>
      <c r="AK302" s="59">
        <v>60.1</v>
      </c>
      <c r="AL302" s="18">
        <v>74250</v>
      </c>
      <c r="AN302" s="18">
        <v>59591</v>
      </c>
      <c r="AO302" s="18">
        <v>55430</v>
      </c>
      <c r="AP302" s="18">
        <v>556</v>
      </c>
      <c r="AQ302" s="18">
        <v>489885.34375</v>
      </c>
      <c r="AS302" s="62">
        <v>489885.34375</v>
      </c>
      <c r="AT302" s="18">
        <v>59</v>
      </c>
      <c r="AU302" s="66">
        <v>61064.144110208501</v>
      </c>
      <c r="AW302" s="18">
        <v>52962</v>
      </c>
      <c r="AX302" s="67">
        <v>61064.144110208501</v>
      </c>
      <c r="AY302" s="18">
        <v>58963</v>
      </c>
      <c r="BB302" s="18">
        <v>30500</v>
      </c>
      <c r="BC302" s="18">
        <v>19400</v>
      </c>
      <c r="BD302" s="18">
        <v>21692</v>
      </c>
      <c r="BE302" s="60">
        <v>22105</v>
      </c>
      <c r="BG302" s="18">
        <v>21843</v>
      </c>
      <c r="BH302" s="18">
        <v>19284</v>
      </c>
    </row>
    <row r="303" spans="1:60">
      <c r="A303" s="50">
        <v>1958</v>
      </c>
      <c r="B303" s="18">
        <v>137000</v>
      </c>
      <c r="D303" s="66">
        <v>514675.04043564899</v>
      </c>
      <c r="E303" s="66"/>
      <c r="F303" s="18">
        <v>521</v>
      </c>
      <c r="G303" s="18">
        <v>34000</v>
      </c>
      <c r="H303" s="18">
        <v>33981</v>
      </c>
      <c r="K303" s="77">
        <v>10706.925999999999</v>
      </c>
      <c r="L303" s="77"/>
      <c r="M303" s="61">
        <v>14200</v>
      </c>
      <c r="N303" s="66">
        <v>249000</v>
      </c>
      <c r="O303" s="66"/>
      <c r="P303" s="67">
        <v>231000</v>
      </c>
      <c r="S303" s="18">
        <v>601</v>
      </c>
      <c r="U303" s="18">
        <v>18300000</v>
      </c>
      <c r="V303" s="59"/>
      <c r="W303" s="22">
        <v>10773.9510806709</v>
      </c>
      <c r="X303" s="18">
        <v>20742610</v>
      </c>
      <c r="AA303" s="59">
        <v>35.4</v>
      </c>
      <c r="AB303" s="66">
        <v>35400</v>
      </c>
      <c r="AE303" s="18">
        <v>35437</v>
      </c>
      <c r="AI303" s="59">
        <v>28.9</v>
      </c>
      <c r="AJ303" s="18">
        <v>31919</v>
      </c>
      <c r="AK303" s="59">
        <v>61.9</v>
      </c>
      <c r="AL303" s="18">
        <v>79191</v>
      </c>
      <c r="AN303" s="18">
        <v>61346</v>
      </c>
      <c r="AO303" s="18">
        <v>57003</v>
      </c>
      <c r="AP303" s="18">
        <v>642</v>
      </c>
      <c r="AQ303" s="18">
        <v>581873.9375</v>
      </c>
      <c r="AS303" s="62">
        <v>581873.9375</v>
      </c>
      <c r="AT303" s="18">
        <v>62.3</v>
      </c>
      <c r="AU303" s="66">
        <v>64154.632193236503</v>
      </c>
      <c r="AW303" s="18">
        <v>55116</v>
      </c>
      <c r="AX303" s="67">
        <v>64154.632193236503</v>
      </c>
      <c r="AY303" s="18">
        <v>62269</v>
      </c>
      <c r="BB303" s="18">
        <v>31200</v>
      </c>
      <c r="BC303" s="18">
        <v>20200</v>
      </c>
      <c r="BD303" s="18">
        <v>22601</v>
      </c>
      <c r="BE303" s="60">
        <v>23050</v>
      </c>
      <c r="BG303" s="18">
        <v>22758</v>
      </c>
      <c r="BH303" s="18">
        <v>20103</v>
      </c>
    </row>
    <row r="304" spans="1:60">
      <c r="A304" s="50">
        <v>1959</v>
      </c>
      <c r="B304" s="18">
        <v>146000</v>
      </c>
      <c r="D304" s="66">
        <v>531443.99938440497</v>
      </c>
      <c r="E304" s="66"/>
      <c r="F304" s="18">
        <v>537</v>
      </c>
      <c r="G304" s="18">
        <v>37400</v>
      </c>
      <c r="H304" s="18">
        <v>37435</v>
      </c>
      <c r="K304" s="77">
        <v>11600.968999999999</v>
      </c>
      <c r="L304" s="77"/>
      <c r="M304" s="61">
        <v>16000</v>
      </c>
      <c r="N304" s="66">
        <v>273000</v>
      </c>
      <c r="O304" s="66"/>
      <c r="P304" s="67">
        <v>251000</v>
      </c>
      <c r="S304" s="18">
        <v>639</v>
      </c>
      <c r="U304" s="18">
        <v>19400000</v>
      </c>
      <c r="V304" s="59"/>
      <c r="W304" s="22">
        <v>11466.0192092747</v>
      </c>
      <c r="X304" s="18">
        <v>22056982</v>
      </c>
      <c r="AA304" s="59">
        <v>37.799999999999997</v>
      </c>
      <c r="AB304" s="66">
        <v>37800</v>
      </c>
      <c r="AE304" s="18">
        <v>37829</v>
      </c>
      <c r="AI304" s="59">
        <v>30.7</v>
      </c>
      <c r="AJ304" s="18">
        <v>33946</v>
      </c>
      <c r="AK304" s="59">
        <v>66.099999999999994</v>
      </c>
      <c r="AL304" s="18">
        <v>84042</v>
      </c>
      <c r="AP304" s="18">
        <v>662</v>
      </c>
      <c r="AQ304" s="18">
        <v>662000</v>
      </c>
      <c r="AS304" s="82">
        <v>609636.962890625</v>
      </c>
      <c r="AT304" s="18">
        <v>66.2</v>
      </c>
      <c r="AU304" s="66">
        <v>68158.634762425194</v>
      </c>
      <c r="AW304" s="18">
        <v>58013</v>
      </c>
      <c r="AX304" s="67">
        <v>68158.634762425194</v>
      </c>
      <c r="AY304" s="18">
        <v>66245</v>
      </c>
      <c r="BB304" s="18">
        <v>33400</v>
      </c>
      <c r="BC304" s="18">
        <v>21300</v>
      </c>
      <c r="BD304" s="18">
        <v>23860</v>
      </c>
      <c r="BE304" s="60">
        <v>24348</v>
      </c>
      <c r="BG304" s="18">
        <v>23969</v>
      </c>
      <c r="BH304" s="18">
        <v>21138</v>
      </c>
    </row>
    <row r="305" spans="1:60">
      <c r="A305" s="50">
        <v>1960</v>
      </c>
      <c r="B305" s="18">
        <v>163000</v>
      </c>
      <c r="C305" s="18">
        <v>6592.6938411849496</v>
      </c>
      <c r="D305" s="66">
        <v>568543.99783375196</v>
      </c>
      <c r="E305" s="18">
        <v>11658.722590990001</v>
      </c>
      <c r="F305" s="18">
        <v>571</v>
      </c>
      <c r="G305" s="18">
        <v>40500</v>
      </c>
      <c r="H305" s="18">
        <v>40523</v>
      </c>
      <c r="I305" s="18">
        <v>6248.9468802777001</v>
      </c>
      <c r="K305" s="77">
        <v>12615.242</v>
      </c>
      <c r="L305" s="18">
        <v>5224.1021955277101</v>
      </c>
      <c r="M305" s="61">
        <v>16200</v>
      </c>
      <c r="N305" s="83">
        <v>297000</v>
      </c>
      <c r="O305" s="18">
        <v>62651.474946600698</v>
      </c>
      <c r="P305" s="67">
        <v>279000</v>
      </c>
      <c r="R305" s="18">
        <v>248.43409696872601</v>
      </c>
      <c r="S305" s="18">
        <v>676</v>
      </c>
      <c r="T305" s="18">
        <v>1939.32977543739</v>
      </c>
      <c r="U305" s="18">
        <v>21000000</v>
      </c>
      <c r="V305" s="18">
        <v>40385.288344191104</v>
      </c>
      <c r="W305" s="22">
        <v>12482.4708442628</v>
      </c>
      <c r="X305" s="18">
        <v>23999249</v>
      </c>
      <c r="Z305" s="18">
        <v>703.92570594295796</v>
      </c>
      <c r="AA305" s="59">
        <v>42.4</v>
      </c>
      <c r="AB305" s="66">
        <v>42400</v>
      </c>
      <c r="AE305" s="18">
        <v>41840</v>
      </c>
      <c r="AF305" s="18">
        <v>12276.734172082801</v>
      </c>
      <c r="AH305" s="18">
        <v>5163.27159815702</v>
      </c>
      <c r="AI305" s="59">
        <v>32.700000000000003</v>
      </c>
      <c r="AJ305" s="18">
        <v>33058</v>
      </c>
      <c r="AK305" s="59">
        <v>72.400000000000006</v>
      </c>
      <c r="AL305" s="18">
        <v>88994</v>
      </c>
      <c r="AM305" s="18">
        <v>3193.2004043729698</v>
      </c>
      <c r="AP305" s="18">
        <v>679</v>
      </c>
      <c r="AQ305" s="18">
        <v>679000</v>
      </c>
      <c r="AR305" s="18">
        <v>12072.126075397</v>
      </c>
      <c r="AS305" s="82">
        <v>633525.81787109398</v>
      </c>
      <c r="AT305" s="18">
        <v>72.2</v>
      </c>
      <c r="AU305" s="66">
        <v>74380.141193463307</v>
      </c>
      <c r="AW305" s="18">
        <v>63275</v>
      </c>
      <c r="AX305" s="67">
        <v>74380.141193463307</v>
      </c>
      <c r="AY305" s="18">
        <v>72160</v>
      </c>
      <c r="AZ305" s="18">
        <v>14842.870293420699</v>
      </c>
      <c r="BA305" s="18">
        <v>9522.7467192161403</v>
      </c>
      <c r="BB305" s="18">
        <v>36600</v>
      </c>
      <c r="BC305" s="18">
        <v>22600</v>
      </c>
      <c r="BD305" s="18">
        <v>25489</v>
      </c>
      <c r="BE305" s="60">
        <v>25977</v>
      </c>
      <c r="BF305" s="18">
        <v>72328.047042158796</v>
      </c>
      <c r="BG305" s="18">
        <v>25463</v>
      </c>
      <c r="BH305" s="18">
        <v>22559</v>
      </c>
    </row>
    <row r="306" spans="1:60">
      <c r="A306" s="50">
        <v>1961</v>
      </c>
      <c r="B306" s="18">
        <v>181000</v>
      </c>
      <c r="C306" s="18">
        <v>7311.7496333622903</v>
      </c>
      <c r="D306" s="66">
        <v>604632</v>
      </c>
      <c r="E306" s="18">
        <v>12400.145221594999</v>
      </c>
      <c r="F306" s="18">
        <v>606</v>
      </c>
      <c r="G306" s="18">
        <v>45400</v>
      </c>
      <c r="H306" s="18">
        <v>45375</v>
      </c>
      <c r="I306" s="18">
        <v>6933.84209884548</v>
      </c>
      <c r="K306" s="77">
        <v>16567</v>
      </c>
      <c r="L306" s="18">
        <v>5921.6594850328402</v>
      </c>
      <c r="M306" s="61">
        <v>18400</v>
      </c>
      <c r="N306" s="66">
        <v>323000</v>
      </c>
      <c r="O306" s="18">
        <v>68346.741504425707</v>
      </c>
      <c r="P306" s="67">
        <v>331000</v>
      </c>
      <c r="R306" s="18">
        <v>253.88565632925301</v>
      </c>
      <c r="S306" s="18">
        <v>727</v>
      </c>
      <c r="T306" s="18">
        <v>2088.0122823566699</v>
      </c>
      <c r="U306" s="18">
        <v>24200000</v>
      </c>
      <c r="V306" s="18">
        <v>44842.760293192398</v>
      </c>
      <c r="W306" s="22">
        <v>14029.193565490301</v>
      </c>
      <c r="X306" s="18">
        <v>26958331</v>
      </c>
      <c r="Z306" s="18">
        <v>704.14567135021298</v>
      </c>
      <c r="AA306" s="59">
        <v>44.7</v>
      </c>
      <c r="AB306" s="66">
        <v>44700</v>
      </c>
      <c r="AE306" s="18">
        <v>44173</v>
      </c>
      <c r="AF306" s="18">
        <v>13493.8337399949</v>
      </c>
      <c r="AH306" s="18">
        <v>5632.46093654576</v>
      </c>
      <c r="AI306" s="59">
        <v>35.6</v>
      </c>
      <c r="AJ306" s="18">
        <v>36062</v>
      </c>
      <c r="AK306" s="59">
        <v>77.3</v>
      </c>
      <c r="AL306" s="18">
        <v>92648</v>
      </c>
      <c r="AM306" s="18">
        <v>3417.51663937596</v>
      </c>
      <c r="AP306" s="18">
        <v>777</v>
      </c>
      <c r="AQ306" s="18">
        <v>777000</v>
      </c>
      <c r="AR306" s="18">
        <v>13834.300571484901</v>
      </c>
      <c r="AS306" s="82">
        <v>728893.61572265602</v>
      </c>
      <c r="AT306" s="18">
        <v>78.5</v>
      </c>
      <c r="AU306" s="66">
        <v>81244.045928627107</v>
      </c>
      <c r="AW306" s="18">
        <v>69442</v>
      </c>
      <c r="AX306" s="67">
        <v>81244.045928627107</v>
      </c>
      <c r="AY306" s="18">
        <v>78522</v>
      </c>
      <c r="AZ306" s="18">
        <v>16147.1601227882</v>
      </c>
      <c r="BA306" s="18">
        <v>10712.7124650522</v>
      </c>
      <c r="BB306" s="18">
        <v>41000</v>
      </c>
      <c r="BC306" s="18">
        <v>24400</v>
      </c>
      <c r="BD306" s="18">
        <v>27209</v>
      </c>
      <c r="BE306" s="60">
        <v>27413</v>
      </c>
      <c r="BF306" s="18">
        <v>76694.360635915902</v>
      </c>
      <c r="BG306" s="18">
        <v>27197</v>
      </c>
      <c r="BH306" s="18">
        <v>24140</v>
      </c>
    </row>
    <row r="307" spans="1:60">
      <c r="A307" s="50">
        <v>1962</v>
      </c>
      <c r="B307" s="18">
        <v>192000</v>
      </c>
      <c r="C307" s="18">
        <v>7756.1102101196602</v>
      </c>
      <c r="D307" s="66">
        <v>644517</v>
      </c>
      <c r="E307" s="18">
        <v>13264.0156753193</v>
      </c>
      <c r="F307" s="18">
        <v>648</v>
      </c>
      <c r="G307" s="18">
        <v>50800</v>
      </c>
      <c r="H307" s="18">
        <v>50768</v>
      </c>
      <c r="I307" s="18">
        <v>7812.9681144001197</v>
      </c>
      <c r="K307" s="77">
        <v>17679</v>
      </c>
      <c r="L307" s="18">
        <v>6340.5808543907297</v>
      </c>
      <c r="M307" s="61">
        <v>19700</v>
      </c>
      <c r="N307" s="66">
        <v>361000</v>
      </c>
      <c r="O307" s="18">
        <v>76313.782251696393</v>
      </c>
      <c r="P307" s="67">
        <v>360000</v>
      </c>
      <c r="R307" s="18">
        <v>284.91651615953703</v>
      </c>
      <c r="S307" s="18">
        <v>784</v>
      </c>
      <c r="T307" s="18">
        <v>2260.3496840862499</v>
      </c>
      <c r="U307" s="18">
        <v>27200000</v>
      </c>
      <c r="V307" s="18">
        <v>50383.891898991104</v>
      </c>
      <c r="W307" s="22">
        <v>15764.767996807501</v>
      </c>
      <c r="X307" s="18">
        <v>30268817</v>
      </c>
      <c r="Z307" s="18">
        <v>741.50948079628404</v>
      </c>
      <c r="AA307" s="59">
        <v>48.1</v>
      </c>
      <c r="AB307" s="66">
        <v>48100</v>
      </c>
      <c r="AE307" s="18">
        <v>47554</v>
      </c>
      <c r="AF307" s="18">
        <v>14647.0573701418</v>
      </c>
      <c r="AH307" s="18">
        <v>6066.9766826736404</v>
      </c>
      <c r="AI307" s="59">
        <v>38.4</v>
      </c>
      <c r="AJ307" s="18">
        <v>33843</v>
      </c>
      <c r="AK307" s="59">
        <v>83.1</v>
      </c>
      <c r="AL307" s="18">
        <v>103987</v>
      </c>
      <c r="AM307" s="18">
        <v>3668.22235765702</v>
      </c>
      <c r="AP307" s="18">
        <v>906</v>
      </c>
      <c r="AQ307" s="18">
        <v>906000</v>
      </c>
      <c r="AR307" s="18">
        <v>16138.545209246</v>
      </c>
      <c r="AS307" s="82">
        <v>850916.015625</v>
      </c>
      <c r="AT307" s="18">
        <v>85.2</v>
      </c>
      <c r="AU307" s="66">
        <v>88318.725569859496</v>
      </c>
      <c r="AW307" s="18">
        <v>75648</v>
      </c>
      <c r="AX307" s="67">
        <v>88318.725569859496</v>
      </c>
      <c r="AY307" s="18">
        <v>85196</v>
      </c>
      <c r="AZ307" s="18">
        <v>17511.477311446299</v>
      </c>
      <c r="BA307" s="18">
        <v>11879.9827585619</v>
      </c>
      <c r="BB307" s="18">
        <v>45500</v>
      </c>
      <c r="BC307" s="18">
        <v>25500</v>
      </c>
      <c r="BD307" s="18">
        <v>28486</v>
      </c>
      <c r="BE307" s="60">
        <v>28711</v>
      </c>
      <c r="BF307" s="18">
        <v>80601.939635248302</v>
      </c>
      <c r="BG307" s="18">
        <v>28513</v>
      </c>
      <c r="BH307" s="18">
        <v>25217</v>
      </c>
    </row>
    <row r="308" spans="1:60">
      <c r="A308" s="50">
        <v>1963</v>
      </c>
      <c r="B308" s="18">
        <v>207000</v>
      </c>
      <c r="C308" s="18">
        <v>8374.1752577307507</v>
      </c>
      <c r="D308" s="66">
        <v>698511</v>
      </c>
      <c r="E308" s="18">
        <v>14260.0173870492</v>
      </c>
      <c r="F308" s="18">
        <v>698</v>
      </c>
      <c r="G308" s="18">
        <v>53500</v>
      </c>
      <c r="H308" s="18">
        <v>53476</v>
      </c>
      <c r="I308" s="18">
        <v>8316.6923857738602</v>
      </c>
      <c r="K308" s="77">
        <v>19418</v>
      </c>
      <c r="L308" s="18">
        <v>6885.9203286618704</v>
      </c>
      <c r="M308" s="61">
        <v>21400</v>
      </c>
      <c r="N308" s="66">
        <v>405000</v>
      </c>
      <c r="O308" s="18">
        <v>85551.113767372706</v>
      </c>
      <c r="P308" s="67">
        <v>381000</v>
      </c>
      <c r="R308" s="18">
        <v>340.06165011989799</v>
      </c>
      <c r="S308" s="18">
        <v>840</v>
      </c>
      <c r="T308" s="18">
        <v>2430.8437684455298</v>
      </c>
      <c r="U308" s="18">
        <v>31100000</v>
      </c>
      <c r="V308" s="18">
        <v>57710.743059834102</v>
      </c>
      <c r="W308" s="22">
        <v>18135.413191950101</v>
      </c>
      <c r="X308" s="18">
        <v>34787364</v>
      </c>
      <c r="Z308" s="18">
        <v>791.14059577275498</v>
      </c>
      <c r="AA308" s="59">
        <v>52.2</v>
      </c>
      <c r="AB308" s="66">
        <v>52200</v>
      </c>
      <c r="AE308" s="18">
        <v>51592</v>
      </c>
      <c r="AF308" s="18">
        <v>15891.241386291</v>
      </c>
      <c r="AH308" s="18">
        <v>6510.2395027648899</v>
      </c>
      <c r="AI308" s="59">
        <v>41.5</v>
      </c>
      <c r="AJ308" s="18">
        <v>41682</v>
      </c>
      <c r="AK308" s="59">
        <v>88.6</v>
      </c>
      <c r="AL308" s="18">
        <v>107438</v>
      </c>
      <c r="AM308" s="18">
        <v>3905.7344597269298</v>
      </c>
      <c r="AP308" s="18">
        <v>1069</v>
      </c>
      <c r="AQ308" s="18">
        <v>1069000</v>
      </c>
      <c r="AR308" s="18">
        <v>19074.9139477196</v>
      </c>
      <c r="AS308" s="82">
        <v>1014638.48876953</v>
      </c>
      <c r="AT308" s="18">
        <v>92.1</v>
      </c>
      <c r="AU308" s="66">
        <v>95275.754710943904</v>
      </c>
      <c r="AW308" s="18">
        <v>81257</v>
      </c>
      <c r="AX308" s="67">
        <v>95275.754710943904</v>
      </c>
      <c r="AY308" s="18">
        <v>92109</v>
      </c>
      <c r="AZ308" s="18">
        <v>18954.132365514801</v>
      </c>
      <c r="BA308" s="18">
        <v>13063.643795788401</v>
      </c>
      <c r="BB308" s="18">
        <v>49800</v>
      </c>
      <c r="BC308" s="18">
        <v>27200</v>
      </c>
      <c r="BD308" s="18">
        <v>30276</v>
      </c>
      <c r="BE308" s="60">
        <v>30409</v>
      </c>
      <c r="BF308" s="18">
        <v>85443.766670427896</v>
      </c>
      <c r="BG308" s="18">
        <v>30257</v>
      </c>
      <c r="BH308" s="18">
        <v>26769</v>
      </c>
    </row>
    <row r="309" spans="1:60">
      <c r="A309" s="50">
        <v>1964</v>
      </c>
      <c r="B309" s="18">
        <v>227000</v>
      </c>
      <c r="C309" s="18">
        <v>9169.9838857118502</v>
      </c>
      <c r="D309" s="66">
        <v>778356</v>
      </c>
      <c r="E309" s="18">
        <v>15960.1066806732</v>
      </c>
      <c r="F309" s="18">
        <v>778</v>
      </c>
      <c r="G309" s="18">
        <v>61100</v>
      </c>
      <c r="H309" s="18">
        <v>61071</v>
      </c>
      <c r="I309" s="18">
        <v>9506.6787627776503</v>
      </c>
      <c r="K309" s="77">
        <v>22039</v>
      </c>
      <c r="L309" s="18">
        <v>7766.6550857858801</v>
      </c>
      <c r="M309" s="61">
        <v>24100</v>
      </c>
      <c r="N309" s="66">
        <v>449000</v>
      </c>
      <c r="O309" s="18">
        <v>94906.593388310706</v>
      </c>
      <c r="P309" s="67">
        <v>418000</v>
      </c>
      <c r="R309" s="18">
        <v>434.267936914583</v>
      </c>
      <c r="S309" s="18">
        <v>952</v>
      </c>
      <c r="T309" s="18">
        <v>2766.6089458740198</v>
      </c>
      <c r="U309" s="18">
        <v>34000000</v>
      </c>
      <c r="V309" s="18">
        <v>63175.417019009401</v>
      </c>
      <c r="W309" s="22">
        <v>19960.481079359801</v>
      </c>
      <c r="X309" s="18">
        <v>38234921</v>
      </c>
      <c r="Z309" s="18">
        <v>903.15875394362195</v>
      </c>
      <c r="AA309" s="59">
        <v>61.5</v>
      </c>
      <c r="AB309" s="66">
        <v>61500</v>
      </c>
      <c r="AE309" s="18">
        <v>60708</v>
      </c>
      <c r="AF309" s="18">
        <v>18699.3807313465</v>
      </c>
      <c r="AH309" s="18">
        <v>7159.2027064802696</v>
      </c>
      <c r="AI309" s="59">
        <v>45.9</v>
      </c>
      <c r="AJ309" s="18">
        <v>45837</v>
      </c>
      <c r="AK309" s="59">
        <v>95.8</v>
      </c>
      <c r="AL309" s="18">
        <v>116626</v>
      </c>
      <c r="AM309" s="18">
        <v>4235.6081776710198</v>
      </c>
      <c r="AP309" s="18">
        <v>1202</v>
      </c>
      <c r="AQ309" s="18">
        <v>1202000</v>
      </c>
      <c r="AR309" s="18">
        <v>21343.844643734101</v>
      </c>
      <c r="AS309" s="82">
        <v>1157593.75</v>
      </c>
      <c r="AT309" s="18">
        <v>103</v>
      </c>
      <c r="AU309" s="66">
        <v>106808.696010149</v>
      </c>
      <c r="AW309" s="18">
        <v>91343</v>
      </c>
      <c r="AX309" s="67">
        <v>106808.696010149</v>
      </c>
      <c r="AY309" s="18">
        <v>102685</v>
      </c>
      <c r="AZ309" s="18">
        <v>21137.242560854302</v>
      </c>
      <c r="BA309" s="18">
        <v>14480.5565715476</v>
      </c>
      <c r="BB309" s="18">
        <v>54900</v>
      </c>
      <c r="BC309" s="18">
        <v>29500</v>
      </c>
      <c r="BD309" s="18">
        <v>33047</v>
      </c>
      <c r="BE309" s="60">
        <v>33228</v>
      </c>
      <c r="BF309" s="18">
        <v>93387.598813926903</v>
      </c>
      <c r="BG309" s="18">
        <v>32845</v>
      </c>
      <c r="BH309" s="18">
        <v>28900</v>
      </c>
    </row>
    <row r="310" spans="1:60">
      <c r="A310" s="50">
        <v>1965</v>
      </c>
      <c r="B310" s="18">
        <v>246000</v>
      </c>
      <c r="C310" s="18">
        <v>9994.0706158599696</v>
      </c>
      <c r="D310" s="66">
        <v>847506</v>
      </c>
      <c r="E310" s="18">
        <v>17371.457607937398</v>
      </c>
      <c r="F310" s="18">
        <v>849</v>
      </c>
      <c r="G310" s="18">
        <v>68300</v>
      </c>
      <c r="H310" s="18">
        <v>68291</v>
      </c>
      <c r="I310" s="18">
        <v>10678.897387000599</v>
      </c>
      <c r="K310" s="77">
        <v>24218</v>
      </c>
      <c r="L310" s="18">
        <v>8589.3400190298507</v>
      </c>
      <c r="M310" s="61">
        <v>26600</v>
      </c>
      <c r="N310" s="66">
        <v>483000</v>
      </c>
      <c r="O310" s="18">
        <v>102160.57140927399</v>
      </c>
      <c r="P310" s="67">
        <v>456000</v>
      </c>
      <c r="R310" s="18">
        <v>523.69494937068896</v>
      </c>
      <c r="S310" s="18">
        <v>999</v>
      </c>
      <c r="T310" s="18">
        <v>2945.7041429976498</v>
      </c>
      <c r="U310" s="18">
        <v>36600000</v>
      </c>
      <c r="V310" s="18">
        <v>67978.153850519098</v>
      </c>
      <c r="W310" s="22">
        <v>21532.877859929798</v>
      </c>
      <c r="X310" s="18">
        <v>41175558</v>
      </c>
      <c r="Z310" s="18">
        <v>921.60073630402599</v>
      </c>
      <c r="AA310" s="59">
        <v>68.7</v>
      </c>
      <c r="AB310" s="66">
        <v>68700</v>
      </c>
      <c r="AE310" s="18">
        <v>67802</v>
      </c>
      <c r="AF310" s="18">
        <v>21000.5869332041</v>
      </c>
      <c r="AH310" s="18">
        <v>8058.6810601589996</v>
      </c>
      <c r="AI310" s="59">
        <v>50.9</v>
      </c>
      <c r="AJ310" s="18">
        <v>45837</v>
      </c>
      <c r="AK310" s="18">
        <v>107</v>
      </c>
      <c r="AL310" s="18">
        <v>135681</v>
      </c>
      <c r="AM310" s="18">
        <v>4687.4640548345496</v>
      </c>
      <c r="AP310" s="18">
        <v>1399</v>
      </c>
      <c r="AQ310" s="18">
        <v>1399000</v>
      </c>
      <c r="AR310" s="18">
        <v>24756.9586949238</v>
      </c>
      <c r="AS310" s="82">
        <v>1359190.1855468799</v>
      </c>
      <c r="AT310" s="18">
        <v>113</v>
      </c>
      <c r="AU310" s="66">
        <v>118166.848563778</v>
      </c>
      <c r="AW310" s="18">
        <v>101342</v>
      </c>
      <c r="AX310" s="67">
        <v>118166.848563778</v>
      </c>
      <c r="AY310" s="18">
        <v>113316</v>
      </c>
      <c r="AZ310" s="18">
        <v>23260.3206462745</v>
      </c>
      <c r="BA310" s="18">
        <v>15346.741669757501</v>
      </c>
      <c r="BB310" s="18">
        <v>59100</v>
      </c>
      <c r="BC310" s="18">
        <v>32000</v>
      </c>
      <c r="BD310" s="18">
        <v>35521</v>
      </c>
      <c r="BE310" s="60">
        <v>35888</v>
      </c>
      <c r="BF310" s="18">
        <v>100595.78230916501</v>
      </c>
      <c r="BG310" s="18">
        <v>35270</v>
      </c>
      <c r="BH310" s="18">
        <v>30840</v>
      </c>
    </row>
    <row r="311" spans="1:60">
      <c r="A311" s="50">
        <v>1966</v>
      </c>
      <c r="B311" s="18">
        <v>269000</v>
      </c>
      <c r="C311" s="18">
        <v>10887.6822731014</v>
      </c>
      <c r="D311" s="66">
        <v>917000</v>
      </c>
      <c r="E311" s="18">
        <v>18651.8834724808</v>
      </c>
      <c r="F311" s="18">
        <v>913</v>
      </c>
      <c r="G311" s="18">
        <v>74700</v>
      </c>
      <c r="H311" s="18">
        <v>74740</v>
      </c>
      <c r="I311" s="18">
        <v>11721.2481010874</v>
      </c>
      <c r="K311" s="77">
        <v>25883</v>
      </c>
      <c r="L311" s="18">
        <v>9208.5245048768393</v>
      </c>
      <c r="M311" s="61">
        <v>28600</v>
      </c>
      <c r="N311" s="66">
        <v>523000</v>
      </c>
      <c r="O311" s="18">
        <v>110597.467198645</v>
      </c>
      <c r="P311" s="67">
        <v>486000</v>
      </c>
      <c r="R311" s="18">
        <v>628.89331039992601</v>
      </c>
      <c r="S311" s="18">
        <v>1052</v>
      </c>
      <c r="T311" s="18">
        <v>3104.03439323162</v>
      </c>
      <c r="U311" s="18">
        <v>39600000</v>
      </c>
      <c r="V311" s="18">
        <v>73654.870011275707</v>
      </c>
      <c r="W311" s="22">
        <v>23501.3668033256</v>
      </c>
      <c r="X311" s="18">
        <v>44888019</v>
      </c>
      <c r="Z311" s="18">
        <v>968.44014947095104</v>
      </c>
      <c r="AA311" s="59">
        <v>74.900000000000006</v>
      </c>
      <c r="AB311" s="66">
        <v>74900</v>
      </c>
      <c r="AE311" s="18">
        <v>73829</v>
      </c>
      <c r="AF311" s="18">
        <v>22867.2033174022</v>
      </c>
      <c r="AH311" s="18">
        <v>8696.4602053396993</v>
      </c>
      <c r="AI311" s="59">
        <v>55.5</v>
      </c>
      <c r="AJ311" s="18">
        <v>50563</v>
      </c>
      <c r="AK311" s="18">
        <v>117</v>
      </c>
      <c r="AL311" s="18">
        <v>144812</v>
      </c>
      <c r="AM311" s="18">
        <v>5135.3878459710804</v>
      </c>
      <c r="AP311" s="18">
        <v>1618</v>
      </c>
      <c r="AQ311" s="18">
        <v>1618000</v>
      </c>
      <c r="AR311" s="18">
        <v>28721.0622421634</v>
      </c>
      <c r="AS311" s="82">
        <v>1567601.6845703099</v>
      </c>
      <c r="AT311" s="18">
        <v>123</v>
      </c>
      <c r="AU311" s="66">
        <v>128089.945160528</v>
      </c>
      <c r="AW311" s="18">
        <v>109586</v>
      </c>
      <c r="AX311" s="67">
        <v>128089.945160528</v>
      </c>
      <c r="AY311" s="18">
        <v>123289</v>
      </c>
      <c r="AZ311" s="18">
        <v>25302.033132331198</v>
      </c>
      <c r="BA311" s="18">
        <v>16480.058704853102</v>
      </c>
      <c r="BB311" s="18">
        <v>63500</v>
      </c>
      <c r="BC311" s="18">
        <v>33500</v>
      </c>
      <c r="BD311" s="18">
        <v>37850</v>
      </c>
      <c r="BE311" s="60">
        <v>38189</v>
      </c>
      <c r="BF311" s="18">
        <v>107090.721447057</v>
      </c>
    </row>
    <row r="312" spans="1:60">
      <c r="A312" s="50">
        <v>1967</v>
      </c>
      <c r="B312" s="18">
        <v>286000</v>
      </c>
      <c r="C312" s="18">
        <v>11579.431668916501</v>
      </c>
      <c r="D312" s="66">
        <v>978054</v>
      </c>
      <c r="E312" s="18">
        <v>19992.040788459301</v>
      </c>
      <c r="F312" s="18">
        <v>978</v>
      </c>
      <c r="G312" s="18">
        <v>81900</v>
      </c>
      <c r="H312" s="18">
        <v>81868</v>
      </c>
      <c r="I312" s="18">
        <v>12788.4796921939</v>
      </c>
      <c r="K312" s="77">
        <v>27992</v>
      </c>
      <c r="L312" s="18">
        <v>9368.9540103132003</v>
      </c>
      <c r="M312" s="61">
        <v>31300</v>
      </c>
      <c r="N312" s="66">
        <v>565000</v>
      </c>
      <c r="O312" s="18">
        <v>119466.139619589</v>
      </c>
      <c r="P312" s="67">
        <v>492000</v>
      </c>
      <c r="R312" s="18">
        <v>621.22596215470799</v>
      </c>
      <c r="S312" s="18">
        <v>1148</v>
      </c>
      <c r="T312" s="18">
        <v>3343.6367733675902</v>
      </c>
      <c r="U312" s="18">
        <v>43600000</v>
      </c>
      <c r="V312" s="18">
        <v>81133.120065420197</v>
      </c>
      <c r="W312" s="22">
        <v>26090.049465467</v>
      </c>
      <c r="X312" s="18">
        <v>49798445</v>
      </c>
      <c r="Z312" s="18">
        <v>974.721762535327</v>
      </c>
      <c r="AA312" s="59">
        <v>82.3</v>
      </c>
      <c r="AB312" s="66">
        <v>82300</v>
      </c>
      <c r="AE312" s="18">
        <v>80997</v>
      </c>
      <c r="AF312" s="18">
        <v>25087.562181321799</v>
      </c>
      <c r="AH312" s="18">
        <v>9514.4967033976209</v>
      </c>
      <c r="AI312" s="59">
        <v>61</v>
      </c>
      <c r="AJ312" s="18">
        <v>54568</v>
      </c>
      <c r="AK312" s="18">
        <v>131</v>
      </c>
      <c r="AL312" s="18">
        <v>162217</v>
      </c>
      <c r="AM312" s="18">
        <v>5740.2411656343302</v>
      </c>
      <c r="AP312" s="18">
        <v>1818</v>
      </c>
      <c r="AQ312" s="18">
        <v>1818000</v>
      </c>
      <c r="AR312" s="18">
        <v>31647.1192281982</v>
      </c>
      <c r="AS312" s="82">
        <v>1754434.2041015599</v>
      </c>
      <c r="AT312" s="18">
        <v>133</v>
      </c>
      <c r="AU312" s="66">
        <v>138751.504280475</v>
      </c>
      <c r="AW312" s="18">
        <v>119583</v>
      </c>
      <c r="AX312" s="67">
        <v>138751.504280475</v>
      </c>
      <c r="AY312" s="18">
        <v>133368</v>
      </c>
      <c r="AZ312" s="18">
        <v>27463.409201882201</v>
      </c>
      <c r="BA312" s="18">
        <v>17740.01317926</v>
      </c>
      <c r="BB312" s="18">
        <v>67700</v>
      </c>
      <c r="BC312" s="18">
        <v>35400</v>
      </c>
      <c r="BD312" s="18">
        <v>39960</v>
      </c>
      <c r="BE312" s="60">
        <v>40281</v>
      </c>
      <c r="BF312" s="18">
        <v>111185.383409521</v>
      </c>
    </row>
    <row r="313" spans="1:60">
      <c r="A313" s="50">
        <v>1968</v>
      </c>
      <c r="B313" s="18">
        <v>307000</v>
      </c>
      <c r="C313" s="18">
        <v>12440.6253128685</v>
      </c>
      <c r="D313" s="66">
        <v>1040807</v>
      </c>
      <c r="E313" s="18">
        <v>21376.353113475001</v>
      </c>
      <c r="F313" s="18">
        <v>1046</v>
      </c>
      <c r="G313" s="18">
        <v>89300</v>
      </c>
      <c r="H313" s="18">
        <v>89318</v>
      </c>
      <c r="I313" s="18">
        <v>13196.541952</v>
      </c>
      <c r="K313" s="77">
        <v>31840</v>
      </c>
      <c r="L313" s="18">
        <v>8823.0338803299292</v>
      </c>
      <c r="M313" s="61">
        <v>35900</v>
      </c>
      <c r="N313" s="66">
        <v>615000</v>
      </c>
      <c r="O313" s="18">
        <v>129847.107787883</v>
      </c>
      <c r="P313" s="67">
        <v>535000</v>
      </c>
      <c r="R313" s="18">
        <v>474.39947162235899</v>
      </c>
      <c r="S313" s="18">
        <v>1300</v>
      </c>
      <c r="T313" s="18">
        <v>3278.58447833023</v>
      </c>
      <c r="U313" s="18">
        <v>47000000</v>
      </c>
      <c r="V313" s="18">
        <v>87942.231678350494</v>
      </c>
      <c r="W313" s="22">
        <v>28317.819685649501</v>
      </c>
      <c r="X313" s="18">
        <v>53991171</v>
      </c>
      <c r="Z313" s="18">
        <v>1066.44713082052</v>
      </c>
      <c r="AA313" s="59">
        <v>91.2</v>
      </c>
      <c r="AB313" s="66">
        <v>91200</v>
      </c>
      <c r="AE313" s="18">
        <v>89811</v>
      </c>
      <c r="AF313" s="18">
        <v>27817.6057432503</v>
      </c>
      <c r="AH313" s="18">
        <v>10159.934136783801</v>
      </c>
      <c r="AI313" s="59">
        <v>65.5</v>
      </c>
      <c r="AJ313" s="18">
        <v>63749</v>
      </c>
      <c r="AK313" s="18">
        <v>147</v>
      </c>
      <c r="AL313" s="18">
        <v>175432</v>
      </c>
      <c r="AM313" s="18">
        <v>6354.2626283353802</v>
      </c>
      <c r="AP313" s="18">
        <v>2037</v>
      </c>
      <c r="AQ313" s="18">
        <v>2037000</v>
      </c>
      <c r="AR313" s="18">
        <v>31475.5484814095</v>
      </c>
      <c r="AS313" s="82">
        <v>1950961.0595703099</v>
      </c>
      <c r="AT313" s="18">
        <v>142</v>
      </c>
      <c r="AU313" s="66">
        <v>147474.63667000399</v>
      </c>
      <c r="AW313" s="18">
        <v>127784</v>
      </c>
      <c r="AX313" s="67">
        <v>147474.63667000399</v>
      </c>
      <c r="AY313" s="18">
        <v>141676</v>
      </c>
      <c r="AZ313" s="18">
        <v>29143.3834905896</v>
      </c>
      <c r="BA313" s="18">
        <v>18942.729779099998</v>
      </c>
      <c r="BB313" s="18">
        <v>72700</v>
      </c>
      <c r="BC313" s="18">
        <v>38100</v>
      </c>
      <c r="BD313" s="18">
        <v>43146</v>
      </c>
      <c r="BE313" s="60">
        <v>43656</v>
      </c>
      <c r="BF313" s="18">
        <v>104702.73624808399</v>
      </c>
    </row>
    <row r="314" spans="1:60">
      <c r="A314" s="50">
        <v>1969</v>
      </c>
      <c r="B314" s="18">
        <v>335000</v>
      </c>
      <c r="C314" s="18">
        <v>13582.798556240399</v>
      </c>
      <c r="D314" s="66">
        <v>1145968</v>
      </c>
      <c r="E314" s="18">
        <v>23710.7358947022</v>
      </c>
      <c r="F314" s="18">
        <v>1160</v>
      </c>
      <c r="G314" s="18">
        <v>100000</v>
      </c>
      <c r="H314" s="18">
        <v>101113</v>
      </c>
      <c r="I314" s="18">
        <v>15009.3845845333</v>
      </c>
      <c r="K314" s="77">
        <v>36624</v>
      </c>
      <c r="L314" s="18">
        <v>10070.7667205011</v>
      </c>
      <c r="M314" s="61">
        <v>41000</v>
      </c>
      <c r="N314" s="66">
        <v>701000</v>
      </c>
      <c r="O314" s="18">
        <v>140725.49722227699</v>
      </c>
      <c r="P314" s="67">
        <v>597000</v>
      </c>
      <c r="R314" s="18">
        <v>414.70931135296001</v>
      </c>
      <c r="S314" s="18">
        <v>1494</v>
      </c>
      <c r="T314" s="18">
        <v>3787.0773437278299</v>
      </c>
      <c r="U314" s="18">
        <v>51700000</v>
      </c>
      <c r="V314" s="18">
        <v>97085.082807375104</v>
      </c>
      <c r="W314" s="22">
        <v>31311.030369957502</v>
      </c>
      <c r="X314" s="18">
        <v>59669625</v>
      </c>
      <c r="Z314" s="18">
        <v>1234.8789805020001</v>
      </c>
      <c r="AA314" s="18">
        <v>102</v>
      </c>
      <c r="AB314" s="66">
        <v>102000</v>
      </c>
      <c r="AE314" s="18">
        <v>101715</v>
      </c>
      <c r="AF314" s="18">
        <v>31503.868835185302</v>
      </c>
      <c r="AH314" s="18">
        <v>11063.0650834888</v>
      </c>
      <c r="AI314" s="59">
        <v>70.900000000000006</v>
      </c>
      <c r="AJ314" s="18">
        <v>69418</v>
      </c>
      <c r="AK314" s="18">
        <v>162</v>
      </c>
      <c r="AL314" s="18">
        <v>188229</v>
      </c>
      <c r="AM314" s="18">
        <v>6969.0258256286897</v>
      </c>
      <c r="AP314" s="18">
        <v>2317</v>
      </c>
      <c r="AQ314" s="18">
        <v>2317000</v>
      </c>
      <c r="AR314" s="18">
        <v>36038.711599540999</v>
      </c>
      <c r="AS314" s="82">
        <v>2216424.5605468699</v>
      </c>
      <c r="AT314" s="18">
        <v>153</v>
      </c>
      <c r="AU314" s="66">
        <v>159867.695507878</v>
      </c>
      <c r="AW314" s="18">
        <v>137947</v>
      </c>
      <c r="AX314" s="67">
        <v>159867.695507878</v>
      </c>
      <c r="AY314" s="18">
        <v>153369</v>
      </c>
      <c r="AZ314" s="18">
        <v>31649.203885888001</v>
      </c>
      <c r="BA314" s="18">
        <v>20524.8866164789</v>
      </c>
      <c r="BB314" s="18">
        <v>81500</v>
      </c>
      <c r="BC314" s="18">
        <v>40100</v>
      </c>
      <c r="BD314" s="18">
        <v>46109</v>
      </c>
      <c r="BE314" s="60">
        <v>47023</v>
      </c>
      <c r="BF314" s="18">
        <v>112676.874821987</v>
      </c>
    </row>
    <row r="315" spans="1:60">
      <c r="A315" s="50">
        <v>1970</v>
      </c>
      <c r="B315" s="18">
        <v>376000</v>
      </c>
      <c r="C315" s="18">
        <v>15215.0589322498</v>
      </c>
      <c r="D315" s="66">
        <v>1286626</v>
      </c>
      <c r="E315" s="18">
        <v>26381.124884477402</v>
      </c>
      <c r="F315" s="18">
        <v>1292</v>
      </c>
      <c r="G315" s="18">
        <v>112000</v>
      </c>
      <c r="H315" s="18">
        <v>112591</v>
      </c>
      <c r="I315" s="18">
        <v>16590.5333333333</v>
      </c>
      <c r="K315" s="77">
        <v>41078</v>
      </c>
      <c r="L315" s="18">
        <v>11222.5377511887</v>
      </c>
      <c r="M315" s="61">
        <v>45700</v>
      </c>
      <c r="N315" s="66">
        <v>783000</v>
      </c>
      <c r="O315" s="18">
        <v>146441.12436518201</v>
      </c>
      <c r="P315" s="67">
        <v>679000</v>
      </c>
      <c r="Q315" s="18">
        <v>208869.77103763801</v>
      </c>
      <c r="R315" s="18">
        <v>518.90200079803606</v>
      </c>
      <c r="S315" s="18">
        <v>1675</v>
      </c>
      <c r="T315" s="18">
        <v>4317.9736889134401</v>
      </c>
      <c r="U315" s="18">
        <v>57900000</v>
      </c>
      <c r="V315" s="18">
        <v>109254.765501859</v>
      </c>
      <c r="W315" s="22">
        <v>35383.635392530297</v>
      </c>
      <c r="X315" s="84">
        <v>67421836</v>
      </c>
      <c r="Z315" s="18">
        <v>1445.20463064758</v>
      </c>
      <c r="AA315" s="18">
        <v>115</v>
      </c>
      <c r="AB315" s="66">
        <v>115000</v>
      </c>
      <c r="AE315" s="18">
        <v>114573</v>
      </c>
      <c r="AF315" s="18">
        <v>35352.164120046298</v>
      </c>
      <c r="AH315" s="18">
        <v>12729.703621778301</v>
      </c>
      <c r="AI315" s="59">
        <v>79.900000000000006</v>
      </c>
      <c r="AJ315" s="18">
        <v>91100</v>
      </c>
      <c r="AK315" s="18">
        <v>177</v>
      </c>
      <c r="AL315" s="18">
        <v>212358</v>
      </c>
      <c r="AM315" s="18">
        <v>8000.0696942971399</v>
      </c>
      <c r="AP315" s="18">
        <v>2576</v>
      </c>
      <c r="AQ315" s="18">
        <v>2576000</v>
      </c>
      <c r="AR315" s="18">
        <v>39801.889578158298</v>
      </c>
      <c r="AS315" s="82">
        <v>2462985.5957031199</v>
      </c>
      <c r="AT315" s="18">
        <v>172</v>
      </c>
      <c r="AU315" s="66">
        <v>178080.430289343</v>
      </c>
      <c r="AW315" s="18">
        <v>152975</v>
      </c>
      <c r="AX315" s="67">
        <v>178080.430289343</v>
      </c>
      <c r="AY315" s="18">
        <v>170883</v>
      </c>
      <c r="AZ315" s="18">
        <v>35404.198561818601</v>
      </c>
      <c r="BB315" s="18">
        <v>90700</v>
      </c>
      <c r="BC315" s="18">
        <v>44200</v>
      </c>
      <c r="BD315" s="18">
        <v>50724</v>
      </c>
      <c r="BE315" s="60">
        <v>51696</v>
      </c>
      <c r="BF315" s="18">
        <v>124795.414233403</v>
      </c>
    </row>
    <row r="316" spans="1:60">
      <c r="A316" s="50">
        <v>1971</v>
      </c>
      <c r="B316" s="18">
        <v>420000</v>
      </c>
      <c r="C316" s="18">
        <v>17675.002527944798</v>
      </c>
      <c r="D316" s="66">
        <v>1417448</v>
      </c>
      <c r="E316" s="18">
        <v>29458.668479075299</v>
      </c>
      <c r="F316" s="18">
        <v>1412</v>
      </c>
      <c r="G316" s="18">
        <v>112000</v>
      </c>
      <c r="H316" s="18">
        <v>123986</v>
      </c>
      <c r="I316" s="18">
        <v>18515.5460996728</v>
      </c>
      <c r="K316" s="77">
        <v>44915</v>
      </c>
      <c r="L316" s="18">
        <v>12378.5219282996</v>
      </c>
      <c r="M316" s="61">
        <v>50300</v>
      </c>
      <c r="N316" s="66">
        <v>872000</v>
      </c>
      <c r="O316" s="18">
        <v>163695.74997040399</v>
      </c>
      <c r="P316" s="67">
        <v>751000</v>
      </c>
      <c r="Q316" s="18">
        <v>241913.902391321</v>
      </c>
      <c r="R316" s="18">
        <v>660.32178475348098</v>
      </c>
      <c r="S316" s="18">
        <v>1881</v>
      </c>
      <c r="T316" s="18">
        <v>5007.7646100359898</v>
      </c>
      <c r="U316" s="18">
        <v>73000000</v>
      </c>
      <c r="V316" s="18">
        <v>120120.043348939</v>
      </c>
      <c r="W316" s="22">
        <v>38619.842905756799</v>
      </c>
      <c r="X316" s="84">
        <v>67421835.999999806</v>
      </c>
      <c r="Z316" s="18">
        <v>1505.6841129295201</v>
      </c>
      <c r="AA316" s="18">
        <v>130</v>
      </c>
      <c r="AB316" s="66">
        <v>130000</v>
      </c>
      <c r="AE316" s="18">
        <v>129650</v>
      </c>
      <c r="AF316" s="18">
        <v>41293.859649122802</v>
      </c>
      <c r="AH316" s="18">
        <v>14476.253915163201</v>
      </c>
      <c r="AI316" s="59">
        <v>89.1</v>
      </c>
      <c r="AJ316" s="18">
        <v>101825</v>
      </c>
      <c r="AK316" s="18">
        <v>199</v>
      </c>
      <c r="AL316" s="18">
        <v>245768</v>
      </c>
      <c r="AM316" s="18">
        <v>9078.8557727200696</v>
      </c>
      <c r="AP316" s="18">
        <v>2920</v>
      </c>
      <c r="AQ316" s="18">
        <v>2920000</v>
      </c>
      <c r="AR316" s="18">
        <v>45264.830483533697</v>
      </c>
      <c r="AS316" s="82">
        <v>2799955.8960095202</v>
      </c>
      <c r="AT316" s="18">
        <v>186</v>
      </c>
      <c r="AU316" s="66">
        <v>192559.013056353</v>
      </c>
      <c r="AW316" s="18">
        <v>167126</v>
      </c>
      <c r="AX316" s="67">
        <v>192559.013056353</v>
      </c>
      <c r="AY316" s="18">
        <v>183791</v>
      </c>
      <c r="AZ316" s="18">
        <v>38633.020542733997</v>
      </c>
      <c r="BB316" s="18">
        <v>103000</v>
      </c>
      <c r="BC316" s="18">
        <v>50400</v>
      </c>
      <c r="BD316" s="18">
        <v>56826</v>
      </c>
      <c r="BE316" s="60">
        <v>57670</v>
      </c>
      <c r="BF316" s="18">
        <v>141173.07775381699</v>
      </c>
    </row>
    <row r="317" spans="1:60">
      <c r="A317" s="50">
        <v>1972</v>
      </c>
      <c r="B317" s="18">
        <v>480000</v>
      </c>
      <c r="C317" s="18">
        <v>21832.965361797302</v>
      </c>
      <c r="D317" s="66">
        <v>1588045</v>
      </c>
      <c r="E317" s="18">
        <v>36756.500047102403</v>
      </c>
      <c r="F317" s="18">
        <v>1581</v>
      </c>
      <c r="G317" s="18">
        <v>129000</v>
      </c>
      <c r="H317" s="18">
        <v>139457</v>
      </c>
      <c r="I317" s="18">
        <v>22591.0523362065</v>
      </c>
      <c r="K317" s="77">
        <v>52335</v>
      </c>
      <c r="L317" s="18">
        <v>14567.9685868331</v>
      </c>
      <c r="M317" s="61">
        <v>58600</v>
      </c>
      <c r="N317" s="66">
        <v>981000</v>
      </c>
      <c r="O317" s="18">
        <v>200955.00650195099</v>
      </c>
      <c r="P317" s="67">
        <v>824000</v>
      </c>
      <c r="Q317" s="18">
        <v>290121.98682672199</v>
      </c>
      <c r="R317" s="18">
        <v>827.21328997335399</v>
      </c>
      <c r="S317" s="18">
        <v>2257</v>
      </c>
      <c r="T317" s="18">
        <v>6205.9264968504103</v>
      </c>
      <c r="U317" s="18">
        <v>78900000</v>
      </c>
      <c r="V317" s="18">
        <v>139955.971404382</v>
      </c>
      <c r="W317" s="22">
        <v>42307.426903126398</v>
      </c>
      <c r="X317" s="18">
        <v>73859554.664821506</v>
      </c>
      <c r="Z317" s="18">
        <v>1885.30791858925</v>
      </c>
      <c r="AA317" s="18">
        <v>147</v>
      </c>
      <c r="AB317" s="66">
        <v>147000</v>
      </c>
      <c r="AE317" s="18">
        <v>146730</v>
      </c>
      <c r="AF317" s="18">
        <v>50674.951936281199</v>
      </c>
      <c r="AH317" s="18">
        <v>17219.726177104501</v>
      </c>
      <c r="AI317" s="59">
        <v>98.4</v>
      </c>
      <c r="AJ317" s="18">
        <v>112821</v>
      </c>
      <c r="AK317" s="18">
        <v>231</v>
      </c>
      <c r="AL317" s="18">
        <v>289955</v>
      </c>
      <c r="AM317" s="18">
        <v>11089.185258850301</v>
      </c>
      <c r="AP317" s="18">
        <v>3432</v>
      </c>
      <c r="AQ317" s="18">
        <v>3432000</v>
      </c>
      <c r="AR317" s="18">
        <v>57414.244328602399</v>
      </c>
      <c r="AS317" s="82">
        <v>3287645.5289340001</v>
      </c>
      <c r="AT317" s="18">
        <v>204</v>
      </c>
      <c r="AU317" s="66">
        <v>209127.10851008</v>
      </c>
      <c r="AW317" s="18">
        <v>179643</v>
      </c>
      <c r="AX317" s="67">
        <v>209127.10851008</v>
      </c>
      <c r="AY317" s="18">
        <v>199426</v>
      </c>
      <c r="AZ317" s="18">
        <v>45499.328069880699</v>
      </c>
      <c r="BB317" s="18">
        <v>117000</v>
      </c>
      <c r="BC317" s="18">
        <v>56300</v>
      </c>
      <c r="BD317" s="18">
        <v>62881</v>
      </c>
      <c r="BE317" s="60">
        <v>64621</v>
      </c>
      <c r="BF317" s="18">
        <v>162199.82877305901</v>
      </c>
    </row>
    <row r="318" spans="1:60">
      <c r="A318" s="50">
        <v>1973</v>
      </c>
      <c r="B318" s="18">
        <v>543000</v>
      </c>
      <c r="C318" s="18">
        <v>29212.217262216102</v>
      </c>
      <c r="D318" s="66">
        <v>1813335</v>
      </c>
      <c r="E318" s="18">
        <v>47162.657848004303</v>
      </c>
      <c r="F318" s="18">
        <v>1792</v>
      </c>
      <c r="G318" s="18">
        <v>149000</v>
      </c>
      <c r="H318" s="18">
        <v>159011</v>
      </c>
      <c r="I318" s="18">
        <v>29961.815026035201</v>
      </c>
      <c r="K318" s="77">
        <v>63799</v>
      </c>
      <c r="L318" s="18">
        <v>19240.941960484401</v>
      </c>
      <c r="M318" s="61">
        <v>71400</v>
      </c>
      <c r="N318" s="66">
        <v>1114000</v>
      </c>
      <c r="O318" s="18">
        <v>261476.28167354199</v>
      </c>
      <c r="P318" s="67">
        <v>917000</v>
      </c>
      <c r="Q318" s="18">
        <v>385511.90223842999</v>
      </c>
      <c r="R318" s="18">
        <v>1137.33770490338</v>
      </c>
      <c r="S318" s="18">
        <v>2725</v>
      </c>
      <c r="T318" s="18">
        <v>7348.3951308177702</v>
      </c>
      <c r="U318" s="18">
        <v>96700000</v>
      </c>
      <c r="V318" s="18">
        <v>169084.087914314</v>
      </c>
      <c r="W318" s="22">
        <v>51080.425116337603</v>
      </c>
      <c r="X318" s="18">
        <v>89175299.169604301</v>
      </c>
      <c r="Z318" s="18">
        <v>2587.38270769984</v>
      </c>
      <c r="AA318" s="18">
        <v>168</v>
      </c>
      <c r="AB318" s="66">
        <v>168000</v>
      </c>
      <c r="AE318" s="18">
        <v>168110</v>
      </c>
      <c r="AF318" s="18">
        <v>66940.722055809601</v>
      </c>
      <c r="AH318" s="18">
        <v>22341.912657393601</v>
      </c>
      <c r="AI318" s="59">
        <v>112</v>
      </c>
      <c r="AJ318" s="18">
        <v>127974</v>
      </c>
      <c r="AK318" s="18">
        <v>281</v>
      </c>
      <c r="AL318" s="18">
        <v>342817</v>
      </c>
      <c r="AM318" s="18">
        <v>14889.2561354714</v>
      </c>
      <c r="AP318" s="18">
        <v>4140</v>
      </c>
      <c r="AQ318" s="18">
        <v>4140000</v>
      </c>
      <c r="AR318" s="18">
        <v>76354.550595186505</v>
      </c>
      <c r="AS318" s="82">
        <v>3998176.61932373</v>
      </c>
      <c r="AT318" s="18">
        <v>227</v>
      </c>
      <c r="AU318" s="66">
        <v>232717.58375114101</v>
      </c>
      <c r="AW318" s="18">
        <v>200265</v>
      </c>
      <c r="AX318" s="67">
        <v>232717.58375114101</v>
      </c>
      <c r="AY318" s="18">
        <v>220176</v>
      </c>
      <c r="AZ318" s="18">
        <v>55212.6027522726</v>
      </c>
      <c r="BB318" s="18">
        <v>130000</v>
      </c>
      <c r="BC318" s="18">
        <v>65600</v>
      </c>
      <c r="BD318" s="18">
        <v>71963</v>
      </c>
      <c r="BE318" s="60">
        <v>74545</v>
      </c>
      <c r="BF318" s="18">
        <v>183042.760577565</v>
      </c>
    </row>
    <row r="319" spans="1:60">
      <c r="A319" s="50">
        <v>1974</v>
      </c>
      <c r="B319" s="18">
        <v>619000</v>
      </c>
      <c r="C319" s="18">
        <v>34827.754651953001</v>
      </c>
      <c r="D319" s="66">
        <v>2123424</v>
      </c>
      <c r="E319" s="18">
        <v>55351.036496730398</v>
      </c>
      <c r="F319" s="18">
        <v>2103</v>
      </c>
      <c r="G319" s="18">
        <v>170000</v>
      </c>
      <c r="H319" s="18">
        <v>182426</v>
      </c>
      <c r="I319" s="18">
        <v>33346.568442468299</v>
      </c>
      <c r="K319" s="77">
        <v>81760</v>
      </c>
      <c r="L319" s="18">
        <v>24553.503031519798</v>
      </c>
      <c r="M319" s="61">
        <v>90100</v>
      </c>
      <c r="N319" s="66">
        <v>1278000</v>
      </c>
      <c r="O319" s="18">
        <v>282165.98472449498</v>
      </c>
      <c r="P319" s="67">
        <v>985000</v>
      </c>
      <c r="Q319" s="18">
        <v>430926.17389531201</v>
      </c>
      <c r="R319" s="18">
        <v>1492.74338645123</v>
      </c>
      <c r="S319" s="18">
        <v>3010</v>
      </c>
      <c r="T319" s="18">
        <v>7756.7043159917102</v>
      </c>
      <c r="U319" s="18">
        <v>122000000</v>
      </c>
      <c r="V319" s="18">
        <v>192277.53327776099</v>
      </c>
      <c r="W319" s="22">
        <v>64768.734342375203</v>
      </c>
      <c r="X319" s="18">
        <v>113072106.36292499</v>
      </c>
      <c r="Z319" s="18">
        <v>3156.1989336054999</v>
      </c>
      <c r="AA319" s="18">
        <v>190</v>
      </c>
      <c r="AB319" s="66">
        <v>190000</v>
      </c>
      <c r="AE319" s="18">
        <v>190290</v>
      </c>
      <c r="AF319" s="18">
        <v>79171.243544552795</v>
      </c>
      <c r="AH319" s="18">
        <v>26875.823600555999</v>
      </c>
      <c r="AI319" s="18">
        <v>130</v>
      </c>
      <c r="AJ319" s="18">
        <v>148322</v>
      </c>
      <c r="AK319" s="18">
        <v>338</v>
      </c>
      <c r="AL319" s="18">
        <v>405744</v>
      </c>
      <c r="AM319" s="18">
        <v>17278.769929131198</v>
      </c>
      <c r="AP319" s="18">
        <v>5102</v>
      </c>
      <c r="AQ319" s="18">
        <v>5102000</v>
      </c>
      <c r="AR319" s="18">
        <v>94447.579057200201</v>
      </c>
      <c r="AS319" s="82">
        <v>4952314.2580413297</v>
      </c>
      <c r="AT319" s="18">
        <v>256</v>
      </c>
      <c r="AU319" s="66">
        <v>269677.86413511902</v>
      </c>
      <c r="AW319" s="18">
        <v>236884</v>
      </c>
      <c r="AX319" s="67">
        <v>269677.86413511902</v>
      </c>
      <c r="AY319" s="18">
        <v>249236</v>
      </c>
      <c r="AZ319" s="18">
        <v>61354.687570392402</v>
      </c>
      <c r="BB319" s="18">
        <v>141000</v>
      </c>
      <c r="BC319" s="18">
        <v>76200</v>
      </c>
      <c r="BD319" s="18">
        <v>81932</v>
      </c>
      <c r="BE319" s="60">
        <v>84513</v>
      </c>
      <c r="BF319" s="18">
        <v>197728.22110971101</v>
      </c>
    </row>
    <row r="320" spans="1:60">
      <c r="A320" s="50">
        <v>1975</v>
      </c>
      <c r="B320" s="18">
        <v>656000</v>
      </c>
      <c r="C320" s="18">
        <v>39647.626536790602</v>
      </c>
      <c r="D320" s="66">
        <v>2343449</v>
      </c>
      <c r="E320" s="18">
        <v>64878.745420837302</v>
      </c>
      <c r="F320" s="18">
        <v>2326</v>
      </c>
      <c r="G320" s="18">
        <v>189000</v>
      </c>
      <c r="H320" s="18">
        <v>203502</v>
      </c>
      <c r="I320" s="18">
        <v>39593.296439386002</v>
      </c>
      <c r="K320" s="77">
        <v>96237.585779999994</v>
      </c>
      <c r="L320" s="18">
        <v>29122.353321480499</v>
      </c>
      <c r="M320" s="61">
        <v>104000</v>
      </c>
      <c r="N320" s="66">
        <v>1452000</v>
      </c>
      <c r="O320" s="18">
        <v>355600.887257152</v>
      </c>
      <c r="P320" s="67">
        <v>1027000</v>
      </c>
      <c r="Q320" s="18">
        <v>474795.56045739999</v>
      </c>
      <c r="R320" s="18">
        <v>1386.0329341382001</v>
      </c>
      <c r="S320" s="18">
        <v>3796</v>
      </c>
      <c r="T320" s="18">
        <v>9315.4869472658902</v>
      </c>
      <c r="U320" s="18">
        <v>139000000</v>
      </c>
      <c r="V320" s="18">
        <v>219381.69652728399</v>
      </c>
      <c r="W320" s="22">
        <v>74230.0153179185</v>
      </c>
      <c r="X320" s="18">
        <v>129589442.69284301</v>
      </c>
      <c r="Z320" s="18">
        <v>3096.4148824465601</v>
      </c>
      <c r="AA320" s="18">
        <v>209</v>
      </c>
      <c r="AB320" s="66">
        <v>209000</v>
      </c>
      <c r="AE320" s="18">
        <v>208930</v>
      </c>
      <c r="AF320" s="18">
        <v>93227.6054374347</v>
      </c>
      <c r="AH320" s="18">
        <v>32565.956876925098</v>
      </c>
      <c r="AI320" s="18">
        <v>149</v>
      </c>
      <c r="AJ320" s="18">
        <v>169896</v>
      </c>
      <c r="AK320" s="18">
        <v>376</v>
      </c>
      <c r="AL320" s="18">
        <v>469776</v>
      </c>
      <c r="AM320" s="18">
        <v>19089.5083032355</v>
      </c>
      <c r="AP320" s="18">
        <v>6018</v>
      </c>
      <c r="AQ320" s="18">
        <v>6018000</v>
      </c>
      <c r="AR320" s="18">
        <v>111442.04492059399</v>
      </c>
      <c r="AS320" s="82">
        <v>5869675.8054259596</v>
      </c>
      <c r="AT320" s="18">
        <v>301</v>
      </c>
      <c r="AU320" s="66">
        <v>313884.16744384001</v>
      </c>
      <c r="AW320" s="18">
        <v>276086</v>
      </c>
      <c r="AX320" s="67">
        <v>313884.16744384001</v>
      </c>
      <c r="AY320" s="18">
        <v>286477</v>
      </c>
      <c r="AZ320" s="18">
        <v>77036.029093011006</v>
      </c>
      <c r="BB320" s="18">
        <v>140000</v>
      </c>
      <c r="BC320" s="18">
        <v>96500</v>
      </c>
      <c r="BD320" s="18">
        <v>103139</v>
      </c>
      <c r="BE320" s="60">
        <v>106717</v>
      </c>
      <c r="BF320" s="18">
        <v>236425.10583339399</v>
      </c>
    </row>
    <row r="321" spans="1:58">
      <c r="A321" s="50">
        <v>1976</v>
      </c>
      <c r="B321" s="18">
        <v>725000</v>
      </c>
      <c r="C321" s="18">
        <v>42518.5924675922</v>
      </c>
      <c r="D321" s="66">
        <v>2688133</v>
      </c>
      <c r="E321" s="18">
        <v>70248.275973458294</v>
      </c>
      <c r="F321" s="18">
        <v>2650</v>
      </c>
      <c r="G321" s="18">
        <v>218000</v>
      </c>
      <c r="I321" s="18">
        <v>43676.095947063703</v>
      </c>
      <c r="K321" s="77">
        <v>108592.81272</v>
      </c>
      <c r="L321" s="18">
        <v>31470.995537775001</v>
      </c>
      <c r="M321" s="61">
        <v>118000</v>
      </c>
      <c r="N321" s="66">
        <v>1678000</v>
      </c>
      <c r="O321" s="18">
        <v>367269.73504507</v>
      </c>
      <c r="P321" s="67">
        <v>1122000</v>
      </c>
      <c r="Q321" s="18">
        <v>502973.37864952598</v>
      </c>
      <c r="R321" s="18">
        <v>1644.75571798431</v>
      </c>
      <c r="S321" s="18">
        <v>4585</v>
      </c>
      <c r="T321" s="18">
        <v>9285.9686194766291</v>
      </c>
      <c r="U321" s="18">
        <v>175000000</v>
      </c>
      <c r="V321" s="18">
        <v>216511.88559897599</v>
      </c>
      <c r="W321" s="22">
        <v>93335.654310780097</v>
      </c>
      <c r="X321" s="18">
        <v>162943728.001443</v>
      </c>
      <c r="Z321" s="18">
        <v>3394.0796572392101</v>
      </c>
      <c r="AA321" s="18">
        <v>238</v>
      </c>
      <c r="AB321" s="66">
        <v>238000</v>
      </c>
      <c r="AF321" s="18">
        <v>101713.618936489</v>
      </c>
      <c r="AH321" s="18">
        <v>35575.735361495499</v>
      </c>
      <c r="AI321" s="18">
        <v>171</v>
      </c>
      <c r="AJ321" s="18">
        <v>193812</v>
      </c>
      <c r="AK321" s="18">
        <v>468</v>
      </c>
      <c r="AL321" s="18">
        <v>561947</v>
      </c>
      <c r="AM321" s="18">
        <v>20061.5902583518</v>
      </c>
      <c r="AP321" s="18">
        <v>7234</v>
      </c>
      <c r="AQ321" s="18">
        <v>7234000</v>
      </c>
      <c r="AR321" s="18">
        <v>115063.799205256</v>
      </c>
      <c r="AS321" s="82">
        <v>7085470.6680426802</v>
      </c>
      <c r="AT321" s="18">
        <v>340</v>
      </c>
      <c r="AU321" s="66">
        <v>351787.25300538202</v>
      </c>
      <c r="AW321" s="18">
        <v>311851</v>
      </c>
      <c r="AX321" s="67">
        <v>351787.25300538202</v>
      </c>
      <c r="AZ321" s="18">
        <v>83055.625703069396</v>
      </c>
      <c r="BB321" s="18">
        <v>142000</v>
      </c>
      <c r="BC321" s="18">
        <v>115000</v>
      </c>
      <c r="BE321" s="60">
        <v>126274</v>
      </c>
      <c r="BF321" s="18">
        <v>227154.794942501</v>
      </c>
    </row>
    <row r="322" spans="1:58">
      <c r="A322" s="50">
        <v>1977</v>
      </c>
      <c r="B322" s="18">
        <v>796000</v>
      </c>
      <c r="C322" s="18">
        <v>51016.162684206101</v>
      </c>
      <c r="D322" s="66">
        <v>2910990</v>
      </c>
      <c r="E322" s="18">
        <v>81831.567541019002</v>
      </c>
      <c r="F322" s="18">
        <v>2859</v>
      </c>
      <c r="G322" s="18">
        <v>240000</v>
      </c>
      <c r="I322" s="18">
        <v>48854.777452025599</v>
      </c>
      <c r="K322" s="77">
        <v>118165.43802</v>
      </c>
      <c r="L322" s="18">
        <v>33101.667404456202</v>
      </c>
      <c r="M322" s="61">
        <v>130000</v>
      </c>
      <c r="N322" s="66">
        <v>1918000</v>
      </c>
      <c r="O322" s="18">
        <v>405391.41481679602</v>
      </c>
      <c r="P322" s="67">
        <v>1198000</v>
      </c>
      <c r="Q322" s="18">
        <v>581110.22589962406</v>
      </c>
      <c r="R322" s="18">
        <v>2175.79129244451</v>
      </c>
      <c r="S322" s="18">
        <v>5533</v>
      </c>
      <c r="T322" s="18">
        <v>11048.701418098501</v>
      </c>
      <c r="U322" s="18">
        <v>214000000</v>
      </c>
      <c r="V322" s="18">
        <v>248190.364575379</v>
      </c>
      <c r="W322" s="22">
        <v>113428.290586485</v>
      </c>
      <c r="X322" s="18">
        <v>198021095.64102599</v>
      </c>
      <c r="Z322" s="18">
        <v>3756.6631051163899</v>
      </c>
      <c r="AA322" s="18">
        <v>261</v>
      </c>
      <c r="AB322" s="66">
        <v>261000</v>
      </c>
      <c r="AF322" s="18">
        <v>118820.149052707</v>
      </c>
      <c r="AH322" s="18">
        <v>41069.784915938799</v>
      </c>
      <c r="AI322" s="18">
        <v>192</v>
      </c>
      <c r="AJ322" s="18">
        <v>218484</v>
      </c>
      <c r="AK322" s="18">
        <v>626</v>
      </c>
      <c r="AL322" s="18">
        <v>722257</v>
      </c>
      <c r="AM322" s="18">
        <v>21153.518115564999</v>
      </c>
      <c r="AP322" s="18">
        <v>9178</v>
      </c>
      <c r="AQ322" s="18">
        <v>9178000</v>
      </c>
      <c r="AR322" s="18">
        <v>128600.78531852701</v>
      </c>
      <c r="AS322" s="82">
        <v>9014143.3202890493</v>
      </c>
      <c r="AT322" s="18">
        <v>370</v>
      </c>
      <c r="AU322" s="66">
        <v>379488.00344482</v>
      </c>
      <c r="AW322" s="18">
        <v>336939</v>
      </c>
      <c r="AX322" s="67">
        <v>379488.00344482</v>
      </c>
      <c r="AZ322" s="18">
        <v>87801.901106747595</v>
      </c>
      <c r="BB322" s="18">
        <v>146000</v>
      </c>
      <c r="BC322" s="18">
        <v>130000</v>
      </c>
      <c r="BE322" s="85">
        <v>146973</v>
      </c>
      <c r="BF322" s="18">
        <v>256549.44845788099</v>
      </c>
    </row>
    <row r="323" spans="1:58">
      <c r="A323" s="50">
        <v>1978</v>
      </c>
      <c r="B323" s="18">
        <v>842000</v>
      </c>
      <c r="C323" s="18">
        <v>61414.715246849199</v>
      </c>
      <c r="D323" s="66">
        <v>3133679</v>
      </c>
      <c r="E323" s="18">
        <v>100014.14003068701</v>
      </c>
      <c r="F323" s="18">
        <v>3068</v>
      </c>
      <c r="G323" s="18">
        <v>265000</v>
      </c>
      <c r="I323" s="18">
        <v>59296.2318209843</v>
      </c>
      <c r="K323" s="77">
        <v>129444.48783</v>
      </c>
      <c r="L323" s="18">
        <v>35825.2707581227</v>
      </c>
      <c r="M323" s="61">
        <v>143000</v>
      </c>
      <c r="N323" s="66">
        <v>2183000</v>
      </c>
      <c r="O323" s="18">
        <v>500065.26162790699</v>
      </c>
      <c r="P323" s="67">
        <v>1285000</v>
      </c>
      <c r="Q323" s="18">
        <v>716562.76714607596</v>
      </c>
      <c r="R323" s="18">
        <v>2474.6146172140998</v>
      </c>
      <c r="S323" s="18">
        <v>6529</v>
      </c>
      <c r="T323" s="18">
        <v>14388.019344256099</v>
      </c>
      <c r="U323" s="18">
        <v>254000000</v>
      </c>
      <c r="V323" s="18">
        <v>303554.19032397901</v>
      </c>
      <c r="W323" s="22">
        <v>133464.31988711501</v>
      </c>
      <c r="X323" s="18">
        <v>232999639.828655</v>
      </c>
      <c r="Z323" s="18">
        <v>4677.8727528723603</v>
      </c>
      <c r="AA323" s="18">
        <v>297</v>
      </c>
      <c r="AB323" s="66">
        <v>297000</v>
      </c>
      <c r="AF323" s="18">
        <v>145330.00611122401</v>
      </c>
      <c r="AH323" s="18">
        <v>46015.298628464603</v>
      </c>
      <c r="AI323" s="18">
        <v>213</v>
      </c>
      <c r="AJ323" s="18">
        <v>239951</v>
      </c>
      <c r="AK323" s="18">
        <v>787</v>
      </c>
      <c r="AL323" s="18">
        <v>893364</v>
      </c>
      <c r="AM323" s="18">
        <v>23174.283933451999</v>
      </c>
      <c r="AP323" s="18">
        <v>11231</v>
      </c>
      <c r="AQ323" s="18">
        <v>11231000</v>
      </c>
      <c r="AR323" s="18">
        <v>155933.248345573</v>
      </c>
      <c r="AS323" s="82">
        <v>11084948.971506801</v>
      </c>
      <c r="AT323" s="18">
        <v>412</v>
      </c>
      <c r="AU323" s="66">
        <v>422738.64653050102</v>
      </c>
      <c r="AW323" s="18">
        <v>373436</v>
      </c>
      <c r="AX323" s="67">
        <v>422738.64653050102</v>
      </c>
      <c r="AZ323" s="18">
        <v>97071.815868097794</v>
      </c>
      <c r="BB323" s="18">
        <v>152000</v>
      </c>
      <c r="BC323" s="18">
        <v>150000</v>
      </c>
      <c r="BE323" s="22">
        <v>169344</v>
      </c>
      <c r="BF323" s="18">
        <v>325122.72373585601</v>
      </c>
    </row>
    <row r="324" spans="1:58">
      <c r="A324" s="50">
        <v>1979</v>
      </c>
      <c r="B324" s="18">
        <v>919000</v>
      </c>
      <c r="C324" s="18">
        <v>73177.642820380905</v>
      </c>
      <c r="D324" s="66">
        <v>3328919</v>
      </c>
      <c r="E324" s="18">
        <v>114899.650370494</v>
      </c>
      <c r="F324" s="18">
        <v>3261</v>
      </c>
      <c r="G324" s="18">
        <v>292000</v>
      </c>
      <c r="I324" s="18">
        <v>69160.805930431496</v>
      </c>
      <c r="K324" s="77">
        <v>151158.29379</v>
      </c>
      <c r="L324" s="18">
        <v>43936.803541444096</v>
      </c>
      <c r="M324" s="61">
        <v>167000</v>
      </c>
      <c r="N324" s="66">
        <v>2481000</v>
      </c>
      <c r="O324" s="18">
        <v>605024.05180388503</v>
      </c>
      <c r="P324" s="67">
        <v>1392000</v>
      </c>
      <c r="Q324" s="18">
        <v>852889.58736628795</v>
      </c>
      <c r="R324" s="18">
        <v>2811.1628273630399</v>
      </c>
      <c r="S324" s="18">
        <v>7634</v>
      </c>
      <c r="T324" s="18">
        <v>17994.1980247842</v>
      </c>
      <c r="U324" s="18">
        <v>310000000</v>
      </c>
      <c r="V324" s="18">
        <v>379302.31599161</v>
      </c>
      <c r="W324" s="22">
        <v>163266.44166968</v>
      </c>
      <c r="X324" s="18">
        <v>285027654.86173999</v>
      </c>
      <c r="Z324" s="18">
        <v>5469.4347395823597</v>
      </c>
      <c r="AA324" s="18">
        <v>316</v>
      </c>
      <c r="AB324" s="66">
        <v>316000</v>
      </c>
      <c r="AF324" s="18">
        <v>166428.64989563901</v>
      </c>
      <c r="AH324" s="18">
        <v>52547.737998854704</v>
      </c>
      <c r="AI324" s="18">
        <v>239</v>
      </c>
      <c r="AJ324" s="18">
        <v>264802</v>
      </c>
      <c r="AK324" s="18">
        <v>993</v>
      </c>
      <c r="AL324" s="18">
        <v>1135905</v>
      </c>
      <c r="AM324" s="18">
        <v>26267.665841184</v>
      </c>
      <c r="AP324" s="18">
        <v>13131</v>
      </c>
      <c r="AQ324" s="18">
        <v>13131000</v>
      </c>
      <c r="AR324" s="18">
        <v>208366.40966554699</v>
      </c>
      <c r="AS324" s="82">
        <v>12975594.6829543</v>
      </c>
      <c r="AT324" s="18">
        <v>462</v>
      </c>
      <c r="AU324" s="66">
        <v>475177.19512054598</v>
      </c>
      <c r="AW324" s="18">
        <v>420438</v>
      </c>
      <c r="AX324" s="67">
        <v>475177.19512054598</v>
      </c>
      <c r="AZ324" s="18">
        <v>114678.687224464</v>
      </c>
      <c r="BB324" s="18">
        <v>159000</v>
      </c>
      <c r="BC324" s="18">
        <v>173000</v>
      </c>
      <c r="BE324" s="22">
        <v>199220</v>
      </c>
      <c r="BF324" s="18">
        <v>422476.906755023</v>
      </c>
    </row>
    <row r="325" spans="1:58">
      <c r="A325" s="50">
        <v>1980</v>
      </c>
      <c r="B325" s="18">
        <v>995000</v>
      </c>
      <c r="C325" s="18">
        <v>81215.814720272305</v>
      </c>
      <c r="D325" s="66">
        <v>3613097</v>
      </c>
      <c r="E325" s="18">
        <v>125285.531605179</v>
      </c>
      <c r="F325" s="18">
        <v>3451</v>
      </c>
      <c r="G325" s="18">
        <v>316000</v>
      </c>
      <c r="I325" s="18">
        <v>69709.363189552707</v>
      </c>
      <c r="K325" s="77">
        <v>174037.46283</v>
      </c>
      <c r="L325" s="18">
        <v>53007.650621613</v>
      </c>
      <c r="M325" s="61">
        <v>193000</v>
      </c>
      <c r="N325" s="66">
        <v>2808000</v>
      </c>
      <c r="O325" s="18">
        <v>690324.43340577499</v>
      </c>
      <c r="P325" s="67">
        <v>1479000</v>
      </c>
      <c r="Q325" s="18">
        <v>919609.24988310901</v>
      </c>
      <c r="R325" s="18">
        <v>3331.3250433550102</v>
      </c>
      <c r="S325" s="18">
        <v>9003</v>
      </c>
      <c r="T325" s="18">
        <v>21361.869467963701</v>
      </c>
      <c r="U325" s="18">
        <v>388000000</v>
      </c>
      <c r="V325" s="18">
        <v>459830.08079810097</v>
      </c>
      <c r="W325" s="22">
        <v>204017.65257951501</v>
      </c>
      <c r="X325" s="18">
        <v>356170395.27808601</v>
      </c>
      <c r="Z325" s="18">
        <v>5967.9243240361402</v>
      </c>
      <c r="AA325" s="18">
        <v>337</v>
      </c>
      <c r="AB325" s="66">
        <v>337000</v>
      </c>
      <c r="AF325" s="18">
        <v>180770.33917091601</v>
      </c>
      <c r="AH325" s="18">
        <v>63714.3666990606</v>
      </c>
      <c r="AI325" s="18">
        <v>285</v>
      </c>
      <c r="AJ325" s="18">
        <v>314363</v>
      </c>
      <c r="AK325" s="18">
        <v>1256</v>
      </c>
      <c r="AL325" s="18">
        <v>1476316</v>
      </c>
      <c r="AM325" s="18">
        <v>32457.675862713601</v>
      </c>
      <c r="AP325" s="18">
        <v>15185</v>
      </c>
      <c r="AQ325" s="18">
        <v>15185000</v>
      </c>
      <c r="AR325" s="18">
        <v>226003.47182890199</v>
      </c>
      <c r="AS325" s="82">
        <v>15209115.234375</v>
      </c>
      <c r="AT325" s="18">
        <v>525</v>
      </c>
      <c r="AU325" s="66">
        <v>536997.68482233095</v>
      </c>
      <c r="AW325" s="18">
        <v>475040</v>
      </c>
      <c r="AX325" s="67">
        <v>536997.68482233095</v>
      </c>
      <c r="AZ325" s="18">
        <v>132064.497824853</v>
      </c>
      <c r="BA325" s="18">
        <v>112531.84765172801</v>
      </c>
      <c r="BB325" s="18">
        <v>170000</v>
      </c>
      <c r="BC325" s="18">
        <v>201000</v>
      </c>
      <c r="BE325" s="22">
        <v>233184</v>
      </c>
      <c r="BF325" s="18">
        <v>541910.29514292302</v>
      </c>
    </row>
    <row r="326" spans="1:58">
      <c r="A326" s="50">
        <v>1981</v>
      </c>
      <c r="B326" s="18">
        <v>1056000</v>
      </c>
      <c r="C326" s="18">
        <v>70304.401244167995</v>
      </c>
      <c r="D326" s="66">
        <v>3744989</v>
      </c>
      <c r="E326" s="18">
        <v>103455.23120528</v>
      </c>
      <c r="F326" s="18">
        <v>3641</v>
      </c>
      <c r="G326" s="18">
        <v>345000</v>
      </c>
      <c r="I326" s="18">
        <v>60373.978718027902</v>
      </c>
      <c r="K326" s="77">
        <v>196625.2911</v>
      </c>
      <c r="L326" s="18">
        <v>51791.1270322403</v>
      </c>
      <c r="M326" s="61">
        <v>219000</v>
      </c>
      <c r="N326" s="66">
        <v>3165000</v>
      </c>
      <c r="O326" s="18">
        <v>605221.48461074196</v>
      </c>
      <c r="P326" s="67">
        <v>1535000</v>
      </c>
      <c r="Q326" s="18">
        <v>774627.57973636105</v>
      </c>
      <c r="R326" s="18">
        <v>3441.2498780487799</v>
      </c>
      <c r="S326" s="18">
        <v>10854</v>
      </c>
      <c r="T326" s="18">
        <v>20303.329784058202</v>
      </c>
      <c r="U326" s="18">
        <v>469000000</v>
      </c>
      <c r="V326" s="18">
        <v>414976.03955884901</v>
      </c>
      <c r="W326" s="22">
        <v>244495.23467024401</v>
      </c>
      <c r="X326" s="18">
        <v>426835439.36066598</v>
      </c>
      <c r="Z326" s="18">
        <v>5010.1107357433102</v>
      </c>
      <c r="AA326" s="18">
        <v>353</v>
      </c>
      <c r="AB326" s="66">
        <v>353000</v>
      </c>
      <c r="AF326" s="18">
        <v>152038.32906473501</v>
      </c>
      <c r="AH326" s="18">
        <v>62867.322937538098</v>
      </c>
      <c r="AI326" s="18">
        <v>328</v>
      </c>
      <c r="AJ326" s="18">
        <v>358176</v>
      </c>
      <c r="AK326" s="18">
        <v>1501</v>
      </c>
      <c r="AL326" s="18">
        <v>1773726</v>
      </c>
      <c r="AM326" s="18">
        <v>31550.693220130099</v>
      </c>
      <c r="AP326" s="18">
        <v>17045</v>
      </c>
      <c r="AQ326" s="18">
        <v>17045000</v>
      </c>
      <c r="AR326" s="18">
        <v>196915.03653113401</v>
      </c>
      <c r="AS326" s="82">
        <v>17044800</v>
      </c>
      <c r="AT326" s="18">
        <v>573</v>
      </c>
      <c r="AU326" s="66">
        <v>587727.87877506902</v>
      </c>
      <c r="AW326" s="18">
        <v>517326</v>
      </c>
      <c r="AX326" s="67">
        <v>587727.87877506902</v>
      </c>
      <c r="AZ326" s="18">
        <v>120532.64604810999</v>
      </c>
      <c r="BA326" s="18">
        <v>103062.479965889</v>
      </c>
      <c r="BB326" s="18">
        <v>185000</v>
      </c>
      <c r="BC326" s="18">
        <v>220000</v>
      </c>
      <c r="BE326" s="22">
        <v>256279</v>
      </c>
      <c r="BF326" s="18">
        <v>515030.14469453401</v>
      </c>
    </row>
    <row r="327" spans="1:58">
      <c r="A327" s="50">
        <v>1982</v>
      </c>
      <c r="B327" s="18">
        <v>1134000</v>
      </c>
      <c r="C327" s="18">
        <v>70542.983786399898</v>
      </c>
      <c r="D327" s="66">
        <v>4098377</v>
      </c>
      <c r="E327" s="18">
        <v>90974.923323002804</v>
      </c>
      <c r="F327" s="18">
        <v>3984</v>
      </c>
      <c r="G327" s="18">
        <v>397000</v>
      </c>
      <c r="I327" s="18">
        <v>58937.160962027701</v>
      </c>
      <c r="K327" s="77">
        <v>220610.36592000001</v>
      </c>
      <c r="L327" s="18">
        <v>52177.130874552902</v>
      </c>
      <c r="M327" s="61">
        <v>246000</v>
      </c>
      <c r="N327" s="66">
        <v>3626000</v>
      </c>
      <c r="O327" s="18">
        <v>574594.47050603898</v>
      </c>
      <c r="P327" s="67">
        <v>1587000</v>
      </c>
      <c r="Q327" s="18">
        <v>751503.47060730495</v>
      </c>
      <c r="R327" s="18">
        <v>3159.1219628385202</v>
      </c>
      <c r="S327" s="18">
        <v>12455</v>
      </c>
      <c r="T327" s="18">
        <v>21093.613933750101</v>
      </c>
      <c r="U327" s="18">
        <v>545000000</v>
      </c>
      <c r="V327" s="18">
        <v>411671.08497924102</v>
      </c>
      <c r="W327" s="22">
        <v>288609.48568780097</v>
      </c>
      <c r="X327" s="18">
        <v>503849315.48198098</v>
      </c>
      <c r="Z327" s="18">
        <v>4562.6517370080101</v>
      </c>
      <c r="AA327" s="18">
        <v>369</v>
      </c>
      <c r="AB327" s="66">
        <v>369000</v>
      </c>
      <c r="AF327" s="18">
        <v>146800.36312618601</v>
      </c>
      <c r="AH327" s="18">
        <v>61850.635264951998</v>
      </c>
      <c r="AI327" s="18">
        <v>362</v>
      </c>
      <c r="AJ327" s="18">
        <v>396186</v>
      </c>
      <c r="AK327" s="18">
        <v>1850</v>
      </c>
      <c r="AL327" s="18">
        <v>2144820</v>
      </c>
      <c r="AM327" s="18">
        <v>30120.508850319598</v>
      </c>
      <c r="AP327" s="18">
        <v>19723</v>
      </c>
      <c r="AQ327" s="18">
        <v>19723000</v>
      </c>
      <c r="AR327" s="18">
        <v>190301.80635418399</v>
      </c>
      <c r="AS327" s="82">
        <v>19722635</v>
      </c>
      <c r="AT327" s="18">
        <v>628</v>
      </c>
      <c r="AU327" s="66">
        <v>646011.05500902398</v>
      </c>
      <c r="AW327" s="18">
        <v>569881</v>
      </c>
      <c r="AX327" s="67">
        <v>646011.05500902398</v>
      </c>
      <c r="AZ327" s="18">
        <v>106272.88065450601</v>
      </c>
      <c r="BA327" s="18">
        <v>105632.100679703</v>
      </c>
      <c r="BB327" s="18">
        <v>196000</v>
      </c>
      <c r="BC327" s="18">
        <v>238000</v>
      </c>
      <c r="BE327" s="22">
        <v>281024</v>
      </c>
      <c r="BF327" s="18">
        <v>490957.37246680597</v>
      </c>
    </row>
    <row r="328" spans="1:58">
      <c r="A328" s="50">
        <v>1983</v>
      </c>
      <c r="B328" s="18">
        <v>1201000</v>
      </c>
      <c r="C328" s="18">
        <v>71380.023747510393</v>
      </c>
      <c r="D328" s="66">
        <v>4345857</v>
      </c>
      <c r="E328" s="18">
        <v>86123.021067950307</v>
      </c>
      <c r="F328" s="18">
        <v>4127</v>
      </c>
      <c r="G328" s="18">
        <v>513000</v>
      </c>
      <c r="I328" s="18">
        <v>59204.811372334603</v>
      </c>
      <c r="K328" s="77">
        <v>246135.38480999999</v>
      </c>
      <c r="L328" s="18">
        <v>50285.012809564498</v>
      </c>
      <c r="M328" s="61">
        <v>271000</v>
      </c>
      <c r="N328" s="66">
        <v>4007000</v>
      </c>
      <c r="O328" s="18">
        <v>550344.09157414595</v>
      </c>
      <c r="P328" s="67">
        <v>1667000</v>
      </c>
      <c r="Q328" s="18">
        <v>745801.59061689803</v>
      </c>
      <c r="R328" s="18">
        <v>2724.9740718437502</v>
      </c>
      <c r="S328" s="18">
        <v>14779</v>
      </c>
      <c r="T328" s="18">
        <v>20397.486683651601</v>
      </c>
      <c r="U328" s="18">
        <v>634000000</v>
      </c>
      <c r="V328" s="18">
        <v>426864.99316802702</v>
      </c>
      <c r="W328" s="22">
        <v>336150.53796044801</v>
      </c>
      <c r="X328" s="18">
        <v>586845640.38717699</v>
      </c>
      <c r="Z328" s="18">
        <v>4485.2261281854599</v>
      </c>
      <c r="AA328" s="18">
        <v>381</v>
      </c>
      <c r="AB328" s="66">
        <v>381000</v>
      </c>
      <c r="AF328" s="18">
        <v>142137.286696008</v>
      </c>
      <c r="AH328" s="18">
        <v>60779.973685653204</v>
      </c>
      <c r="AI328" s="18">
        <v>402</v>
      </c>
      <c r="AJ328" s="18">
        <v>439023</v>
      </c>
      <c r="AK328" s="18">
        <v>2302</v>
      </c>
      <c r="AL328" s="18">
        <v>2740339</v>
      </c>
      <c r="AM328" s="18">
        <v>26876.2689020572</v>
      </c>
      <c r="AP328" s="18">
        <v>22532</v>
      </c>
      <c r="AQ328" s="18">
        <v>22532000</v>
      </c>
      <c r="AR328" s="18">
        <v>165983.97053124101</v>
      </c>
      <c r="AS328" s="82">
        <v>22531766</v>
      </c>
      <c r="AT328" s="18">
        <v>712</v>
      </c>
      <c r="AU328" s="66">
        <v>723993.30787891697</v>
      </c>
      <c r="AW328" s="18">
        <v>634618</v>
      </c>
      <c r="AX328" s="67">
        <v>723993.30787891697</v>
      </c>
      <c r="AZ328" s="18">
        <v>97693.260815692993</v>
      </c>
      <c r="BA328" s="18">
        <v>105256.55278738499</v>
      </c>
      <c r="BB328" s="18">
        <v>204000</v>
      </c>
      <c r="BC328" s="18">
        <v>261000</v>
      </c>
      <c r="BE328" s="22">
        <v>307207</v>
      </c>
      <c r="BF328" s="18">
        <v>465676.82279824198</v>
      </c>
    </row>
    <row r="329" spans="1:58">
      <c r="A329" s="50">
        <v>1984</v>
      </c>
      <c r="B329" s="18">
        <v>1277000</v>
      </c>
      <c r="C329" s="18">
        <v>67286.843408293804</v>
      </c>
      <c r="D329" s="66">
        <v>4652462</v>
      </c>
      <c r="E329" s="18">
        <v>82334.988808169495</v>
      </c>
      <c r="F329" s="18">
        <v>4437</v>
      </c>
      <c r="G329" s="18">
        <v>565000</v>
      </c>
      <c r="I329" s="18">
        <v>57714.597454763098</v>
      </c>
      <c r="K329" s="77">
        <v>273854.37806999998</v>
      </c>
      <c r="L329" s="18">
        <v>52118.1242580135</v>
      </c>
      <c r="M329" s="61">
        <v>305000</v>
      </c>
      <c r="N329" s="66">
        <v>4362000</v>
      </c>
      <c r="O329" s="18">
        <v>521686.18179088802</v>
      </c>
      <c r="P329" s="67">
        <v>1750000</v>
      </c>
      <c r="Q329" s="18">
        <v>701699.79225297202</v>
      </c>
      <c r="R329" s="18">
        <v>2822.0060380138598</v>
      </c>
      <c r="S329" s="18">
        <v>16407</v>
      </c>
      <c r="T329" s="18">
        <v>19749.7906138705</v>
      </c>
      <c r="U329" s="18">
        <v>726000000</v>
      </c>
      <c r="V329" s="18">
        <v>421898.52772536897</v>
      </c>
      <c r="W329" s="22">
        <v>384337.963178228</v>
      </c>
      <c r="X329" s="18">
        <v>670970391.70280504</v>
      </c>
      <c r="Z329" s="18">
        <v>4400.1830109500797</v>
      </c>
      <c r="AA329" s="18">
        <v>400</v>
      </c>
      <c r="AB329" s="66">
        <v>400000</v>
      </c>
      <c r="AF329" s="18">
        <v>133307.00549450601</v>
      </c>
      <c r="AH329" s="18">
        <v>61098.572566317504</v>
      </c>
      <c r="AI329" s="18">
        <v>453</v>
      </c>
      <c r="AJ329" s="18">
        <v>494457</v>
      </c>
      <c r="AK329" s="18">
        <v>2816</v>
      </c>
      <c r="AL329" s="18">
        <v>3365099</v>
      </c>
      <c r="AM329" s="18">
        <v>24881.5572899488</v>
      </c>
      <c r="AP329" s="18">
        <v>25520</v>
      </c>
      <c r="AQ329" s="18">
        <v>25520000</v>
      </c>
      <c r="AR329" s="18">
        <v>167102.23076363001</v>
      </c>
      <c r="AS329" s="82">
        <v>25519539</v>
      </c>
      <c r="AT329" s="18">
        <v>797</v>
      </c>
      <c r="AU329" s="66">
        <v>811918.77862402401</v>
      </c>
      <c r="AW329" s="18">
        <v>708723</v>
      </c>
      <c r="AX329" s="67">
        <v>811918.77862402401</v>
      </c>
      <c r="AZ329" s="18">
        <v>101555.405111342</v>
      </c>
      <c r="BA329" s="18">
        <v>100501.184695067</v>
      </c>
      <c r="BB329" s="18">
        <v>213000</v>
      </c>
      <c r="BC329" s="18">
        <v>280000</v>
      </c>
      <c r="BE329" s="22">
        <v>329913</v>
      </c>
      <c r="BF329" s="18">
        <v>438830.80606544297</v>
      </c>
    </row>
    <row r="330" spans="1:58">
      <c r="A330" s="50">
        <v>1985</v>
      </c>
      <c r="B330" s="18">
        <v>1348000</v>
      </c>
      <c r="C330" s="18">
        <v>68673.874035647794</v>
      </c>
      <c r="D330" s="66">
        <v>5009229</v>
      </c>
      <c r="E330" s="18">
        <v>85218.196227377499</v>
      </c>
      <c r="F330" s="18">
        <v>4746</v>
      </c>
      <c r="G330" s="18">
        <v>615000</v>
      </c>
      <c r="I330" s="18">
        <v>61203.805065871398</v>
      </c>
      <c r="K330" s="77">
        <v>296810.84159999999</v>
      </c>
      <c r="L330" s="18">
        <v>54979.854182655399</v>
      </c>
      <c r="M330" s="61">
        <v>331000</v>
      </c>
      <c r="N330" s="66">
        <v>4700000</v>
      </c>
      <c r="O330" s="18">
        <v>543485.32632501097</v>
      </c>
      <c r="P330" s="67">
        <v>1826000</v>
      </c>
      <c r="Q330" s="18">
        <v>708883.86756395805</v>
      </c>
      <c r="R330" s="18">
        <v>2939.8450378604398</v>
      </c>
      <c r="S330" s="18">
        <v>17790</v>
      </c>
      <c r="T330" s="18">
        <v>20892.507311691199</v>
      </c>
      <c r="U330" s="18">
        <v>811000000</v>
      </c>
      <c r="V330" s="18">
        <v>435705.08816752897</v>
      </c>
      <c r="W330" s="22">
        <v>431380.006849962</v>
      </c>
      <c r="X330" s="18">
        <v>753095556.25306404</v>
      </c>
      <c r="Z330" s="18">
        <v>4537.7632003815697</v>
      </c>
      <c r="AA330" s="18">
        <v>418</v>
      </c>
      <c r="AB330" s="66">
        <v>418000</v>
      </c>
      <c r="AF330" s="18">
        <v>133245.09023354601</v>
      </c>
      <c r="AH330" s="18">
        <v>64257.200018610703</v>
      </c>
      <c r="AI330" s="18">
        <v>500</v>
      </c>
      <c r="AJ330" s="18">
        <v>547286</v>
      </c>
      <c r="AK330" s="18">
        <v>3524</v>
      </c>
      <c r="AL330" s="18">
        <v>4131014</v>
      </c>
      <c r="AM330" s="18">
        <v>26754.077446565101</v>
      </c>
      <c r="AP330" s="18">
        <v>28201</v>
      </c>
      <c r="AQ330" s="18">
        <v>28201000</v>
      </c>
      <c r="AR330" s="18">
        <v>175540.26838516901</v>
      </c>
      <c r="AS330" s="82">
        <v>28200885</v>
      </c>
      <c r="AT330" s="18">
        <v>867</v>
      </c>
      <c r="AU330" s="66">
        <v>880160.63913063996</v>
      </c>
      <c r="AW330" s="18">
        <v>763610</v>
      </c>
      <c r="AX330" s="67">
        <v>880160.63913063996</v>
      </c>
      <c r="AZ330" s="18">
        <v>106320.04091168</v>
      </c>
      <c r="BA330" s="18">
        <v>101901.43195759199</v>
      </c>
      <c r="BB330" s="18">
        <v>228000</v>
      </c>
      <c r="BC330" s="18">
        <v>308000</v>
      </c>
      <c r="BE330" s="22">
        <v>361758</v>
      </c>
      <c r="BF330" s="18">
        <v>464268.48049281299</v>
      </c>
    </row>
    <row r="331" spans="1:58">
      <c r="A331" s="50">
        <v>1986</v>
      </c>
      <c r="B331" s="18">
        <v>1422000</v>
      </c>
      <c r="C331" s="18">
        <v>98018.638125281694</v>
      </c>
      <c r="D331" s="66">
        <v>5303832</v>
      </c>
      <c r="E331" s="18">
        <v>118557.903304621</v>
      </c>
      <c r="F331" s="18">
        <v>4994</v>
      </c>
      <c r="G331" s="18">
        <v>666000</v>
      </c>
      <c r="I331" s="18">
        <v>86365.467803732594</v>
      </c>
      <c r="K331" s="77">
        <v>315860.96052000002</v>
      </c>
      <c r="L331" s="18">
        <v>72319.962467745703</v>
      </c>
      <c r="M331" s="61">
        <v>355000</v>
      </c>
      <c r="N331" s="66">
        <v>5069000</v>
      </c>
      <c r="O331" s="18">
        <v>758520.03030590003</v>
      </c>
      <c r="P331" s="67">
        <v>1936000</v>
      </c>
      <c r="Q331" s="18">
        <v>1012479.27670347</v>
      </c>
      <c r="R331" s="18">
        <v>3930.5183647656399</v>
      </c>
      <c r="S331" s="18">
        <v>18874</v>
      </c>
      <c r="T331" s="18">
        <v>28204.937641444802</v>
      </c>
      <c r="U331" s="18">
        <v>900000000</v>
      </c>
      <c r="V331" s="18">
        <v>617003.09471229999</v>
      </c>
      <c r="W331" s="22">
        <v>477022.03203064</v>
      </c>
      <c r="X331" s="18">
        <v>832776593.38076496</v>
      </c>
      <c r="Z331" s="18">
        <v>6627.9754868871196</v>
      </c>
      <c r="AA331" s="18">
        <v>437</v>
      </c>
      <c r="AB331" s="66">
        <v>437000</v>
      </c>
      <c r="AF331" s="18">
        <v>186059.54308328801</v>
      </c>
      <c r="AH331" s="18">
        <v>77202.861508918606</v>
      </c>
      <c r="AI331" s="18">
        <v>514</v>
      </c>
      <c r="AJ331" s="18">
        <v>561842</v>
      </c>
      <c r="AK331" s="18">
        <v>4420</v>
      </c>
      <c r="AL331" s="18">
        <v>5048501</v>
      </c>
      <c r="AM331" s="18">
        <v>38229.024650400599</v>
      </c>
      <c r="AP331" s="18">
        <v>32324</v>
      </c>
      <c r="AQ331" s="18">
        <v>32324000</v>
      </c>
      <c r="AR331" s="18">
        <v>244018.60523897901</v>
      </c>
      <c r="AS331" s="82">
        <v>32323992</v>
      </c>
      <c r="AT331" s="18">
        <v>947</v>
      </c>
      <c r="AU331" s="66">
        <v>968116.05534721306</v>
      </c>
      <c r="AW331" s="18">
        <v>840304</v>
      </c>
      <c r="AX331" s="67">
        <v>968116.05534721306</v>
      </c>
      <c r="AZ331" s="18">
        <v>140715.509012297</v>
      </c>
      <c r="BA331" s="18">
        <v>146075.37283117499</v>
      </c>
      <c r="BB331" s="18">
        <v>243000</v>
      </c>
      <c r="BC331" s="18">
        <v>328000</v>
      </c>
      <c r="BE331" s="22">
        <v>389149</v>
      </c>
      <c r="BF331" s="18">
        <v>570432.42450894194</v>
      </c>
    </row>
    <row r="332" spans="1:58">
      <c r="A332" s="50">
        <v>1987</v>
      </c>
      <c r="B332" s="18">
        <v>1481000</v>
      </c>
      <c r="C332" s="18">
        <v>122892.69917283401</v>
      </c>
      <c r="D332" s="66">
        <v>5523472</v>
      </c>
      <c r="E332" s="18">
        <v>147575.95600665599</v>
      </c>
      <c r="F332" s="18">
        <v>5212</v>
      </c>
      <c r="G332" s="18">
        <v>700000</v>
      </c>
      <c r="I332" s="18">
        <v>107366.343581422</v>
      </c>
      <c r="K332" s="77">
        <v>341950.82376</v>
      </c>
      <c r="L332" s="18">
        <v>90045.989449479297</v>
      </c>
      <c r="M332" s="61">
        <v>387000</v>
      </c>
      <c r="N332" s="66">
        <v>5337000</v>
      </c>
      <c r="O332" s="18">
        <v>917896.32216523006</v>
      </c>
      <c r="P332" s="67">
        <v>2003000</v>
      </c>
      <c r="Q332" s="18">
        <v>1256262.4867402699</v>
      </c>
      <c r="R332" s="18">
        <v>5438.5374812809596</v>
      </c>
      <c r="S332" s="18">
        <v>21704</v>
      </c>
      <c r="T332" s="18">
        <v>33318.488292614697</v>
      </c>
      <c r="U332" s="18">
        <v>984000000</v>
      </c>
      <c r="V332" s="18">
        <v>776293.08027337899</v>
      </c>
      <c r="W332" s="22">
        <v>521818.845008987</v>
      </c>
      <c r="X332" s="18">
        <v>910982074.05346096</v>
      </c>
      <c r="Z332" s="18">
        <v>8249.1880997645094</v>
      </c>
      <c r="AA332" s="18">
        <v>441</v>
      </c>
      <c r="AB332" s="66">
        <v>441000</v>
      </c>
      <c r="AF332" s="18">
        <v>226987.597911227</v>
      </c>
      <c r="AH332" s="18">
        <v>92447.792207792198</v>
      </c>
      <c r="AI332" s="18">
        <v>561</v>
      </c>
      <c r="AJ332" s="18">
        <v>613157</v>
      </c>
      <c r="AK332" s="18">
        <v>5026</v>
      </c>
      <c r="AL332" s="18">
        <v>5948432</v>
      </c>
      <c r="AM332" s="18">
        <v>47540.156277922499</v>
      </c>
      <c r="AP332" s="18">
        <v>36144</v>
      </c>
      <c r="AQ332" s="18">
        <v>36144000</v>
      </c>
      <c r="AR332" s="18">
        <v>309486.28883928602</v>
      </c>
      <c r="AS332" s="82">
        <v>36316342.602467999</v>
      </c>
      <c r="AT332" s="18">
        <v>1024</v>
      </c>
      <c r="AU332" s="66">
        <v>1046059.1300664</v>
      </c>
      <c r="AW332" s="18">
        <v>904392</v>
      </c>
      <c r="AX332" s="67">
        <v>1046059.1300664</v>
      </c>
      <c r="AZ332" s="18">
        <v>171515.361806826</v>
      </c>
      <c r="BA332" s="18">
        <v>182937.59199101399</v>
      </c>
      <c r="BB332" s="18">
        <v>255000</v>
      </c>
      <c r="BC332" s="18">
        <v>361000</v>
      </c>
      <c r="BE332" s="22">
        <v>428665</v>
      </c>
      <c r="BF332" s="18">
        <v>700547.47507762699</v>
      </c>
    </row>
    <row r="333" spans="1:58">
      <c r="A333" s="50">
        <v>1988</v>
      </c>
      <c r="B333" s="18">
        <v>1566000</v>
      </c>
      <c r="C333" s="18">
        <v>131969.42828485501</v>
      </c>
      <c r="D333" s="66">
        <v>5860411</v>
      </c>
      <c r="E333" s="18">
        <v>160323.578328225</v>
      </c>
      <c r="F333" s="18">
        <v>5564</v>
      </c>
      <c r="G333" s="18">
        <v>732000</v>
      </c>
      <c r="I333" s="18">
        <v>113230.7806581</v>
      </c>
      <c r="K333" s="77">
        <v>379902.41834999999</v>
      </c>
      <c r="L333" s="18">
        <v>107182.658137882</v>
      </c>
      <c r="M333" s="61">
        <v>434000</v>
      </c>
      <c r="N333" s="66">
        <v>5735000</v>
      </c>
      <c r="O333" s="18">
        <v>1001159.45380465</v>
      </c>
      <c r="P333" s="67">
        <v>2108000</v>
      </c>
      <c r="Q333" s="18">
        <v>1355992.2486177799</v>
      </c>
      <c r="R333" s="18">
        <v>6016.1688954991396</v>
      </c>
      <c r="S333" s="18">
        <v>22657</v>
      </c>
      <c r="T333" s="18">
        <v>37102.493568639002</v>
      </c>
      <c r="U333" s="18">
        <v>1091000000</v>
      </c>
      <c r="V333" s="18">
        <v>859052.48331448995</v>
      </c>
      <c r="W333" s="22">
        <v>579887.358800538</v>
      </c>
      <c r="X333" s="18">
        <v>1012357054.3497699</v>
      </c>
      <c r="Z333" s="18">
        <v>9336.99788561073</v>
      </c>
      <c r="AA333" s="18">
        <v>457</v>
      </c>
      <c r="AB333" s="66">
        <v>457000</v>
      </c>
      <c r="AF333" s="18">
        <v>242608.986509087</v>
      </c>
      <c r="AH333" s="18">
        <v>100057.08147920801</v>
      </c>
      <c r="AI333" s="18">
        <v>583</v>
      </c>
      <c r="AJ333" s="18">
        <v>643375</v>
      </c>
      <c r="AK333" s="18">
        <v>5892</v>
      </c>
      <c r="AL333" s="18">
        <v>7100357</v>
      </c>
      <c r="AM333" s="18">
        <v>55595.568640668404</v>
      </c>
      <c r="AP333" s="18">
        <v>40159</v>
      </c>
      <c r="AQ333" s="18">
        <v>40159000</v>
      </c>
      <c r="AR333" s="18">
        <v>365230.566611466</v>
      </c>
      <c r="AS333" s="82">
        <v>40542686.397280402</v>
      </c>
      <c r="AT333" s="18">
        <v>1114</v>
      </c>
      <c r="AU333" s="66">
        <v>1141965.1554215299</v>
      </c>
      <c r="AW333" s="18">
        <v>988046</v>
      </c>
      <c r="AX333" s="67">
        <v>1141965.1554215299</v>
      </c>
      <c r="AZ333" s="18">
        <v>193777.41872307099</v>
      </c>
      <c r="BA333" s="18">
        <v>197908.057168728</v>
      </c>
      <c r="BB333" s="18">
        <v>269000</v>
      </c>
      <c r="BC333" s="18">
        <v>401000</v>
      </c>
      <c r="BE333" s="22">
        <v>478510</v>
      </c>
      <c r="BF333" s="18">
        <v>851138.38491639995</v>
      </c>
    </row>
    <row r="334" spans="1:58">
      <c r="A334" s="50">
        <v>1989</v>
      </c>
      <c r="B334" s="18">
        <v>1673000</v>
      </c>
      <c r="C334" s="18">
        <v>131738.237129485</v>
      </c>
      <c r="D334" s="66">
        <v>6347934</v>
      </c>
      <c r="E334" s="18">
        <v>162222.137362518</v>
      </c>
      <c r="F334" s="18">
        <v>6032</v>
      </c>
      <c r="G334" s="18">
        <v>767000</v>
      </c>
      <c r="I334" s="18">
        <v>110058.411534568</v>
      </c>
      <c r="K334" s="77">
        <v>424947.26883000002</v>
      </c>
      <c r="L334" s="18">
        <v>116795.06720243899</v>
      </c>
      <c r="M334" s="61">
        <v>487000</v>
      </c>
      <c r="N334" s="66">
        <v>6160000</v>
      </c>
      <c r="O334" s="18">
        <v>1007009.35636438</v>
      </c>
      <c r="P334" s="67">
        <v>2249000</v>
      </c>
      <c r="Q334" s="18">
        <v>1353799.6139245401</v>
      </c>
      <c r="R334" s="18">
        <v>5588.5330066021797</v>
      </c>
      <c r="S334" s="18">
        <v>25393</v>
      </c>
      <c r="T334" s="18">
        <v>38541.979206253702</v>
      </c>
      <c r="U334" s="18">
        <v>1193000000</v>
      </c>
      <c r="V334" s="18">
        <v>894751.91682049097</v>
      </c>
      <c r="W334" s="22">
        <v>636648.48461596901</v>
      </c>
      <c r="X334" s="18">
        <v>1111449619.93172</v>
      </c>
      <c r="Z334" s="18">
        <v>9951.1646582665599</v>
      </c>
      <c r="AA334" s="18">
        <v>484</v>
      </c>
      <c r="AB334" s="66">
        <v>484000</v>
      </c>
      <c r="AF334" s="18">
        <v>239298.555544009</v>
      </c>
      <c r="AH334" s="18">
        <v>100770.51198493699</v>
      </c>
      <c r="AI334" s="18">
        <v>621</v>
      </c>
      <c r="AJ334" s="18">
        <v>686034</v>
      </c>
      <c r="AK334" s="18">
        <v>6910</v>
      </c>
      <c r="AL334" s="18">
        <v>8388429</v>
      </c>
      <c r="AM334" s="18">
        <v>59785.756351653297</v>
      </c>
      <c r="AP334" s="18">
        <v>45044</v>
      </c>
      <c r="AQ334" s="18">
        <v>45044000</v>
      </c>
      <c r="AR334" s="18">
        <v>402705.73618654499</v>
      </c>
      <c r="AS334" s="82">
        <v>45691652.589513399</v>
      </c>
      <c r="AT334" s="18">
        <v>1233</v>
      </c>
      <c r="AU334" s="66">
        <v>1262059.7951787701</v>
      </c>
      <c r="AW334" s="18">
        <v>1096193</v>
      </c>
      <c r="AX334" s="67">
        <v>1262059.7951787701</v>
      </c>
      <c r="AZ334" s="18">
        <v>204338.98462827099</v>
      </c>
      <c r="BA334" s="18">
        <v>191081.49023045399</v>
      </c>
      <c r="BB334" s="18">
        <v>290000</v>
      </c>
      <c r="BC334" s="18">
        <v>442000</v>
      </c>
      <c r="BE334" s="22">
        <v>525274</v>
      </c>
      <c r="BF334" s="18">
        <v>859414.26701570698</v>
      </c>
    </row>
    <row r="335" spans="1:58">
      <c r="A335" s="50">
        <v>1990</v>
      </c>
      <c r="B335" s="18">
        <v>1801000</v>
      </c>
      <c r="C335" s="18">
        <v>164753.09209730101</v>
      </c>
      <c r="D335" s="66">
        <v>6760830</v>
      </c>
      <c r="E335" s="18">
        <v>202832.42361522201</v>
      </c>
      <c r="F335" s="18">
        <v>6422</v>
      </c>
      <c r="G335" s="18">
        <v>799000</v>
      </c>
      <c r="I335" s="18">
        <v>135838.15402514301</v>
      </c>
      <c r="K335" s="77">
        <v>452125.20065999997</v>
      </c>
      <c r="L335" s="18">
        <v>138883.532887576</v>
      </c>
      <c r="M335" s="61">
        <v>515000</v>
      </c>
      <c r="N335" s="66">
        <v>6509000</v>
      </c>
      <c r="O335" s="18">
        <v>1244163.9561498601</v>
      </c>
      <c r="P335" s="67">
        <v>2448000</v>
      </c>
      <c r="Q335" s="18">
        <v>1714470.0686234001</v>
      </c>
      <c r="R335" s="18">
        <v>6372.9050736396703</v>
      </c>
      <c r="S335" s="18">
        <v>27093</v>
      </c>
      <c r="T335" s="18">
        <v>48430.542781646102</v>
      </c>
      <c r="U335" s="18">
        <v>1312000000</v>
      </c>
      <c r="V335" s="18">
        <v>1138091.13803652</v>
      </c>
      <c r="W335" s="22">
        <v>704477.42040937499</v>
      </c>
      <c r="X335" s="18">
        <v>1229864171.6500499</v>
      </c>
      <c r="Z335" s="18">
        <v>12668.658431608301</v>
      </c>
      <c r="AA335" s="18">
        <v>516</v>
      </c>
      <c r="AB335" s="66">
        <v>516000</v>
      </c>
      <c r="AF335" s="18">
        <v>294871.11218685698</v>
      </c>
      <c r="AH335" s="18">
        <v>117623.68803616799</v>
      </c>
      <c r="AI335" s="18">
        <v>661</v>
      </c>
      <c r="AJ335" s="18">
        <v>726799</v>
      </c>
      <c r="AK335" s="18">
        <v>8140</v>
      </c>
      <c r="AL335" s="18">
        <v>10072063</v>
      </c>
      <c r="AM335" s="18">
        <v>77663.802714899401</v>
      </c>
      <c r="AP335" s="18">
        <v>50145</v>
      </c>
      <c r="AQ335" s="18">
        <v>50145000</v>
      </c>
      <c r="AR335" s="18">
        <v>520968.16483163403</v>
      </c>
      <c r="AS335" s="82">
        <v>51108629.3430029</v>
      </c>
      <c r="AT335" s="18">
        <v>1360</v>
      </c>
      <c r="AU335" s="66">
        <v>1380287.31749571</v>
      </c>
      <c r="AW335" s="18">
        <v>1196088</v>
      </c>
      <c r="AX335" s="67">
        <v>1380287.31749571</v>
      </c>
      <c r="AZ335" s="18">
        <v>244414.239372846</v>
      </c>
      <c r="BA335" s="18">
        <v>244022.455456378</v>
      </c>
      <c r="BB335" s="18">
        <v>314000</v>
      </c>
      <c r="BC335" s="18">
        <v>479000</v>
      </c>
      <c r="BE335" s="22">
        <v>570283</v>
      </c>
      <c r="BF335" s="18">
        <v>1019307.52840909</v>
      </c>
    </row>
    <row r="336" spans="1:58">
      <c r="A336" s="50">
        <v>1991</v>
      </c>
      <c r="B336" s="18">
        <v>1928000</v>
      </c>
      <c r="C336" s="18">
        <v>172008.564525633</v>
      </c>
      <c r="D336" s="66">
        <v>6743000</v>
      </c>
      <c r="E336" s="18">
        <v>207948.632758216</v>
      </c>
      <c r="F336" s="18">
        <v>6743</v>
      </c>
      <c r="G336" s="18">
        <v>828000</v>
      </c>
      <c r="I336" s="18">
        <v>136693.97326663</v>
      </c>
      <c r="K336" s="77">
        <v>432147.54785999999</v>
      </c>
      <c r="L336" s="18">
        <v>125300.69107484201</v>
      </c>
      <c r="M336" s="61">
        <v>491000</v>
      </c>
      <c r="N336" s="66">
        <v>6776000</v>
      </c>
      <c r="O336" s="18">
        <v>1245406.3480990599</v>
      </c>
      <c r="P336" s="67">
        <v>2668000</v>
      </c>
      <c r="Q336" s="18">
        <v>1808603.41779611</v>
      </c>
      <c r="R336" s="18">
        <v>6807.3658971494797</v>
      </c>
      <c r="S336" s="18">
        <v>28189</v>
      </c>
      <c r="T336" s="18">
        <v>48903.860534165397</v>
      </c>
      <c r="U336" s="18">
        <v>1429000000</v>
      </c>
      <c r="V336" s="18">
        <v>1200715.30256438</v>
      </c>
      <c r="W336" s="22">
        <v>769425.30696471303</v>
      </c>
      <c r="X336" s="18">
        <v>1343249038.76529</v>
      </c>
      <c r="Z336" s="18">
        <v>13714.989140523599</v>
      </c>
      <c r="AA336" s="18">
        <v>542</v>
      </c>
      <c r="AB336" s="66">
        <v>542000</v>
      </c>
      <c r="AF336" s="18">
        <v>303365.15794436599</v>
      </c>
      <c r="AH336" s="18">
        <v>119657.406407626</v>
      </c>
      <c r="AI336" s="18">
        <v>687</v>
      </c>
      <c r="AJ336" s="18">
        <v>769782</v>
      </c>
      <c r="AK336" s="18">
        <v>9585</v>
      </c>
      <c r="AL336" s="18">
        <v>11534190</v>
      </c>
      <c r="AM336" s="18">
        <v>88043.207532514396</v>
      </c>
      <c r="AP336" s="18">
        <v>54901</v>
      </c>
      <c r="AQ336" s="18">
        <v>54901000</v>
      </c>
      <c r="AR336" s="18">
        <v>560395.83959035203</v>
      </c>
      <c r="AS336" s="82">
        <v>56249615.0062107</v>
      </c>
      <c r="AT336" s="18">
        <v>1447</v>
      </c>
      <c r="AU336" s="66">
        <v>1463641.5077412999</v>
      </c>
      <c r="AW336" s="18">
        <v>1255284</v>
      </c>
      <c r="AX336" s="67">
        <v>1463641.5077412999</v>
      </c>
      <c r="AZ336" s="18">
        <v>257764.86151302201</v>
      </c>
      <c r="BA336" s="18">
        <v>246903.85795258</v>
      </c>
      <c r="BB336" s="18">
        <v>331000</v>
      </c>
      <c r="BC336" s="18">
        <v>496000</v>
      </c>
      <c r="BE336" s="22">
        <v>598664</v>
      </c>
      <c r="BF336" s="18">
        <v>1064201.0582010599</v>
      </c>
    </row>
    <row r="337" spans="1:58">
      <c r="A337" s="50">
        <v>1992</v>
      </c>
      <c r="B337" s="18">
        <v>2046000</v>
      </c>
      <c r="C337" s="18">
        <v>193073.83546205901</v>
      </c>
      <c r="D337" s="66">
        <v>7102000</v>
      </c>
      <c r="E337" s="18">
        <v>231923.85998970599</v>
      </c>
      <c r="F337" s="18">
        <v>7102</v>
      </c>
      <c r="G337" s="18">
        <v>851000</v>
      </c>
      <c r="I337" s="18">
        <v>150195.49046569801</v>
      </c>
      <c r="K337" s="77">
        <v>422366.82201</v>
      </c>
      <c r="L337" s="18">
        <v>110171.22378550599</v>
      </c>
      <c r="M337" s="61">
        <v>477000</v>
      </c>
      <c r="N337" s="66">
        <v>7010000</v>
      </c>
      <c r="O337" s="18">
        <v>1372967.7819083</v>
      </c>
      <c r="P337" s="67">
        <v>2820000</v>
      </c>
      <c r="Q337" s="18">
        <v>2064370.69505322</v>
      </c>
      <c r="R337" s="18">
        <v>6976.0803304318797</v>
      </c>
      <c r="S337" s="18">
        <v>29987</v>
      </c>
      <c r="T337" s="18">
        <v>54926.080683552304</v>
      </c>
      <c r="U337" s="18">
        <v>1504000000</v>
      </c>
      <c r="V337" s="18">
        <v>1271956.8713354301</v>
      </c>
      <c r="W337" s="22">
        <v>809600.54860549897</v>
      </c>
      <c r="X337" s="18">
        <v>1413386262.2588</v>
      </c>
      <c r="Z337" s="18">
        <v>15384.9548682902</v>
      </c>
      <c r="AA337" s="18">
        <v>563</v>
      </c>
      <c r="AB337" s="66">
        <v>563000</v>
      </c>
      <c r="AF337" s="18">
        <v>336214.28571428597</v>
      </c>
      <c r="AH337" s="18">
        <v>128298.978196154</v>
      </c>
      <c r="AI337" s="18">
        <v>703</v>
      </c>
      <c r="AJ337" s="18">
        <v>790300</v>
      </c>
      <c r="AK337" s="18">
        <v>11184</v>
      </c>
      <c r="AL337" s="18">
        <v>12951001</v>
      </c>
      <c r="AM337" s="18">
        <v>106156.80091178299</v>
      </c>
      <c r="AP337" s="18">
        <v>59002</v>
      </c>
      <c r="AQ337" s="18">
        <v>59002000</v>
      </c>
      <c r="AR337" s="18">
        <v>612583.91050461598</v>
      </c>
      <c r="AS337" s="82">
        <v>60816508.433558702</v>
      </c>
      <c r="AT337" s="18">
        <v>1442</v>
      </c>
      <c r="AU337" s="66">
        <v>1473313.39363992</v>
      </c>
      <c r="AW337" s="18">
        <v>1269103</v>
      </c>
      <c r="AX337" s="67">
        <v>1473313.39363992</v>
      </c>
      <c r="AZ337" s="18">
        <v>267030.11779250699</v>
      </c>
      <c r="BA337" s="18">
        <v>257022.107043806</v>
      </c>
      <c r="BB337" s="18">
        <v>339000</v>
      </c>
      <c r="BC337" s="18">
        <v>516000</v>
      </c>
      <c r="BE337" s="22">
        <v>622080</v>
      </c>
      <c r="BF337" s="18">
        <v>1101730.4317304301</v>
      </c>
    </row>
    <row r="338" spans="1:58">
      <c r="A338" s="50">
        <v>1993</v>
      </c>
      <c r="B338" s="18">
        <v>2118000</v>
      </c>
      <c r="C338" s="18">
        <v>188423.70282739901</v>
      </c>
      <c r="D338" s="66">
        <v>7285000</v>
      </c>
      <c r="E338" s="18">
        <v>221986.453439378</v>
      </c>
      <c r="F338" s="18">
        <v>7285</v>
      </c>
      <c r="G338" s="18">
        <v>873000</v>
      </c>
      <c r="I338" s="18">
        <v>140626.629034994</v>
      </c>
      <c r="K338" s="77">
        <v>428544.43547999999</v>
      </c>
      <c r="L338" s="18">
        <v>87346.726345373201</v>
      </c>
      <c r="M338" s="61">
        <v>480000</v>
      </c>
      <c r="N338" s="66">
        <v>7083000</v>
      </c>
      <c r="O338" s="18">
        <v>1297003.8220986801</v>
      </c>
      <c r="P338" s="67">
        <v>2843000</v>
      </c>
      <c r="Q338" s="18">
        <v>2007452.9752750499</v>
      </c>
      <c r="R338" s="18">
        <v>6126.4561747224998</v>
      </c>
      <c r="S338" s="18">
        <v>32290</v>
      </c>
      <c r="T338" s="18">
        <v>51487.1579749179</v>
      </c>
      <c r="U338" s="18">
        <v>1560000000</v>
      </c>
      <c r="V338" s="18">
        <v>1026071.88052172</v>
      </c>
      <c r="W338" s="22">
        <v>833888.61730042996</v>
      </c>
      <c r="X338" s="18">
        <v>1455787941.32059</v>
      </c>
      <c r="Z338" s="18">
        <v>15788.267747293999</v>
      </c>
      <c r="AA338" s="18">
        <v>574</v>
      </c>
      <c r="AB338" s="66">
        <v>574000</v>
      </c>
      <c r="AF338" s="18">
        <v>327495.25391551998</v>
      </c>
      <c r="AH338" s="18">
        <v>118168.337068832</v>
      </c>
      <c r="AI338" s="18">
        <v>734</v>
      </c>
      <c r="AJ338" s="18">
        <v>830416</v>
      </c>
      <c r="AK338" s="18">
        <v>12829</v>
      </c>
      <c r="AL338" s="18">
        <v>13545854</v>
      </c>
      <c r="AM338" s="18">
        <v>93742.304698262597</v>
      </c>
      <c r="AP338" s="18">
        <v>60904</v>
      </c>
      <c r="AQ338" s="18">
        <v>60904000</v>
      </c>
      <c r="AR338" s="18">
        <v>509818.86167492002</v>
      </c>
      <c r="AS338" s="82">
        <v>63016708.206078097</v>
      </c>
      <c r="AT338" s="18">
        <v>1442</v>
      </c>
      <c r="AU338" s="66">
        <v>1487793.5750473901</v>
      </c>
      <c r="AW338" s="18">
        <v>1276770</v>
      </c>
      <c r="AX338" s="67">
        <v>1487793.5750473901</v>
      </c>
      <c r="AZ338" s="18">
        <v>202037.79839144801</v>
      </c>
      <c r="BA338" s="18">
        <v>249966.79883053599</v>
      </c>
      <c r="BB338" s="18">
        <v>343000</v>
      </c>
      <c r="BC338" s="18">
        <v>547000</v>
      </c>
      <c r="BE338" s="22">
        <v>654196</v>
      </c>
      <c r="BF338" s="18">
        <v>991046.79064187198</v>
      </c>
    </row>
    <row r="339" spans="1:58">
      <c r="A339" s="50">
        <v>1994</v>
      </c>
      <c r="B339" s="18">
        <v>2242000</v>
      </c>
      <c r="C339" s="18">
        <v>238561.783813293</v>
      </c>
      <c r="D339" s="66">
        <v>7925000</v>
      </c>
      <c r="E339" s="18">
        <v>241903.369306507</v>
      </c>
      <c r="F339" s="18">
        <v>7925</v>
      </c>
      <c r="G339" s="18">
        <v>965000</v>
      </c>
      <c r="I339" s="18">
        <v>153593.214476622</v>
      </c>
      <c r="K339" s="77">
        <v>455234.81744999997</v>
      </c>
      <c r="L339" s="18">
        <v>100630.62037564001</v>
      </c>
      <c r="M339" s="61">
        <v>522000</v>
      </c>
      <c r="N339" s="66">
        <v>7488000</v>
      </c>
      <c r="O339" s="18">
        <v>1368008.03402646</v>
      </c>
      <c r="P339" s="67">
        <v>3394000</v>
      </c>
      <c r="Q339" s="18">
        <v>2148005.3031216101</v>
      </c>
      <c r="R339" s="18">
        <v>6294.8034962055599</v>
      </c>
      <c r="S339" s="18">
        <v>32980</v>
      </c>
      <c r="T339" s="18">
        <v>56084.271787349702</v>
      </c>
      <c r="U339" s="18">
        <v>1653000000</v>
      </c>
      <c r="V339" s="18">
        <v>1059079.5641018299</v>
      </c>
      <c r="W339" s="22">
        <v>882001.46098444099</v>
      </c>
      <c r="X339" s="18">
        <v>1539782489.5188501</v>
      </c>
      <c r="Z339" s="18">
        <v>17549.235946359298</v>
      </c>
      <c r="AA339" s="18">
        <v>608</v>
      </c>
      <c r="AB339" s="66">
        <v>608000</v>
      </c>
      <c r="AF339" s="18">
        <v>351190.21673326101</v>
      </c>
      <c r="AH339" s="18">
        <v>124519.241668556</v>
      </c>
      <c r="AI339" s="18">
        <v>867</v>
      </c>
      <c r="AJ339" s="18">
        <v>873410</v>
      </c>
      <c r="AK339" s="18">
        <v>14617</v>
      </c>
      <c r="AL339" s="18">
        <v>14617000</v>
      </c>
      <c r="AM339" s="18">
        <v>98358.776510038195</v>
      </c>
      <c r="AP339" s="18">
        <v>64812</v>
      </c>
      <c r="AQ339" s="18">
        <v>64812000</v>
      </c>
      <c r="AR339" s="18">
        <v>515146.42840523401</v>
      </c>
      <c r="AS339" s="82">
        <v>67325893.599773601</v>
      </c>
      <c r="AT339" s="18">
        <v>1596</v>
      </c>
      <c r="AU339" s="66">
        <v>1582615.2263229699</v>
      </c>
      <c r="AW339" s="18">
        <v>1355746</v>
      </c>
      <c r="AX339" s="67">
        <v>1582615.2263229699</v>
      </c>
      <c r="AZ339" s="18">
        <v>217546.39709694099</v>
      </c>
      <c r="BA339" s="18">
        <v>276720.69530964398</v>
      </c>
      <c r="BB339" s="18">
        <v>357000</v>
      </c>
      <c r="BC339" s="18">
        <v>677000</v>
      </c>
      <c r="BE339" s="22">
        <v>692987</v>
      </c>
      <c r="BF339" s="18">
        <v>1072190.08264463</v>
      </c>
    </row>
    <row r="340" spans="1:58">
      <c r="A340" s="50">
        <v>1995</v>
      </c>
      <c r="B340" s="18">
        <v>2338000</v>
      </c>
      <c r="C340" s="18">
        <v>234676.456979465</v>
      </c>
      <c r="D340" s="66">
        <v>8224000</v>
      </c>
      <c r="E340" s="18">
        <v>284519.70443349797</v>
      </c>
      <c r="F340" s="18">
        <v>8224</v>
      </c>
      <c r="G340" s="18">
        <v>1009000</v>
      </c>
      <c r="I340" s="18">
        <v>181983.61416535801</v>
      </c>
      <c r="K340" s="77">
        <v>490653.53106000001</v>
      </c>
      <c r="L340" s="18">
        <v>130806.10021786499</v>
      </c>
      <c r="M340" s="61">
        <v>564000</v>
      </c>
      <c r="N340" s="66">
        <v>7758000</v>
      </c>
      <c r="O340" s="18">
        <v>1572061.76895781</v>
      </c>
      <c r="P340" s="67">
        <v>3523000</v>
      </c>
      <c r="Q340" s="18">
        <v>2522860.6523815999</v>
      </c>
      <c r="R340" s="18">
        <v>7018.1001529408004</v>
      </c>
      <c r="S340" s="18">
        <v>36725</v>
      </c>
      <c r="T340" s="18">
        <v>67912.711540403994</v>
      </c>
      <c r="U340" s="18">
        <v>1787000000</v>
      </c>
      <c r="V340" s="18">
        <v>1131770.1109390201</v>
      </c>
      <c r="W340" s="22">
        <v>952158.19433313899</v>
      </c>
      <c r="X340" s="18">
        <v>1662260868.8761799</v>
      </c>
      <c r="Z340" s="18">
        <v>20673.371647509601</v>
      </c>
      <c r="AA340" s="18">
        <v>639</v>
      </c>
      <c r="AB340" s="66">
        <v>639000</v>
      </c>
      <c r="AF340" s="18">
        <v>418969.25610760401</v>
      </c>
      <c r="AH340" s="18">
        <v>148919.84467735799</v>
      </c>
      <c r="AI340" s="18">
        <v>928</v>
      </c>
      <c r="AJ340" s="18">
        <v>937445</v>
      </c>
      <c r="AK340" s="18">
        <v>15802</v>
      </c>
      <c r="AL340" s="18">
        <v>15802000</v>
      </c>
      <c r="AM340" s="18">
        <v>116546.23855645501</v>
      </c>
      <c r="AP340" s="18">
        <v>69780</v>
      </c>
      <c r="AQ340" s="18">
        <v>69780000</v>
      </c>
      <c r="AR340" s="18">
        <v>596750.73392047</v>
      </c>
      <c r="AS340" s="82">
        <v>72841700</v>
      </c>
      <c r="AT340" s="18">
        <v>1713</v>
      </c>
      <c r="AU340" s="66">
        <v>1713481.6743194</v>
      </c>
      <c r="AW340" s="18">
        <v>1468283</v>
      </c>
      <c r="AX340" s="67">
        <v>1713481.6743194</v>
      </c>
      <c r="AZ340" s="18">
        <v>253679.92373796101</v>
      </c>
      <c r="BA340" s="18">
        <v>323971.635945877</v>
      </c>
      <c r="BB340" s="18">
        <v>363000</v>
      </c>
      <c r="BC340" s="18">
        <v>713000</v>
      </c>
      <c r="BE340" s="22">
        <v>733266</v>
      </c>
      <c r="BF340" s="18">
        <v>1170658.04008206</v>
      </c>
    </row>
    <row r="341" spans="1:58">
      <c r="A341" s="50">
        <v>1996</v>
      </c>
      <c r="B341" s="18">
        <v>2428000</v>
      </c>
      <c r="C341" s="18">
        <v>213329.58537127601</v>
      </c>
      <c r="D341" s="66">
        <v>8443000</v>
      </c>
      <c r="E341" s="18">
        <v>275796.74267101003</v>
      </c>
      <c r="F341" s="18">
        <v>8443</v>
      </c>
      <c r="G341" s="18">
        <v>1061000</v>
      </c>
      <c r="I341" s="18">
        <v>184435.821822133</v>
      </c>
      <c r="K341" s="77">
        <v>509727.43290000001</v>
      </c>
      <c r="L341" s="18">
        <v>128308.30960393501</v>
      </c>
      <c r="M341" s="61">
        <v>586000</v>
      </c>
      <c r="N341" s="66">
        <v>7955000</v>
      </c>
      <c r="O341" s="18">
        <v>1572776.3815873801</v>
      </c>
      <c r="P341" s="67">
        <v>2586000</v>
      </c>
      <c r="Q341" s="18">
        <v>2436963.8679490499</v>
      </c>
      <c r="R341" s="18">
        <v>7330.9652384661704</v>
      </c>
      <c r="S341" s="18">
        <v>40487</v>
      </c>
      <c r="T341" s="18">
        <v>74210.771028225805</v>
      </c>
      <c r="U341" s="18">
        <v>1902000000</v>
      </c>
      <c r="V341" s="18">
        <v>1266354.1344936599</v>
      </c>
      <c r="W341" s="22">
        <v>1009157.60977846</v>
      </c>
      <c r="X341" s="18">
        <v>1761769436.26285</v>
      </c>
      <c r="Z341" s="18">
        <v>20579.153094462501</v>
      </c>
      <c r="AA341" s="18">
        <v>661</v>
      </c>
      <c r="AB341" s="66">
        <v>661000</v>
      </c>
      <c r="AF341" s="18">
        <v>417980.392156863</v>
      </c>
      <c r="AH341" s="18">
        <v>160158.29948215399</v>
      </c>
      <c r="AI341" s="18">
        <v>1016</v>
      </c>
      <c r="AJ341" s="18">
        <v>1026924</v>
      </c>
      <c r="AK341" s="18">
        <v>16809</v>
      </c>
      <c r="AL341" s="18">
        <v>16809000</v>
      </c>
      <c r="AM341" s="18">
        <v>121154.795944892</v>
      </c>
      <c r="AP341" s="18">
        <v>73743</v>
      </c>
      <c r="AQ341" s="18">
        <v>73743000</v>
      </c>
      <c r="AR341" s="18">
        <v>622428.74031262298</v>
      </c>
      <c r="AS341" s="82">
        <v>77244900</v>
      </c>
      <c r="AT341" s="18">
        <v>1756</v>
      </c>
      <c r="AU341" s="66">
        <v>1755796.9425411001</v>
      </c>
      <c r="AW341" s="18">
        <v>1509366</v>
      </c>
      <c r="AX341" s="67">
        <v>1755796.9425411001</v>
      </c>
      <c r="AZ341" s="18">
        <v>276456.15866388299</v>
      </c>
      <c r="BA341" s="18">
        <v>312031.42953802599</v>
      </c>
      <c r="BB341" s="18">
        <v>365000</v>
      </c>
      <c r="BC341" s="18">
        <v>756000</v>
      </c>
      <c r="BE341" s="22">
        <v>781726</v>
      </c>
      <c r="BF341" s="18">
        <v>1229931.35725429</v>
      </c>
    </row>
    <row r="342" spans="1:58">
      <c r="A342" s="50">
        <v>1997</v>
      </c>
      <c r="B342" s="18">
        <v>2528000</v>
      </c>
      <c r="C342" s="18">
        <v>207826.09877099999</v>
      </c>
      <c r="D342" s="66">
        <v>8797000</v>
      </c>
      <c r="E342" s="18">
        <v>249766.57645466799</v>
      </c>
      <c r="F342" s="18">
        <v>8797</v>
      </c>
      <c r="G342" s="18">
        <v>1116000</v>
      </c>
      <c r="I342" s="18">
        <v>170435.46067075501</v>
      </c>
      <c r="K342" s="77">
        <v>547863.34511999995</v>
      </c>
      <c r="L342" s="18">
        <v>122987.057610812</v>
      </c>
      <c r="M342" s="61">
        <v>635000</v>
      </c>
      <c r="N342" s="66">
        <v>8205000</v>
      </c>
      <c r="O342" s="18">
        <v>1421492.0206788001</v>
      </c>
      <c r="P342" s="67">
        <v>3666000</v>
      </c>
      <c r="Q342" s="18">
        <v>2157229.8669072902</v>
      </c>
      <c r="R342" s="18">
        <v>7422.9947058641001</v>
      </c>
      <c r="S342" s="18">
        <v>46428</v>
      </c>
      <c r="T342" s="18">
        <v>81368.404699140403</v>
      </c>
      <c r="U342" s="18">
        <v>1987000000</v>
      </c>
      <c r="V342" s="18">
        <v>1198654.4117655801</v>
      </c>
      <c r="W342" s="22">
        <v>1054336.42058884</v>
      </c>
      <c r="X342" s="18">
        <v>1840641801.96785</v>
      </c>
      <c r="Z342" s="18">
        <v>18514.4339197113</v>
      </c>
      <c r="AA342" s="18">
        <v>703</v>
      </c>
      <c r="AB342" s="66">
        <v>703000</v>
      </c>
      <c r="AF342" s="18">
        <v>386533.770047436</v>
      </c>
      <c r="AH342" s="18">
        <v>158223.061045607</v>
      </c>
      <c r="AI342" s="18">
        <v>1096</v>
      </c>
      <c r="AJ342" s="18">
        <v>1111349</v>
      </c>
      <c r="AK342" s="18">
        <v>17859</v>
      </c>
      <c r="AL342" s="18">
        <v>17859000</v>
      </c>
      <c r="AM342" s="18">
        <v>115661.40651801</v>
      </c>
      <c r="AP342" s="18">
        <v>77897</v>
      </c>
      <c r="AQ342" s="18">
        <v>77897000</v>
      </c>
      <c r="AR342" s="18">
        <v>572637.5</v>
      </c>
      <c r="AS342" s="82">
        <v>82059500</v>
      </c>
      <c r="AT342" s="18">
        <v>1813</v>
      </c>
      <c r="AU342" s="66">
        <v>1826813.7645225599</v>
      </c>
      <c r="AW342" s="18">
        <v>1570262</v>
      </c>
      <c r="AX342" s="67">
        <v>1826813.7645225599</v>
      </c>
      <c r="AZ342" s="18">
        <v>253177.90671783499</v>
      </c>
      <c r="BA342" s="18">
        <v>272270.37386618898</v>
      </c>
      <c r="BB342" s="18">
        <v>371000</v>
      </c>
      <c r="BC342" s="18">
        <v>805000</v>
      </c>
      <c r="BE342" s="22">
        <v>830094</v>
      </c>
      <c r="BF342" s="18">
        <v>1368099.2141453801</v>
      </c>
    </row>
    <row r="343" spans="1:58">
      <c r="A343" s="50">
        <v>1998</v>
      </c>
      <c r="B343" s="18">
        <v>2618000</v>
      </c>
      <c r="C343" s="18">
        <v>201444.06095651101</v>
      </c>
      <c r="D343" s="66">
        <v>9147000</v>
      </c>
      <c r="E343" s="18">
        <v>255599.02200488999</v>
      </c>
      <c r="F343" s="18">
        <v>9147</v>
      </c>
      <c r="G343" s="18">
        <v>1169000</v>
      </c>
      <c r="I343" s="18">
        <v>173653.14589302801</v>
      </c>
      <c r="K343" s="77">
        <v>595274.59614000004</v>
      </c>
      <c r="L343" s="18">
        <v>129763.017356475</v>
      </c>
      <c r="M343" s="61">
        <v>689000</v>
      </c>
      <c r="N343" s="66">
        <v>8564000</v>
      </c>
      <c r="O343" s="18">
        <v>1468872.80409162</v>
      </c>
      <c r="P343" s="67">
        <v>3784000</v>
      </c>
      <c r="Q343" s="18">
        <v>2178170.5012782002</v>
      </c>
      <c r="R343" s="18">
        <v>8291.7257742645997</v>
      </c>
      <c r="S343" s="18">
        <v>53193</v>
      </c>
      <c r="T343" s="18">
        <v>88241.376198273007</v>
      </c>
      <c r="U343" s="18">
        <v>2077000000</v>
      </c>
      <c r="V343" s="18">
        <v>1224579.87301104</v>
      </c>
      <c r="W343" s="22">
        <v>1098080.77212908</v>
      </c>
      <c r="X343" s="18">
        <v>1917009914.1496999</v>
      </c>
      <c r="Z343" s="18">
        <v>19351.522560568999</v>
      </c>
      <c r="AA343" s="18">
        <v>750</v>
      </c>
      <c r="AB343" s="66">
        <v>750000</v>
      </c>
      <c r="AF343" s="18">
        <v>402648.30037769402</v>
      </c>
      <c r="AH343" s="18">
        <v>151139.149911863</v>
      </c>
      <c r="AI343" s="18">
        <v>1109</v>
      </c>
      <c r="AJ343" s="18">
        <v>1132134</v>
      </c>
      <c r="AK343" s="18">
        <v>19246</v>
      </c>
      <c r="AL343" s="18">
        <v>19246000</v>
      </c>
      <c r="AM343" s="18">
        <v>122858.971504898</v>
      </c>
      <c r="AP343" s="18">
        <v>82650</v>
      </c>
      <c r="AQ343" s="18">
        <v>82650000</v>
      </c>
      <c r="AR343" s="18">
        <v>600838.62345472805</v>
      </c>
      <c r="AS343" s="82">
        <v>87545400</v>
      </c>
      <c r="AT343" s="18">
        <v>1890</v>
      </c>
      <c r="AU343" s="66">
        <v>2025024</v>
      </c>
      <c r="AW343" s="18">
        <v>1630486</v>
      </c>
      <c r="AX343" s="67">
        <v>2025024</v>
      </c>
      <c r="AZ343" s="18">
        <v>254723.20406546001</v>
      </c>
      <c r="BA343" s="18">
        <v>278904.19726652</v>
      </c>
      <c r="BB343" s="18">
        <v>381000</v>
      </c>
      <c r="BC343" s="18">
        <v>851000</v>
      </c>
      <c r="BE343" s="22">
        <v>879102</v>
      </c>
      <c r="BF343" s="18">
        <v>1461937.7277244099</v>
      </c>
    </row>
    <row r="344" spans="1:58">
      <c r="A344" s="50">
        <v>1999</v>
      </c>
      <c r="B344" s="18">
        <v>2741966.1044144002</v>
      </c>
      <c r="C344" s="18">
        <v>212301.77711485201</v>
      </c>
      <c r="D344" s="66">
        <v>9636274.2923000008</v>
      </c>
      <c r="E344" s="18">
        <v>254503.51587470699</v>
      </c>
      <c r="F344" s="86"/>
      <c r="G344" s="18">
        <v>1213473</v>
      </c>
      <c r="I344" s="18">
        <v>173944.69768642</v>
      </c>
      <c r="K344" s="77">
        <v>617553.24644999998</v>
      </c>
      <c r="L344" s="18">
        <v>130322.821223098</v>
      </c>
      <c r="M344" s="61"/>
      <c r="N344" s="66">
        <v>8966972.8593339995</v>
      </c>
      <c r="O344" s="18">
        <v>1456431.06754741</v>
      </c>
      <c r="P344" s="67">
        <v>3912051.1660000002</v>
      </c>
      <c r="Q344" s="18">
        <v>2131046.2390794801</v>
      </c>
      <c r="R344" s="18">
        <v>8742.6003982702805</v>
      </c>
      <c r="T344" s="18">
        <v>96614.838434902995</v>
      </c>
      <c r="U344" s="18">
        <v>2195726464.1603899</v>
      </c>
      <c r="V344" s="18">
        <v>1208180.3547080799</v>
      </c>
      <c r="W344" s="22">
        <v>1133998.0809293699</v>
      </c>
      <c r="X344" s="18">
        <v>1979713714.09534</v>
      </c>
      <c r="Z344" s="18">
        <v>21185.382484551501</v>
      </c>
      <c r="AB344" s="66">
        <v>851057.37603000004</v>
      </c>
      <c r="AF344" s="18">
        <v>411456.42446196498</v>
      </c>
      <c r="AH344" s="18">
        <v>159045.28669607101</v>
      </c>
      <c r="AJ344" s="18">
        <v>1233039</v>
      </c>
      <c r="AL344" s="18">
        <v>23789474.794799998</v>
      </c>
      <c r="AM344" s="18">
        <v>126423.82271468099</v>
      </c>
      <c r="AQ344" s="18">
        <v>96494229.612000003</v>
      </c>
      <c r="AR344" s="18">
        <v>617879.82101001497</v>
      </c>
      <c r="AS344" s="82">
        <v>93693382</v>
      </c>
      <c r="AU344" s="66">
        <v>2138421</v>
      </c>
      <c r="AW344" s="18">
        <v>1704541</v>
      </c>
      <c r="AX344" s="67">
        <v>2138421</v>
      </c>
      <c r="AZ344" s="18">
        <v>258813.54085979899</v>
      </c>
      <c r="BA344" s="18">
        <v>273548.23672280699</v>
      </c>
      <c r="BB344" s="18">
        <v>410924.16120500001</v>
      </c>
      <c r="BC344" s="18">
        <v>929469</v>
      </c>
      <c r="BE344" s="22">
        <v>928730</v>
      </c>
      <c r="BF344" s="18">
        <v>1503751.8200938399</v>
      </c>
    </row>
    <row r="345" spans="1:58">
      <c r="A345" s="50">
        <v>2000</v>
      </c>
      <c r="B345" s="18">
        <v>2868659.1679976</v>
      </c>
      <c r="C345" s="18">
        <v>192070.74995393399</v>
      </c>
      <c r="D345" s="66">
        <v>10187559.365700001</v>
      </c>
      <c r="E345" s="18">
        <v>232672.74737423999</v>
      </c>
      <c r="G345" s="18">
        <v>1293963</v>
      </c>
      <c r="I345" s="18">
        <v>160082.51784587599</v>
      </c>
      <c r="K345" s="77">
        <v>677319.72441000002</v>
      </c>
      <c r="L345" s="18">
        <v>121793.80873410701</v>
      </c>
      <c r="M345" s="61"/>
      <c r="N345" s="66">
        <v>9443182.5543230008</v>
      </c>
      <c r="O345" s="18">
        <v>1326334.8995761899</v>
      </c>
      <c r="P345" s="67">
        <v>4004561.9249999998</v>
      </c>
      <c r="Q345" s="18">
        <v>1886401.3266998299</v>
      </c>
      <c r="R345" s="18">
        <v>8697.2982338200909</v>
      </c>
      <c r="T345" s="18">
        <v>97452.184611203294</v>
      </c>
      <c r="U345" s="18">
        <v>2320216600.4125199</v>
      </c>
      <c r="V345" s="18">
        <v>1104009.4625621899</v>
      </c>
      <c r="W345" s="22">
        <v>1198291.8706651099</v>
      </c>
      <c r="X345" s="18">
        <v>2091956670.59725</v>
      </c>
      <c r="Z345" s="18">
        <v>20267.551133222802</v>
      </c>
      <c r="AB345" s="66">
        <v>921062.63159999996</v>
      </c>
      <c r="AF345" s="18">
        <v>385074.62686567201</v>
      </c>
      <c r="AH345" s="18">
        <v>168288.53189120401</v>
      </c>
      <c r="AJ345" s="18">
        <v>1469075</v>
      </c>
      <c r="AL345" s="18">
        <v>25524746.7458</v>
      </c>
      <c r="AM345" s="18">
        <v>117299.520913949</v>
      </c>
      <c r="AQ345" s="18">
        <v>104807706.102</v>
      </c>
      <c r="AR345" s="18">
        <v>580345.49474848004</v>
      </c>
      <c r="AS345" s="82">
        <v>100872726</v>
      </c>
      <c r="AU345" s="66">
        <v>2265447</v>
      </c>
      <c r="AW345" s="18">
        <v>1813900</v>
      </c>
      <c r="AX345" s="67">
        <v>2265447</v>
      </c>
      <c r="AZ345" s="18">
        <v>247260.15585776299</v>
      </c>
      <c r="BA345" s="18">
        <v>256042.92598235401</v>
      </c>
      <c r="BB345" s="18">
        <v>432405.29339900002</v>
      </c>
      <c r="BC345" s="18">
        <v>975294</v>
      </c>
      <c r="BE345" s="22">
        <v>976533</v>
      </c>
      <c r="BF345" s="18">
        <v>1475705.85565138</v>
      </c>
    </row>
    <row r="346" spans="1:58">
      <c r="A346" s="50">
        <v>2001</v>
      </c>
      <c r="B346" s="18">
        <v>2947468.9607568998</v>
      </c>
      <c r="C346" s="18">
        <v>191678.67829977599</v>
      </c>
      <c r="D346" s="66">
        <v>10480427.0397</v>
      </c>
      <c r="E346" s="18">
        <v>232485.90604026799</v>
      </c>
      <c r="G346" s="18">
        <v>1335611</v>
      </c>
      <c r="I346" s="18">
        <v>160476.16186860201</v>
      </c>
      <c r="K346" s="77">
        <v>828168.84024000005</v>
      </c>
      <c r="L346" s="18">
        <v>124642.505592841</v>
      </c>
      <c r="M346" s="61"/>
      <c r="N346" s="66">
        <v>9810187.2160379998</v>
      </c>
      <c r="O346" s="18">
        <v>1338302.8187919499</v>
      </c>
      <c r="P346" s="67">
        <v>4110959.077</v>
      </c>
      <c r="Q346" s="18">
        <v>1880894.85458613</v>
      </c>
      <c r="R346" s="18">
        <v>7922.9830426606804</v>
      </c>
      <c r="T346" s="18">
        <v>105273.201630425</v>
      </c>
      <c r="U346" s="18">
        <v>2431447347.1994801</v>
      </c>
      <c r="V346" s="18">
        <v>1123702.6910371401</v>
      </c>
      <c r="W346" s="22">
        <v>1255737.75723368</v>
      </c>
      <c r="X346" s="18">
        <v>2192244679.3432298</v>
      </c>
      <c r="Z346" s="18">
        <v>20196.868008948499</v>
      </c>
      <c r="AB346" s="66">
        <v>986669.28200999997</v>
      </c>
      <c r="AF346" s="18">
        <v>400654.13870246097</v>
      </c>
      <c r="AH346" s="18">
        <v>170922.85107376799</v>
      </c>
      <c r="AJ346" s="18">
        <v>1536887</v>
      </c>
      <c r="AL346" s="18">
        <v>26959035.0702</v>
      </c>
      <c r="AM346" s="18">
        <v>120332.080536913</v>
      </c>
      <c r="AQ346" s="18">
        <v>113208535.242</v>
      </c>
      <c r="AR346" s="18">
        <v>608856.37583892595</v>
      </c>
      <c r="AU346" s="66">
        <v>2348419</v>
      </c>
      <c r="AW346" s="18">
        <v>1880334</v>
      </c>
      <c r="AX346" s="67">
        <v>2348419</v>
      </c>
      <c r="AZ346" s="18">
        <v>227359.49889148099</v>
      </c>
      <c r="BA346" s="18">
        <v>262647.16932981799</v>
      </c>
      <c r="BB346" s="18">
        <v>443243.36296100001</v>
      </c>
      <c r="BC346" s="18">
        <v>1019838</v>
      </c>
      <c r="BE346" s="22">
        <v>1021828</v>
      </c>
      <c r="BF346" s="18">
        <v>1468026.4862530599</v>
      </c>
    </row>
    <row r="347" spans="1:58">
      <c r="A347" s="50">
        <v>2002</v>
      </c>
      <c r="B347" s="18">
        <v>3034547.5929922001</v>
      </c>
      <c r="C347" s="18">
        <v>207537.33672125</v>
      </c>
      <c r="D347" s="66">
        <v>10836103.937999999</v>
      </c>
      <c r="E347" s="18">
        <v>252795.031055901</v>
      </c>
      <c r="G347" s="18">
        <v>1372737</v>
      </c>
      <c r="I347" s="18">
        <v>173880.83144387999</v>
      </c>
      <c r="K347" s="77">
        <v>854080.33158</v>
      </c>
      <c r="L347" s="18">
        <v>135183.512140034</v>
      </c>
      <c r="N347" s="66">
        <v>10120940.285218</v>
      </c>
      <c r="O347" s="18">
        <v>1452030.3030303</v>
      </c>
      <c r="P347" s="67">
        <v>4170220.7259999998</v>
      </c>
      <c r="Q347" s="18">
        <v>2006587.6152832699</v>
      </c>
      <c r="R347" s="18">
        <v>8907.2079330298293</v>
      </c>
      <c r="T347" s="18">
        <v>123167.09901938601</v>
      </c>
      <c r="U347" s="18">
        <v>2520777705.8670402</v>
      </c>
      <c r="V347" s="18">
        <v>1225176.9595953301</v>
      </c>
      <c r="W347" s="22">
        <v>1301873.0372657599</v>
      </c>
      <c r="X347" s="18">
        <v>2272786832.0321398</v>
      </c>
      <c r="Z347" s="18">
        <v>22568.793525315301</v>
      </c>
      <c r="AB347" s="66">
        <v>1025196.74394</v>
      </c>
      <c r="AF347" s="18">
        <v>437807.26519856998</v>
      </c>
      <c r="AH347" s="18">
        <v>191927.02723014099</v>
      </c>
      <c r="AJ347" s="18">
        <v>1532307</v>
      </c>
      <c r="AL347" s="18">
        <v>28181113.1976</v>
      </c>
      <c r="AM347" s="18">
        <v>132285.714285714</v>
      </c>
      <c r="AQ347" s="18">
        <v>121338321.588</v>
      </c>
      <c r="AR347" s="18">
        <v>686295.87803500798</v>
      </c>
      <c r="AU347" s="66">
        <v>2443630</v>
      </c>
      <c r="AW347" s="18">
        <v>1956568</v>
      </c>
      <c r="AX347" s="67">
        <v>2443630</v>
      </c>
      <c r="AZ347" s="18">
        <v>250960.75833667099</v>
      </c>
      <c r="BA347" s="18">
        <v>286658.255888618</v>
      </c>
      <c r="BB347" s="18">
        <v>446785.55762799998</v>
      </c>
      <c r="BC347" s="18">
        <v>1068599</v>
      </c>
      <c r="BE347" s="22">
        <v>1075564</v>
      </c>
      <c r="BF347" s="18">
        <v>1601617.2062350099</v>
      </c>
    </row>
    <row r="348" spans="1:58">
      <c r="A348" s="50">
        <v>2003</v>
      </c>
      <c r="B348" s="18">
        <v>3096011.8808674002</v>
      </c>
      <c r="C348" s="18">
        <v>253945.77652370199</v>
      </c>
      <c r="D348" s="66">
        <v>11140145.7643</v>
      </c>
      <c r="E348" s="18">
        <v>311689.61625282199</v>
      </c>
      <c r="G348" s="18">
        <v>1400689</v>
      </c>
      <c r="I348" s="18">
        <v>212621.85588293301</v>
      </c>
      <c r="K348" s="77">
        <v>865288.03263000003</v>
      </c>
      <c r="L348" s="18">
        <v>164256.20767494399</v>
      </c>
      <c r="N348" s="66">
        <v>10415953.010226</v>
      </c>
      <c r="O348" s="18">
        <v>1792214.2212189599</v>
      </c>
      <c r="P348" s="67">
        <v>4200144.9249999998</v>
      </c>
      <c r="Q348" s="18">
        <v>2423814.8984198598</v>
      </c>
      <c r="R348" s="18">
        <v>10969.8989240637</v>
      </c>
      <c r="T348" s="18">
        <v>158947.45356659099</v>
      </c>
      <c r="U348" s="18">
        <v>2598184157.4770002</v>
      </c>
      <c r="V348" s="18">
        <v>1514503.5363814901</v>
      </c>
      <c r="W348" s="22">
        <v>1341850.13323396</v>
      </c>
      <c r="X348" s="18">
        <v>2342578136.3287802</v>
      </c>
      <c r="Z348" s="18">
        <v>29144.582392776501</v>
      </c>
      <c r="AB348" s="66">
        <v>1051048.4659500001</v>
      </c>
      <c r="AF348" s="18">
        <v>538312.64108352095</v>
      </c>
      <c r="AH348" s="18">
        <v>224880.79432784399</v>
      </c>
      <c r="AJ348" s="18">
        <v>1592201</v>
      </c>
      <c r="AL348" s="18">
        <v>28763493.3594</v>
      </c>
      <c r="AM348" s="18">
        <v>161931.94130925499</v>
      </c>
      <c r="AQ348" s="18">
        <v>130293881.652</v>
      </c>
      <c r="AR348" s="18">
        <v>883839.72911963903</v>
      </c>
      <c r="AU348" s="66">
        <v>2544867</v>
      </c>
      <c r="AW348" s="18">
        <v>2037627</v>
      </c>
      <c r="AX348" s="67">
        <v>2544867</v>
      </c>
      <c r="AZ348" s="18">
        <v>314713.40415270301</v>
      </c>
      <c r="BA348" s="18">
        <v>334574.926429049</v>
      </c>
      <c r="BB348" s="18">
        <v>450572.05342200003</v>
      </c>
      <c r="BC348" s="18">
        <v>1136596</v>
      </c>
      <c r="BE348" s="22">
        <v>1139746</v>
      </c>
      <c r="BF348" s="18">
        <v>1855666.9387755101</v>
      </c>
    </row>
    <row r="349" spans="1:58">
      <c r="A349" s="50">
        <v>2004</v>
      </c>
      <c r="B349" s="18">
        <v>3229650.1531489999</v>
      </c>
      <c r="C349" s="18">
        <v>291430.382497377</v>
      </c>
      <c r="D349" s="66">
        <v>11750488.451300001</v>
      </c>
      <c r="E349" s="18">
        <v>361683.21195979498</v>
      </c>
      <c r="G349" s="18">
        <v>1466180</v>
      </c>
      <c r="I349" s="18">
        <v>244727.97802058401</v>
      </c>
      <c r="K349" s="77">
        <v>905332.52417999995</v>
      </c>
      <c r="L349" s="18">
        <v>189064.585622668</v>
      </c>
      <c r="N349" s="66">
        <v>10859839.112126</v>
      </c>
      <c r="O349" s="18">
        <v>2055678.8536874601</v>
      </c>
      <c r="P349" s="67">
        <v>4294415.9309999999</v>
      </c>
      <c r="Q349" s="18">
        <v>2726341.47250005</v>
      </c>
      <c r="R349" s="18">
        <v>13251.434311421401</v>
      </c>
      <c r="T349" s="18">
        <v>186492.26426527099</v>
      </c>
      <c r="U349" s="18">
        <v>2706379328.7478499</v>
      </c>
      <c r="V349" s="18">
        <v>1735521.5037715801</v>
      </c>
      <c r="W349" s="22">
        <v>1397728.27588473</v>
      </c>
      <c r="X349" s="18">
        <v>2440129205.5803599</v>
      </c>
      <c r="Z349" s="18">
        <v>34077.0954784477</v>
      </c>
      <c r="AB349" s="66">
        <v>1082427.0926399999</v>
      </c>
      <c r="AF349" s="18">
        <v>609889.92568586895</v>
      </c>
      <c r="AH349" s="18">
        <v>260029.10620798901</v>
      </c>
      <c r="AJ349" s="18">
        <v>1752812</v>
      </c>
      <c r="AL349" s="18">
        <v>29934468.625</v>
      </c>
      <c r="AM349" s="18">
        <v>185397.30432785099</v>
      </c>
      <c r="AQ349" s="18">
        <v>139979543.484</v>
      </c>
      <c r="AR349" s="18">
        <v>1044612.07030353</v>
      </c>
      <c r="AU349" s="66">
        <v>2660957</v>
      </c>
      <c r="AW349" s="18">
        <v>2130578</v>
      </c>
      <c r="AX349" s="67">
        <v>2660957</v>
      </c>
      <c r="AZ349" s="18">
        <v>362089.64891296503</v>
      </c>
      <c r="BA349" s="18">
        <v>374224.18624366698</v>
      </c>
      <c r="BB349" s="18">
        <v>465347.77559400001</v>
      </c>
      <c r="BC349" s="18">
        <v>1199881</v>
      </c>
      <c r="BE349" s="22">
        <v>1202956</v>
      </c>
      <c r="BF349" s="18">
        <v>2196860.0095206699</v>
      </c>
    </row>
    <row r="350" spans="1:58">
      <c r="A350" s="50">
        <v>2005</v>
      </c>
      <c r="B350" s="18">
        <v>3374622.9496642002</v>
      </c>
      <c r="C350" s="18">
        <v>304983.60194995801</v>
      </c>
      <c r="D350" s="66">
        <v>12240537.556500001</v>
      </c>
      <c r="E350" s="18">
        <v>377350.39546336402</v>
      </c>
      <c r="G350" s="18">
        <v>1545257</v>
      </c>
      <c r="I350" s="18">
        <v>257675.53623449401</v>
      </c>
      <c r="K350" s="77">
        <v>936030.32816999999</v>
      </c>
      <c r="L350" s="18">
        <v>195777.993334328</v>
      </c>
      <c r="N350" s="66">
        <v>11269649.55979</v>
      </c>
      <c r="O350" s="18">
        <v>2136555.48923046</v>
      </c>
      <c r="P350" s="67">
        <v>4350548.2520000003</v>
      </c>
      <c r="Q350" s="18">
        <v>2766253.7929662201</v>
      </c>
      <c r="R350" s="18">
        <v>16286.323127432301</v>
      </c>
      <c r="T350" s="18">
        <v>202752.24147888401</v>
      </c>
      <c r="U350" s="18">
        <v>2781218465.2685199</v>
      </c>
      <c r="V350" s="18">
        <v>1786275.01400662</v>
      </c>
      <c r="W350" s="22">
        <v>1436379.46426292</v>
      </c>
      <c r="X350" s="18">
        <v>2507605763.9495602</v>
      </c>
      <c r="Z350" s="18">
        <v>37643.013480574999</v>
      </c>
      <c r="AB350" s="66">
        <v>1131400.1399699999</v>
      </c>
      <c r="AF350" s="18">
        <v>638470.62627468503</v>
      </c>
      <c r="AH350" s="18">
        <v>304060.06984866102</v>
      </c>
      <c r="AJ350" s="18">
        <v>1958907</v>
      </c>
      <c r="AL350" s="18">
        <v>30928097.5134</v>
      </c>
      <c r="AM350" s="18">
        <v>191847.85852857801</v>
      </c>
      <c r="AQ350" s="18">
        <v>151294457.028</v>
      </c>
      <c r="AR350" s="18">
        <v>1130798.8857384501</v>
      </c>
      <c r="AU350" s="66">
        <v>2769375</v>
      </c>
      <c r="AW350" s="18">
        <v>2217386</v>
      </c>
      <c r="AX350" s="67">
        <v>2769375</v>
      </c>
      <c r="AZ350" s="18">
        <v>370579.63974741398</v>
      </c>
      <c r="BA350" s="18">
        <v>384753.96747859701</v>
      </c>
      <c r="BB350" s="18">
        <v>479087.94522499997</v>
      </c>
      <c r="BC350" s="18">
        <v>1262710</v>
      </c>
      <c r="BE350" s="22">
        <v>1254058</v>
      </c>
      <c r="BF350" s="18">
        <v>2295844.7121625901</v>
      </c>
    </row>
    <row r="351" spans="1:58">
      <c r="A351" s="50">
        <v>2006</v>
      </c>
      <c r="B351" s="18">
        <v>3564392.1138630998</v>
      </c>
      <c r="C351" s="18">
        <v>324954.40204430599</v>
      </c>
      <c r="D351" s="66">
        <v>12861529.9771</v>
      </c>
      <c r="E351" s="18">
        <v>399965.62716006301</v>
      </c>
      <c r="G351" s="18">
        <v>1631659</v>
      </c>
      <c r="I351" s="18">
        <v>274376.889678112</v>
      </c>
      <c r="K351" s="77">
        <v>985593.93345000001</v>
      </c>
      <c r="L351" s="18">
        <v>207949.40920113301</v>
      </c>
      <c r="N351" s="66">
        <v>11794863.309612401</v>
      </c>
      <c r="O351" s="18">
        <v>2255705.4774500402</v>
      </c>
      <c r="P351" s="67">
        <v>4525595.0369999995</v>
      </c>
      <c r="Q351" s="18">
        <v>2902748.69816005</v>
      </c>
      <c r="R351" s="18">
        <v>16651.4927835423</v>
      </c>
      <c r="T351" s="18">
        <v>222958.27010277999</v>
      </c>
      <c r="U351" s="18">
        <v>2890911723.7667198</v>
      </c>
      <c r="V351" s="18">
        <v>1872982.70243031</v>
      </c>
      <c r="W351" s="22">
        <v>1493031.3043981399</v>
      </c>
      <c r="X351" s="18">
        <v>2606507540.5314999</v>
      </c>
      <c r="Z351" s="18">
        <v>42544.669010877602</v>
      </c>
      <c r="AB351" s="66">
        <v>1190479.40136</v>
      </c>
      <c r="AF351" s="18">
        <v>677691.90143274504</v>
      </c>
      <c r="AH351" s="18">
        <v>340041.91270369699</v>
      </c>
      <c r="AJ351" s="18">
        <v>2180801</v>
      </c>
      <c r="AL351" s="18">
        <v>32248612.3028</v>
      </c>
      <c r="AM351" s="18">
        <v>201790.39843641201</v>
      </c>
      <c r="AQ351" s="18">
        <v>163981223.14199999</v>
      </c>
      <c r="AR351" s="18">
        <v>1236352.16354447</v>
      </c>
      <c r="AU351" s="66">
        <v>2944480</v>
      </c>
      <c r="AW351" s="18">
        <v>2357589</v>
      </c>
      <c r="AX351" s="67">
        <v>2944480</v>
      </c>
      <c r="AZ351" s="18">
        <v>399075.66157286603</v>
      </c>
      <c r="BA351" s="18">
        <v>405183.91485277202</v>
      </c>
      <c r="BB351" s="18">
        <v>508035.79979899997</v>
      </c>
      <c r="BC351" s="18">
        <v>1333157</v>
      </c>
      <c r="BE351" s="22">
        <v>1328363</v>
      </c>
      <c r="BF351" s="18">
        <v>2452969.4362514601</v>
      </c>
    </row>
    <row r="352" spans="1:58">
      <c r="A352" s="50">
        <v>2007</v>
      </c>
      <c r="B352" s="18">
        <v>3770594.3649737001</v>
      </c>
      <c r="C352" s="18">
        <v>375041.784029848</v>
      </c>
      <c r="D352" s="66">
        <v>13546743.5185</v>
      </c>
      <c r="E352" s="18">
        <v>459618.85365940502</v>
      </c>
      <c r="G352" s="18">
        <v>1695264</v>
      </c>
      <c r="I352" s="18">
        <v>311417.60199864098</v>
      </c>
      <c r="K352" s="77">
        <v>1069220.6259000001</v>
      </c>
      <c r="L352" s="18">
        <v>246127.357186459</v>
      </c>
      <c r="N352" s="66">
        <v>12376544.658609901</v>
      </c>
      <c r="O352" s="18">
        <v>2582389.7333563301</v>
      </c>
      <c r="P352" s="67">
        <v>4749733.1550000003</v>
      </c>
      <c r="Q352" s="18">
        <v>3323807.4121521199</v>
      </c>
      <c r="R352" s="18">
        <v>20428.232684271301</v>
      </c>
      <c r="T352" s="18">
        <v>258307.43873436601</v>
      </c>
      <c r="U352" s="18">
        <v>3009348711.0813198</v>
      </c>
      <c r="V352" s="18">
        <v>2127180.4965030602</v>
      </c>
      <c r="W352" s="22">
        <v>1554198.90360429</v>
      </c>
      <c r="X352" s="18">
        <v>2713292849.1163802</v>
      </c>
      <c r="Z352" s="18">
        <v>51320.626630424398</v>
      </c>
      <c r="AB352" s="66">
        <v>1260021.8778299999</v>
      </c>
      <c r="AF352" s="18">
        <v>782566.74303827598</v>
      </c>
      <c r="AH352" s="18">
        <v>393479.16208179598</v>
      </c>
      <c r="AJ352" s="18">
        <v>2306445</v>
      </c>
      <c r="AL352" s="18">
        <v>33945451.854400001</v>
      </c>
      <c r="AM352" s="18">
        <v>231741.57380262201</v>
      </c>
      <c r="AQ352" s="18">
        <v>175231246.146</v>
      </c>
      <c r="AR352" s="18">
        <v>1441426.5340702201</v>
      </c>
      <c r="AU352" s="66">
        <v>3126018</v>
      </c>
      <c r="AW352" s="18">
        <v>2502943</v>
      </c>
      <c r="AX352" s="67">
        <v>3126018</v>
      </c>
      <c r="AZ352" s="18">
        <v>462512.85367012001</v>
      </c>
      <c r="BA352" s="18">
        <v>450528.10985945998</v>
      </c>
      <c r="BB352" s="18">
        <v>540800.42723200005</v>
      </c>
      <c r="BC352" s="18">
        <v>1412119</v>
      </c>
      <c r="BE352" s="22">
        <v>1404845</v>
      </c>
      <c r="BF352" s="18">
        <v>2825526.44005667</v>
      </c>
    </row>
    <row r="353" spans="1:58">
      <c r="A353" s="50">
        <v>2008</v>
      </c>
      <c r="B353" s="18">
        <v>3890645.4968705</v>
      </c>
      <c r="C353" s="18">
        <v>414171.069689091</v>
      </c>
      <c r="D353" s="66">
        <v>13972732.862500001</v>
      </c>
      <c r="E353" s="18">
        <v>507379.06031420501</v>
      </c>
      <c r="G353" s="18">
        <v>1753152</v>
      </c>
      <c r="I353" s="18">
        <v>343881.38395843201</v>
      </c>
      <c r="K353" s="77">
        <v>1103943.6891000001</v>
      </c>
      <c r="L353" s="18">
        <v>271974.21906470897</v>
      </c>
      <c r="N353" s="66">
        <v>12680927.92615</v>
      </c>
      <c r="O353" s="18">
        <v>2831794.0454828399</v>
      </c>
      <c r="P353" s="67">
        <v>4838332.2539999997</v>
      </c>
      <c r="Q353" s="18">
        <v>3623686.2342988998</v>
      </c>
      <c r="R353" s="18">
        <v>16832.079676524401</v>
      </c>
      <c r="T353" s="18">
        <v>262030.32515032799</v>
      </c>
      <c r="U353" s="18">
        <v>3049903830.6681099</v>
      </c>
      <c r="V353" s="18">
        <v>2307311.4950862401</v>
      </c>
      <c r="W353" s="22">
        <v>1575143.87490762</v>
      </c>
      <c r="X353" s="18">
        <v>2749858208.1128898</v>
      </c>
      <c r="Z353" s="18">
        <v>54742.739956787598</v>
      </c>
      <c r="AB353" s="66">
        <v>1310063.7245100001</v>
      </c>
      <c r="AF353" s="18">
        <v>870811.14732486196</v>
      </c>
      <c r="AH353" s="18">
        <v>453885.46099290799</v>
      </c>
      <c r="AJ353" s="18">
        <v>2559914</v>
      </c>
      <c r="AL353" s="18">
        <v>34479515.854199998</v>
      </c>
      <c r="AM353" s="18">
        <v>251925.29388069001</v>
      </c>
      <c r="AQ353" s="18">
        <v>180992694.16800001</v>
      </c>
      <c r="AR353" s="18">
        <v>1593420.00219724</v>
      </c>
      <c r="AU353" s="66">
        <v>3204320</v>
      </c>
      <c r="AW353" s="18">
        <v>2573116</v>
      </c>
      <c r="AX353" s="67">
        <v>3204320</v>
      </c>
      <c r="AZ353" s="18">
        <v>486158.607819636</v>
      </c>
      <c r="BA353" s="18">
        <v>524289.20356203103</v>
      </c>
      <c r="BB353" s="18">
        <v>567852.39348600002</v>
      </c>
      <c r="BC353" s="18">
        <v>1440931</v>
      </c>
      <c r="BE353" s="22">
        <v>1445580</v>
      </c>
      <c r="BF353" s="18">
        <v>2648935.77907443</v>
      </c>
    </row>
    <row r="354" spans="1:58">
      <c r="A354" s="50">
        <v>2009</v>
      </c>
      <c r="B354" s="18">
        <v>3799920.5915397</v>
      </c>
      <c r="C354" s="18">
        <v>383626.70610119199</v>
      </c>
      <c r="D354" s="66">
        <v>13746910.102299999</v>
      </c>
      <c r="E354" s="18">
        <v>473351.82810696203</v>
      </c>
      <c r="G354" s="18">
        <v>1664790</v>
      </c>
      <c r="I354" s="18">
        <v>310544.74367033702</v>
      </c>
      <c r="K354" s="77">
        <v>1024556.30214</v>
      </c>
      <c r="L354" s="18">
        <v>239382.75429503401</v>
      </c>
      <c r="N354" s="66">
        <v>12369787.251978699</v>
      </c>
      <c r="O354" s="18">
        <v>2619685.0007571098</v>
      </c>
      <c r="P354" s="67">
        <v>4644118.335</v>
      </c>
      <c r="Q354" s="18">
        <v>3298635.95256188</v>
      </c>
      <c r="R354" s="18">
        <v>12115.001166607401</v>
      </c>
      <c r="T354" s="18">
        <v>224042.00243386399</v>
      </c>
      <c r="U354" s="18">
        <v>2942540062.3250899</v>
      </c>
      <c r="V354" s="18">
        <v>2111148.0087116198</v>
      </c>
      <c r="W354" s="22">
        <v>1519695.1160353201</v>
      </c>
      <c r="X354" s="18">
        <v>2653056749.4375</v>
      </c>
      <c r="Z354" s="18">
        <v>50047.718738669399</v>
      </c>
      <c r="AB354" s="66">
        <v>1263243.7018500001</v>
      </c>
      <c r="AF354" s="18">
        <v>796333.36713700101</v>
      </c>
      <c r="AH354" s="18">
        <v>378849.392446007</v>
      </c>
      <c r="AJ354" s="18">
        <v>2356599</v>
      </c>
      <c r="AL354" s="18">
        <v>33781938.735200003</v>
      </c>
      <c r="AM354" s="18">
        <v>234119.38436575799</v>
      </c>
      <c r="AQ354" s="18">
        <v>174382511.16</v>
      </c>
      <c r="AR354" s="18">
        <v>1455956.36826364</v>
      </c>
      <c r="AU354" s="66">
        <v>3105790</v>
      </c>
      <c r="AW354" s="18">
        <v>2488518</v>
      </c>
      <c r="AX354" s="67">
        <v>3105790</v>
      </c>
      <c r="AZ354" s="18">
        <v>405782.99463535898</v>
      </c>
      <c r="BA354" s="18">
        <v>509467.16303692502</v>
      </c>
      <c r="BB354" s="18">
        <v>554371.59878700005</v>
      </c>
      <c r="BC354" s="18">
        <v>1401863</v>
      </c>
      <c r="BE354" s="22">
        <v>1392634</v>
      </c>
      <c r="BF354" s="18">
        <v>2183862.7615010599</v>
      </c>
    </row>
    <row r="355" spans="1:58">
      <c r="A355" s="50">
        <v>2010</v>
      </c>
      <c r="B355" s="18">
        <v>3940906.7952198</v>
      </c>
      <c r="C355" s="18">
        <v>376837.98157894699</v>
      </c>
      <c r="D355" s="66">
        <v>14366046.887499999</v>
      </c>
      <c r="E355" s="18">
        <v>468511.84210526297</v>
      </c>
      <c r="G355" s="18">
        <v>1761116</v>
      </c>
      <c r="I355" s="18">
        <v>313365.83629893197</v>
      </c>
      <c r="K355" s="77">
        <v>1063072.7410800001</v>
      </c>
      <c r="L355" s="18">
        <v>235257.89473684199</v>
      </c>
      <c r="N355" s="66">
        <v>12707597.301090401</v>
      </c>
      <c r="O355" s="18">
        <v>2548315.43421053</v>
      </c>
      <c r="P355" s="67">
        <v>4882142.8459999999</v>
      </c>
      <c r="Q355" s="18">
        <v>3284473.68421053</v>
      </c>
      <c r="R355" s="18">
        <v>12564.4605460079</v>
      </c>
      <c r="T355" s="18">
        <v>205903.50449868399</v>
      </c>
      <c r="U355" s="18">
        <v>3007188412.9771299</v>
      </c>
      <c r="V355" s="18">
        <v>2041954.7475999999</v>
      </c>
      <c r="W355" s="22">
        <v>1553166.19185156</v>
      </c>
      <c r="X355" s="18">
        <v>2711489959.2755899</v>
      </c>
      <c r="Z355" s="18">
        <v>52507.236842105303</v>
      </c>
      <c r="AB355" s="66">
        <v>1297412.2254000001</v>
      </c>
      <c r="AF355" s="18">
        <v>774657.89473684202</v>
      </c>
      <c r="AH355" s="18">
        <v>421236.09271523199</v>
      </c>
      <c r="AJ355" s="18">
        <v>2523226</v>
      </c>
      <c r="AL355" s="18">
        <v>34617166.795400001</v>
      </c>
      <c r="AM355" s="18">
        <v>227446.71052631599</v>
      </c>
      <c r="AQ355" s="18">
        <v>174519446.838</v>
      </c>
      <c r="AR355" s="18">
        <v>1380109.2105263199</v>
      </c>
      <c r="AU355" s="66">
        <v>3337531</v>
      </c>
      <c r="AW355" s="18">
        <v>2610325</v>
      </c>
      <c r="AX355" s="67">
        <v>3337531</v>
      </c>
      <c r="AZ355" s="18">
        <v>462903.05131761398</v>
      </c>
      <c r="BA355" s="18">
        <v>552224.61842692306</v>
      </c>
      <c r="BB355" s="18">
        <v>574313.60316399997</v>
      </c>
      <c r="BC355" s="18">
        <v>1466569</v>
      </c>
      <c r="BF355" s="18">
        <v>2256260</v>
      </c>
    </row>
    <row r="356" spans="1:58">
      <c r="A356" s="50">
        <v>2011</v>
      </c>
      <c r="B356" s="18">
        <v>4137893.3468511002</v>
      </c>
      <c r="C356" s="18">
        <v>417656.16249999998</v>
      </c>
      <c r="D356" s="66">
        <v>14919147.2564</v>
      </c>
      <c r="E356" s="18">
        <v>513862.5</v>
      </c>
      <c r="G356" s="18">
        <v>1791518</v>
      </c>
      <c r="I356" s="18">
        <v>333616.01489757898</v>
      </c>
      <c r="K356" s="77">
        <v>1125930.9986399999</v>
      </c>
      <c r="L356" s="18">
        <v>263179.16666666698</v>
      </c>
      <c r="N356" s="66">
        <v>13096726.8020541</v>
      </c>
      <c r="O356" s="18">
        <v>2779719.5</v>
      </c>
      <c r="P356" s="67">
        <v>5070684.858</v>
      </c>
      <c r="Q356" s="18">
        <v>3600833.3333333302</v>
      </c>
      <c r="R356" s="18">
        <v>14074.764558188899</v>
      </c>
      <c r="T356" s="18">
        <v>220823.24596666699</v>
      </c>
      <c r="U356" s="18">
        <v>3058646652.2316599</v>
      </c>
      <c r="V356" s="18">
        <v>2192357.09473472</v>
      </c>
      <c r="W356" s="22">
        <v>1580220.2442616201</v>
      </c>
      <c r="X356" s="18">
        <v>2758720443.5936499</v>
      </c>
      <c r="Z356" s="18">
        <v>59200.833333333299</v>
      </c>
      <c r="AB356" s="66">
        <v>1326573.91983</v>
      </c>
      <c r="AF356" s="18">
        <v>836073.61111111101</v>
      </c>
      <c r="AH356" s="18">
        <v>491064.82142857101</v>
      </c>
      <c r="AJ356" s="18">
        <v>2720499</v>
      </c>
      <c r="AL356" s="18">
        <v>34264178.137999997</v>
      </c>
      <c r="AM356" s="18">
        <v>237573.75</v>
      </c>
      <c r="AQ356" s="18">
        <v>176927385.03</v>
      </c>
      <c r="AR356" s="18">
        <v>1476881.9444444401</v>
      </c>
      <c r="AU356" s="66">
        <v>3502534</v>
      </c>
      <c r="AX356" s="67">
        <v>3502534</v>
      </c>
      <c r="AZ356" s="18">
        <v>539277.96610169497</v>
      </c>
      <c r="BA356" s="18">
        <v>659307.92084494396</v>
      </c>
      <c r="BB356" s="18">
        <v>586784.04955200001</v>
      </c>
      <c r="BC356" s="18">
        <v>1516153</v>
      </c>
      <c r="BF356" s="18">
        <v>2444883.8709677402</v>
      </c>
    </row>
    <row r="357" spans="1:58">
      <c r="A357" s="50">
        <v>2012</v>
      </c>
      <c r="C357" s="18">
        <v>399649.13119696599</v>
      </c>
      <c r="E357" s="18">
        <v>483709.17973772198</v>
      </c>
      <c r="I357" s="18">
        <v>314242.03711696202</v>
      </c>
      <c r="L357" s="18">
        <v>250024.42787348901</v>
      </c>
      <c r="O357" s="18">
        <v>2612878.38776035</v>
      </c>
      <c r="Q357" s="18">
        <v>3399588.5831833398</v>
      </c>
      <c r="R357" s="18">
        <v>13656.532879676501</v>
      </c>
      <c r="T357" s="18">
        <v>210330.98607996901</v>
      </c>
      <c r="V357" s="18">
        <v>2013263.1142388801</v>
      </c>
      <c r="W357" s="22"/>
      <c r="Z357" s="18">
        <v>57117.125224993601</v>
      </c>
      <c r="AF357" s="18">
        <v>772226.79352018505</v>
      </c>
      <c r="AH357" s="18">
        <v>499667.21100128902</v>
      </c>
      <c r="AM357" s="18">
        <v>212454.10131139099</v>
      </c>
      <c r="AR357" s="18">
        <v>1349350.7328361999</v>
      </c>
      <c r="AU357" s="66"/>
      <c r="AZ357" s="18">
        <v>525742.14022140205</v>
      </c>
      <c r="BA357" s="18">
        <v>632193.55870747601</v>
      </c>
      <c r="BF357" s="18">
        <v>2435173.7756714099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18"/>
  <sheetViews>
    <sheetView workbookViewId="0">
      <selection activeCell="F21" sqref="F21"/>
    </sheetView>
  </sheetViews>
  <sheetFormatPr baseColWidth="10" defaultColWidth="8.7109375" defaultRowHeight="13" x14ac:dyDescent="0"/>
  <cols>
    <col min="3" max="3" width="12.42578125" customWidth="1"/>
    <col min="4" max="4" width="16.28515625" customWidth="1"/>
  </cols>
  <sheetData>
    <row r="2" spans="1:5" ht="18">
      <c r="B2" s="14" t="s">
        <v>187</v>
      </c>
    </row>
    <row r="4" spans="1:5" ht="16">
      <c r="B4" s="1" t="s">
        <v>171</v>
      </c>
      <c r="C4" s="87"/>
    </row>
    <row r="5" spans="1:5" ht="16">
      <c r="B5" s="88" t="s">
        <v>172</v>
      </c>
      <c r="C5" s="88" t="s">
        <v>172</v>
      </c>
      <c r="D5" s="97" t="s">
        <v>171</v>
      </c>
      <c r="E5" s="96" t="s">
        <v>171</v>
      </c>
    </row>
    <row r="6" spans="1:5" ht="16">
      <c r="B6" s="88" t="s">
        <v>173</v>
      </c>
      <c r="C6" s="88" t="s">
        <v>173</v>
      </c>
      <c r="D6" s="97" t="s">
        <v>181</v>
      </c>
      <c r="E6" s="96" t="s">
        <v>181</v>
      </c>
    </row>
    <row r="7" spans="1:5" ht="16">
      <c r="B7" s="88" t="s">
        <v>174</v>
      </c>
      <c r="C7" s="88" t="s">
        <v>174</v>
      </c>
      <c r="D7" s="97" t="s">
        <v>182</v>
      </c>
      <c r="E7" s="96" t="s">
        <v>182</v>
      </c>
    </row>
    <row r="8" spans="1:5" ht="16">
      <c r="B8" s="88" t="s">
        <v>175</v>
      </c>
      <c r="C8" s="88" t="s">
        <v>176</v>
      </c>
      <c r="D8" s="97" t="s">
        <v>175</v>
      </c>
      <c r="E8" s="1" t="s">
        <v>176</v>
      </c>
    </row>
    <row r="9" spans="1:5" s="99" customFormat="1" ht="16">
      <c r="A9" s="98" t="s">
        <v>183</v>
      </c>
      <c r="B9" s="100">
        <v>1270</v>
      </c>
      <c r="C9" s="100">
        <v>1700</v>
      </c>
      <c r="D9" s="100">
        <v>1270</v>
      </c>
      <c r="E9" s="100">
        <v>1700</v>
      </c>
    </row>
    <row r="10" spans="1:5" s="103" customFormat="1" ht="16">
      <c r="A10" s="101" t="s">
        <v>184</v>
      </c>
      <c r="B10" s="102">
        <v>1700</v>
      </c>
      <c r="C10" s="102">
        <v>1870</v>
      </c>
      <c r="D10" s="102">
        <v>1700</v>
      </c>
      <c r="E10" s="102">
        <v>1870</v>
      </c>
    </row>
    <row r="11" spans="1:5" ht="16">
      <c r="A11" s="1">
        <v>1270</v>
      </c>
      <c r="B11" s="88">
        <v>40.581987553082101</v>
      </c>
      <c r="D11" s="89">
        <v>4.4405460072600897</v>
      </c>
    </row>
    <row r="12" spans="1:5" ht="16">
      <c r="A12" s="1">
        <v>1271</v>
      </c>
      <c r="B12" s="88">
        <v>40.160297580222696</v>
      </c>
      <c r="D12" s="89">
        <v>4.7903003751183801</v>
      </c>
    </row>
    <row r="13" spans="1:5" ht="16">
      <c r="A13" s="1">
        <v>1272</v>
      </c>
      <c r="B13" s="88">
        <v>41.667740041693399</v>
      </c>
      <c r="D13" s="89">
        <v>4.9637149509110499</v>
      </c>
    </row>
    <row r="14" spans="1:5" ht="16">
      <c r="A14" s="1">
        <v>1273</v>
      </c>
      <c r="B14" s="88">
        <v>39.302596676070799</v>
      </c>
      <c r="D14" s="89">
        <v>4.4211844264984501</v>
      </c>
    </row>
    <row r="15" spans="1:5" ht="16">
      <c r="A15" s="1">
        <v>1274</v>
      </c>
      <c r="B15" s="88">
        <v>39.156498397688701</v>
      </c>
      <c r="D15" s="89">
        <v>4.6917718935248596</v>
      </c>
    </row>
    <row r="16" spans="1:5" ht="16">
      <c r="A16" s="1">
        <v>1275</v>
      </c>
      <c r="B16" s="88">
        <v>44.757633512577101</v>
      </c>
      <c r="D16" s="89">
        <v>5.4730781602392797</v>
      </c>
    </row>
    <row r="17" spans="1:4" ht="16">
      <c r="A17" s="1">
        <v>1276</v>
      </c>
      <c r="B17" s="88">
        <v>39.388424326630002</v>
      </c>
      <c r="D17" s="89">
        <v>4.4430261998391103</v>
      </c>
    </row>
    <row r="18" spans="1:4" ht="16">
      <c r="A18" s="1">
        <v>1277</v>
      </c>
      <c r="B18" s="88">
        <v>42.059831603991</v>
      </c>
      <c r="D18" s="89">
        <v>5.2546539890899897</v>
      </c>
    </row>
    <row r="19" spans="1:4" ht="16">
      <c r="A19" s="1">
        <v>1278</v>
      </c>
      <c r="B19" s="88">
        <v>43.6071040302349</v>
      </c>
      <c r="D19" s="89">
        <v>5.0323258115545499</v>
      </c>
    </row>
    <row r="20" spans="1:4" ht="16">
      <c r="A20" s="1">
        <v>1279</v>
      </c>
      <c r="B20" s="88">
        <v>36.194555559332599</v>
      </c>
      <c r="D20" s="89">
        <v>3.95916793072454</v>
      </c>
    </row>
    <row r="21" spans="1:4" ht="16">
      <c r="A21" s="1">
        <v>1280</v>
      </c>
      <c r="B21" s="88">
        <v>36.770410537988901</v>
      </c>
      <c r="D21" s="89">
        <v>4.2729756212003496</v>
      </c>
    </row>
    <row r="22" spans="1:4" ht="16">
      <c r="A22" s="1">
        <v>1281</v>
      </c>
      <c r="B22" s="88">
        <v>39.1023286838142</v>
      </c>
      <c r="D22" s="89">
        <v>4.2906469630781299</v>
      </c>
    </row>
    <row r="23" spans="1:4" ht="16">
      <c r="A23" s="1">
        <v>1282</v>
      </c>
      <c r="B23" s="88">
        <v>37.956459321504298</v>
      </c>
      <c r="D23" s="89">
        <v>4.5860245663857304</v>
      </c>
    </row>
    <row r="24" spans="1:4" ht="16">
      <c r="A24" s="1">
        <v>1283</v>
      </c>
      <c r="B24" s="88">
        <v>36.1109222828537</v>
      </c>
      <c r="D24" s="89">
        <v>4.3663519807830298</v>
      </c>
    </row>
    <row r="25" spans="1:4" ht="16">
      <c r="A25" s="1">
        <v>1284</v>
      </c>
      <c r="B25" s="88">
        <v>37.371173587516502</v>
      </c>
      <c r="D25" s="89">
        <v>4.3925960860661499</v>
      </c>
    </row>
    <row r="26" spans="1:4" ht="16">
      <c r="A26" s="1">
        <v>1285</v>
      </c>
      <c r="B26" s="88">
        <v>37.867977561010299</v>
      </c>
      <c r="D26" s="89">
        <v>3.8300034108885099</v>
      </c>
    </row>
    <row r="27" spans="1:4" ht="16">
      <c r="A27" s="1">
        <v>1286</v>
      </c>
      <c r="B27" s="88">
        <v>37.358300053070799</v>
      </c>
      <c r="D27" s="89">
        <v>4.05405757256404</v>
      </c>
    </row>
    <row r="28" spans="1:4" ht="16">
      <c r="A28" s="1">
        <v>1287</v>
      </c>
      <c r="B28" s="88">
        <v>40.921841227125903</v>
      </c>
      <c r="D28" s="89">
        <v>4.3263196629509597</v>
      </c>
    </row>
    <row r="29" spans="1:4" ht="16">
      <c r="A29" s="1">
        <v>1288</v>
      </c>
      <c r="B29" s="88">
        <v>39.702017918087002</v>
      </c>
      <c r="D29" s="89">
        <v>3.7057607660600702</v>
      </c>
    </row>
    <row r="30" spans="1:4" ht="16">
      <c r="A30" s="1">
        <v>1289</v>
      </c>
      <c r="B30" s="88">
        <v>36.659509009799201</v>
      </c>
      <c r="D30" s="89">
        <v>3.6365369439848299</v>
      </c>
    </row>
    <row r="31" spans="1:4" ht="16">
      <c r="A31" s="1">
        <v>1290</v>
      </c>
      <c r="B31" s="88">
        <v>37.2060677620644</v>
      </c>
      <c r="D31" s="89">
        <v>3.80461487237773</v>
      </c>
    </row>
    <row r="32" spans="1:4" ht="16">
      <c r="A32" s="1">
        <v>1291</v>
      </c>
      <c r="B32" s="88">
        <v>37.277716687099698</v>
      </c>
      <c r="D32" s="89">
        <v>4.2593530829267303</v>
      </c>
    </row>
    <row r="33" spans="1:4" ht="16">
      <c r="A33" s="1">
        <v>1292</v>
      </c>
      <c r="B33" s="88">
        <v>39.258518800302802</v>
      </c>
      <c r="D33" s="89">
        <v>4.3931789468519398</v>
      </c>
    </row>
    <row r="34" spans="1:4" ht="16">
      <c r="A34" s="1">
        <v>1293</v>
      </c>
      <c r="B34" s="88">
        <v>40.183470386919502</v>
      </c>
      <c r="D34" s="89">
        <v>4.4175186443392898</v>
      </c>
    </row>
    <row r="35" spans="1:4" ht="16">
      <c r="A35" s="1">
        <v>1294</v>
      </c>
      <c r="B35" s="88">
        <v>39.879708849591097</v>
      </c>
      <c r="D35" s="89">
        <v>4.9003523323696196</v>
      </c>
    </row>
    <row r="36" spans="1:4" ht="16">
      <c r="A36" s="1">
        <v>1295</v>
      </c>
      <c r="B36" s="88">
        <v>42.707033010881403</v>
      </c>
      <c r="D36" s="89">
        <v>5.4627509434210904</v>
      </c>
    </row>
    <row r="37" spans="1:4" ht="16">
      <c r="A37" s="1">
        <v>1296</v>
      </c>
      <c r="B37" s="88">
        <v>44.412621619226798</v>
      </c>
      <c r="D37" s="89">
        <v>5.6225741804342499</v>
      </c>
    </row>
    <row r="38" spans="1:4" ht="16">
      <c r="A38" s="1">
        <v>1297</v>
      </c>
      <c r="B38" s="88">
        <v>42.493610033505199</v>
      </c>
      <c r="D38" s="89">
        <v>4.4818035963564098</v>
      </c>
    </row>
    <row r="39" spans="1:4" ht="16">
      <c r="A39" s="1">
        <v>1298</v>
      </c>
      <c r="B39" s="88">
        <v>44.695143128928301</v>
      </c>
      <c r="D39" s="89">
        <v>5.3816035427038598</v>
      </c>
    </row>
    <row r="40" spans="1:4" ht="16">
      <c r="A40" s="1">
        <v>1299</v>
      </c>
      <c r="B40" s="88">
        <v>43.042021889132698</v>
      </c>
      <c r="D40" s="89">
        <v>5.4620376922346896</v>
      </c>
    </row>
    <row r="41" spans="1:4" ht="16">
      <c r="A41" s="1">
        <v>1300</v>
      </c>
      <c r="B41" s="88">
        <v>42.744709101445501</v>
      </c>
      <c r="D41" s="89">
        <v>5.45254770995097</v>
      </c>
    </row>
    <row r="42" spans="1:4" ht="16">
      <c r="A42" s="1">
        <v>1301</v>
      </c>
      <c r="B42" s="88">
        <v>43.043986920297101</v>
      </c>
      <c r="D42" s="89">
        <v>5.2642291126601704</v>
      </c>
    </row>
    <row r="43" spans="1:4" ht="16">
      <c r="A43" s="1">
        <v>1302</v>
      </c>
      <c r="B43" s="88">
        <v>44.155090252795603</v>
      </c>
      <c r="D43" s="89">
        <v>5.36499801281317</v>
      </c>
    </row>
    <row r="44" spans="1:4" ht="16">
      <c r="A44" s="1">
        <v>1303</v>
      </c>
      <c r="B44" s="88">
        <v>45.9845038581865</v>
      </c>
      <c r="D44" s="89">
        <v>5.3511634393492704</v>
      </c>
    </row>
    <row r="45" spans="1:4" ht="16">
      <c r="A45" s="1">
        <v>1304</v>
      </c>
      <c r="B45" s="88">
        <v>41.596055436830902</v>
      </c>
      <c r="D45" s="89">
        <v>4.8916688843495804</v>
      </c>
    </row>
    <row r="46" spans="1:4" ht="16">
      <c r="A46" s="1">
        <v>1305</v>
      </c>
      <c r="B46" s="88">
        <v>42.747669113841098</v>
      </c>
      <c r="D46" s="89">
        <v>5.3873009637224696</v>
      </c>
    </row>
    <row r="47" spans="1:4" ht="16">
      <c r="A47" s="1">
        <v>1306</v>
      </c>
      <c r="B47" s="88">
        <v>41.512108262430701</v>
      </c>
      <c r="D47" s="89">
        <v>5.1812236476864797</v>
      </c>
    </row>
    <row r="48" spans="1:4" ht="16">
      <c r="A48" s="1">
        <v>1307</v>
      </c>
      <c r="B48" s="88">
        <v>43.513912038544902</v>
      </c>
      <c r="D48" s="89">
        <v>5.3768719980106603</v>
      </c>
    </row>
    <row r="49" spans="1:4" ht="16">
      <c r="A49" s="1">
        <v>1308</v>
      </c>
      <c r="B49" s="88">
        <v>44.023951488138202</v>
      </c>
      <c r="D49" s="89">
        <v>5.62706578850693</v>
      </c>
    </row>
    <row r="50" spans="1:4" ht="16">
      <c r="A50" s="1">
        <v>1309</v>
      </c>
      <c r="B50" s="88">
        <v>45.108392433268001</v>
      </c>
      <c r="D50" s="89">
        <v>6.3890028208934204</v>
      </c>
    </row>
    <row r="51" spans="1:4" ht="16">
      <c r="A51" s="1">
        <v>1310</v>
      </c>
      <c r="B51" s="88">
        <v>44.506630191460999</v>
      </c>
      <c r="D51" s="89">
        <v>6.5365161293842604</v>
      </c>
    </row>
    <row r="52" spans="1:4" ht="16">
      <c r="A52" s="1">
        <v>1311</v>
      </c>
      <c r="B52" s="88">
        <v>46.070870848906999</v>
      </c>
      <c r="D52" s="89">
        <v>6.6550979453218604</v>
      </c>
    </row>
    <row r="53" spans="1:4" ht="16">
      <c r="A53" s="1">
        <v>1312</v>
      </c>
      <c r="B53" s="88">
        <v>44.849058679871703</v>
      </c>
      <c r="D53" s="89">
        <v>5.7390155961059204</v>
      </c>
    </row>
    <row r="54" spans="1:4" ht="16">
      <c r="A54" s="1">
        <v>1313</v>
      </c>
      <c r="B54" s="88">
        <v>45.643663618522403</v>
      </c>
      <c r="D54" s="89">
        <v>5.9005721636013897</v>
      </c>
    </row>
    <row r="55" spans="1:4" ht="16">
      <c r="A55" s="1">
        <v>1314</v>
      </c>
      <c r="B55" s="88">
        <v>45.6538292459716</v>
      </c>
      <c r="D55" s="89">
        <v>6.23824889368922</v>
      </c>
    </row>
    <row r="56" spans="1:4" ht="16">
      <c r="A56" s="1">
        <v>1315</v>
      </c>
      <c r="B56" s="88">
        <v>41.019168083728502</v>
      </c>
      <c r="D56" s="89">
        <v>5.90136232509004</v>
      </c>
    </row>
    <row r="57" spans="1:4" ht="16">
      <c r="A57" s="1">
        <v>1316</v>
      </c>
      <c r="B57" s="88">
        <v>38.717681421670797</v>
      </c>
      <c r="D57" s="89">
        <v>7.8303894764786701</v>
      </c>
    </row>
    <row r="58" spans="1:4" ht="16">
      <c r="A58" s="1">
        <v>1317</v>
      </c>
      <c r="B58" s="88">
        <v>40.4999300814194</v>
      </c>
      <c r="D58" s="89">
        <v>7.8719167559123102</v>
      </c>
    </row>
    <row r="59" spans="1:4" ht="16">
      <c r="A59" s="1">
        <v>1318</v>
      </c>
      <c r="B59" s="88">
        <v>44.683654524148203</v>
      </c>
      <c r="D59" s="89">
        <v>6.55974031562471</v>
      </c>
    </row>
    <row r="60" spans="1:4" ht="16">
      <c r="A60" s="1">
        <v>1319</v>
      </c>
      <c r="B60" s="88">
        <v>44.871358034782602</v>
      </c>
      <c r="D60" s="89">
        <v>5.4971522175935004</v>
      </c>
    </row>
    <row r="61" spans="1:4" ht="16">
      <c r="A61" s="1">
        <v>1320</v>
      </c>
      <c r="B61" s="88">
        <v>43.395647753782498</v>
      </c>
      <c r="D61" s="89">
        <v>5.8801409266514604</v>
      </c>
    </row>
    <row r="62" spans="1:4" ht="16">
      <c r="A62" s="1">
        <v>1321</v>
      </c>
      <c r="B62" s="88">
        <v>36.695705562621797</v>
      </c>
      <c r="D62" s="89">
        <v>5.1033218844482899</v>
      </c>
    </row>
    <row r="63" spans="1:4" ht="16">
      <c r="A63" s="1">
        <v>1322</v>
      </c>
      <c r="B63" s="88">
        <v>38.612554341692999</v>
      </c>
      <c r="D63" s="89">
        <v>6.6957846637106497</v>
      </c>
    </row>
    <row r="64" spans="1:4" ht="16">
      <c r="A64" s="1">
        <v>1323</v>
      </c>
      <c r="B64" s="88">
        <v>40.052502645340802</v>
      </c>
      <c r="D64" s="89">
        <v>6.1177099282845502</v>
      </c>
    </row>
    <row r="65" spans="1:4" ht="16">
      <c r="A65" s="1">
        <v>1324</v>
      </c>
      <c r="B65" s="88">
        <v>36.489093386319297</v>
      </c>
      <c r="D65" s="89">
        <v>5.1036988120612197</v>
      </c>
    </row>
    <row r="66" spans="1:4" ht="16">
      <c r="A66" s="1">
        <v>1325</v>
      </c>
      <c r="B66" s="88">
        <v>39.487367186401499</v>
      </c>
      <c r="D66" s="89">
        <v>6.2790748156519598</v>
      </c>
    </row>
    <row r="67" spans="1:4" ht="16">
      <c r="A67" s="1">
        <v>1326</v>
      </c>
      <c r="B67" s="88">
        <v>40.2389976374862</v>
      </c>
      <c r="D67" s="89">
        <v>5.7183269972814896</v>
      </c>
    </row>
    <row r="68" spans="1:4" ht="16">
      <c r="A68" s="1">
        <v>1327</v>
      </c>
      <c r="B68" s="88">
        <v>39.790357793748903</v>
      </c>
      <c r="D68" s="89">
        <v>4.52233644176727</v>
      </c>
    </row>
    <row r="69" spans="1:4" ht="16">
      <c r="A69" s="1">
        <v>1328</v>
      </c>
      <c r="B69" s="88">
        <v>37.184256866855897</v>
      </c>
      <c r="D69" s="89">
        <v>4.4917871671583498</v>
      </c>
    </row>
    <row r="70" spans="1:4" ht="16">
      <c r="A70" s="1">
        <v>1329</v>
      </c>
      <c r="B70" s="88">
        <v>39.354755573469802</v>
      </c>
      <c r="D70" s="89">
        <v>5.0340339461264803</v>
      </c>
    </row>
    <row r="71" spans="1:4" ht="16">
      <c r="A71" s="1">
        <v>1330</v>
      </c>
      <c r="B71" s="88">
        <v>38.563283956287201</v>
      </c>
      <c r="D71" s="89">
        <v>5.1660451712092001</v>
      </c>
    </row>
    <row r="72" spans="1:4" ht="16">
      <c r="A72" s="1">
        <v>1331</v>
      </c>
      <c r="B72" s="88">
        <v>36.979336259965599</v>
      </c>
      <c r="D72" s="89">
        <v>5.3701213372490901</v>
      </c>
    </row>
    <row r="73" spans="1:4" ht="16">
      <c r="A73" s="1">
        <v>1332</v>
      </c>
      <c r="B73" s="88">
        <v>39.159798596790701</v>
      </c>
      <c r="D73" s="89">
        <v>5.7306166978012998</v>
      </c>
    </row>
    <row r="74" spans="1:4" ht="16">
      <c r="A74" s="1">
        <v>1333</v>
      </c>
      <c r="B74" s="88">
        <v>40.578360172361002</v>
      </c>
      <c r="D74" s="89">
        <v>4.9486208156146398</v>
      </c>
    </row>
    <row r="75" spans="1:4" ht="16">
      <c r="A75" s="1">
        <v>1334</v>
      </c>
      <c r="B75" s="88">
        <v>39.479746179991999</v>
      </c>
      <c r="D75" s="89">
        <v>4.5467896935463603</v>
      </c>
    </row>
    <row r="76" spans="1:4" ht="16">
      <c r="A76" s="1">
        <v>1335</v>
      </c>
      <c r="B76" s="88">
        <v>38.058061415608599</v>
      </c>
      <c r="D76" s="89">
        <v>4.3690716579545201</v>
      </c>
    </row>
    <row r="77" spans="1:4" ht="16">
      <c r="A77" s="1">
        <v>1336</v>
      </c>
      <c r="B77" s="88">
        <v>40.102982234059198</v>
      </c>
      <c r="D77" s="89">
        <v>4.7910191177312402</v>
      </c>
    </row>
    <row r="78" spans="1:4" ht="16">
      <c r="A78" s="1">
        <v>1337</v>
      </c>
      <c r="B78" s="88">
        <v>44.717220970063799</v>
      </c>
      <c r="D78" s="89">
        <v>4.9203557382336003</v>
      </c>
    </row>
    <row r="79" spans="1:4" ht="16">
      <c r="A79" s="1">
        <v>1338</v>
      </c>
      <c r="B79" s="88">
        <v>45.863196069296301</v>
      </c>
      <c r="D79" s="89">
        <v>4.9747185059930796</v>
      </c>
    </row>
    <row r="80" spans="1:4" ht="16">
      <c r="A80" s="1">
        <v>1339</v>
      </c>
      <c r="B80" s="88">
        <v>37.6630355835388</v>
      </c>
      <c r="D80" s="89">
        <v>3.7550944769156702</v>
      </c>
    </row>
    <row r="81" spans="1:4" ht="16">
      <c r="A81" s="1">
        <v>1340</v>
      </c>
      <c r="B81" s="88">
        <v>42.453899370225699</v>
      </c>
      <c r="D81" s="89">
        <v>5.2458719147147503</v>
      </c>
    </row>
    <row r="82" spans="1:4" ht="16">
      <c r="A82" s="1">
        <v>1341</v>
      </c>
      <c r="B82" s="88">
        <v>43.157268016082597</v>
      </c>
      <c r="D82" s="89">
        <v>4.9581729273344699</v>
      </c>
    </row>
    <row r="83" spans="1:4" ht="16">
      <c r="A83" s="1">
        <v>1342</v>
      </c>
      <c r="B83" s="88">
        <v>45.451873695053401</v>
      </c>
      <c r="D83" s="89">
        <v>5.0421371515869398</v>
      </c>
    </row>
    <row r="84" spans="1:4" ht="16">
      <c r="A84" s="1">
        <v>1343</v>
      </c>
      <c r="B84" s="88">
        <v>44.456749096201499</v>
      </c>
      <c r="D84" s="89">
        <v>4.8372095083110498</v>
      </c>
    </row>
    <row r="85" spans="1:4" ht="16">
      <c r="A85" s="1">
        <v>1344</v>
      </c>
      <c r="B85" s="88">
        <v>47.762534716589101</v>
      </c>
      <c r="D85" s="89">
        <v>5.7648029549803201</v>
      </c>
    </row>
    <row r="86" spans="1:4" ht="16">
      <c r="A86" s="1">
        <v>1345</v>
      </c>
      <c r="B86" s="88">
        <v>44.753602392049302</v>
      </c>
      <c r="D86" s="89">
        <v>5.1035838953578097</v>
      </c>
    </row>
    <row r="87" spans="1:4" ht="16">
      <c r="A87" s="1">
        <v>1346</v>
      </c>
      <c r="B87" s="88">
        <v>42.784724974623103</v>
      </c>
      <c r="D87" s="89">
        <v>4.8979834008645797</v>
      </c>
    </row>
    <row r="88" spans="1:4" ht="16">
      <c r="A88" s="1">
        <v>1347</v>
      </c>
      <c r="B88" s="88">
        <v>44.730657027879097</v>
      </c>
      <c r="D88" s="89">
        <v>5.6626788532225296</v>
      </c>
    </row>
    <row r="89" spans="1:4" ht="16">
      <c r="A89" s="1">
        <v>1348</v>
      </c>
      <c r="B89" s="88">
        <v>46.149463089837397</v>
      </c>
      <c r="D89" s="89">
        <v>5.8454211670563803</v>
      </c>
    </row>
    <row r="90" spans="1:4" ht="16">
      <c r="A90" s="1">
        <v>1349</v>
      </c>
      <c r="B90" s="88">
        <v>35.320168861015397</v>
      </c>
      <c r="D90" s="89">
        <v>3.7715644004394</v>
      </c>
    </row>
    <row r="91" spans="1:4" ht="16">
      <c r="A91" s="1">
        <v>1350</v>
      </c>
      <c r="B91" s="88">
        <v>32.771350864227799</v>
      </c>
      <c r="D91" s="89">
        <v>4.2125406022946299</v>
      </c>
    </row>
    <row r="92" spans="1:4" ht="16">
      <c r="A92" s="1">
        <v>1351</v>
      </c>
      <c r="B92" s="88">
        <v>30.8439059657657</v>
      </c>
      <c r="D92" s="89">
        <v>4.6325034196178398</v>
      </c>
    </row>
    <row r="93" spans="1:4" ht="16">
      <c r="A93" s="1">
        <v>1352</v>
      </c>
      <c r="B93" s="88">
        <v>31.925593748099502</v>
      </c>
      <c r="D93" s="89">
        <v>5.18377299386266</v>
      </c>
    </row>
    <row r="94" spans="1:4" ht="16">
      <c r="A94" s="1">
        <v>1353</v>
      </c>
      <c r="B94" s="88">
        <v>31.971666192552998</v>
      </c>
      <c r="D94" s="89">
        <v>4.5631198624152303</v>
      </c>
    </row>
    <row r="95" spans="1:4" ht="16">
      <c r="A95" s="1">
        <v>1354</v>
      </c>
      <c r="B95" s="88">
        <v>30.574693848181902</v>
      </c>
      <c r="D95" s="89">
        <v>4.2780092283155096</v>
      </c>
    </row>
    <row r="96" spans="1:4" ht="16">
      <c r="A96" s="1">
        <v>1355</v>
      </c>
      <c r="B96" s="88">
        <v>31.462675504174001</v>
      </c>
      <c r="D96" s="89">
        <v>4.3160301635765101</v>
      </c>
    </row>
    <row r="97" spans="1:4" ht="16">
      <c r="A97" s="1">
        <v>1356</v>
      </c>
      <c r="B97" s="88">
        <v>30.9866581225854</v>
      </c>
      <c r="D97" s="89">
        <v>4.4736360437525198</v>
      </c>
    </row>
    <row r="98" spans="1:4" ht="16">
      <c r="A98" s="1">
        <v>1357</v>
      </c>
      <c r="B98" s="88">
        <v>31.525512215271998</v>
      </c>
      <c r="D98" s="89">
        <v>4.7855793433324596</v>
      </c>
    </row>
    <row r="99" spans="1:4" ht="16">
      <c r="A99" s="1">
        <v>1358</v>
      </c>
      <c r="B99" s="88">
        <v>31.64023051921</v>
      </c>
      <c r="D99" s="89">
        <v>4.6484789687972601</v>
      </c>
    </row>
    <row r="100" spans="1:4" ht="16">
      <c r="A100" s="1">
        <v>1359</v>
      </c>
      <c r="B100" s="88">
        <v>31.935770440288</v>
      </c>
      <c r="D100" s="89">
        <v>4.6549852576811999</v>
      </c>
    </row>
    <row r="101" spans="1:4" ht="16">
      <c r="A101" s="1">
        <v>1360</v>
      </c>
      <c r="B101" s="88">
        <v>31.673120957848301</v>
      </c>
      <c r="D101" s="89">
        <v>4.7220831571454198</v>
      </c>
    </row>
    <row r="102" spans="1:4" ht="16">
      <c r="A102" s="1">
        <v>1361</v>
      </c>
      <c r="B102" s="88">
        <v>30.5150997898402</v>
      </c>
      <c r="D102" s="89">
        <v>4.6465109729723197</v>
      </c>
    </row>
    <row r="103" spans="1:4" ht="16">
      <c r="A103" s="1">
        <v>1362</v>
      </c>
      <c r="B103" s="88">
        <v>29.669082197419399</v>
      </c>
      <c r="D103" s="89">
        <v>4.3948926671496604</v>
      </c>
    </row>
    <row r="104" spans="1:4" ht="16">
      <c r="A104" s="1">
        <v>1363</v>
      </c>
      <c r="B104" s="88">
        <v>28.760847953443101</v>
      </c>
      <c r="D104" s="89">
        <v>4.5804238398175903</v>
      </c>
    </row>
    <row r="105" spans="1:4" ht="16">
      <c r="A105" s="1">
        <v>1364</v>
      </c>
      <c r="B105" s="88">
        <v>31.903259945878801</v>
      </c>
      <c r="D105" s="89">
        <v>5.2117848632189103</v>
      </c>
    </row>
    <row r="106" spans="1:4" ht="16">
      <c r="A106" s="1">
        <v>1365</v>
      </c>
      <c r="B106" s="88">
        <v>30.435671506366202</v>
      </c>
      <c r="D106" s="89">
        <v>4.7654806457093297</v>
      </c>
    </row>
    <row r="107" spans="1:4" ht="16">
      <c r="A107" s="1">
        <v>1366</v>
      </c>
      <c r="B107" s="88">
        <v>31.306639039029399</v>
      </c>
      <c r="D107" s="89">
        <v>4.6501558553094</v>
      </c>
    </row>
    <row r="108" spans="1:4" ht="16">
      <c r="A108" s="1">
        <v>1367</v>
      </c>
      <c r="B108" s="88">
        <v>29.334454704109401</v>
      </c>
      <c r="D108" s="89">
        <v>4.5894693931148698</v>
      </c>
    </row>
    <row r="109" spans="1:4" ht="16">
      <c r="A109" s="1">
        <v>1368</v>
      </c>
      <c r="B109" s="88">
        <v>29.0880014687055</v>
      </c>
      <c r="D109" s="89">
        <v>4.4583114864963802</v>
      </c>
    </row>
    <row r="110" spans="1:4" ht="16">
      <c r="A110" s="1">
        <v>1369</v>
      </c>
      <c r="B110" s="88">
        <v>27.1197241625514</v>
      </c>
      <c r="D110" s="89">
        <v>4.3088359507800797</v>
      </c>
    </row>
    <row r="111" spans="1:4" ht="16">
      <c r="A111" s="1">
        <v>1370</v>
      </c>
      <c r="B111" s="88">
        <v>30.342954589515099</v>
      </c>
      <c r="D111" s="89">
        <v>6.6231418731865901</v>
      </c>
    </row>
    <row r="112" spans="1:4" ht="16">
      <c r="A112" s="1">
        <v>1371</v>
      </c>
      <c r="B112" s="88">
        <v>29.3154951265644</v>
      </c>
      <c r="D112" s="89">
        <v>4.7160769836146503</v>
      </c>
    </row>
    <row r="113" spans="1:4" ht="16">
      <c r="A113" s="1">
        <v>1372</v>
      </c>
      <c r="B113" s="88">
        <v>26.474619920904299</v>
      </c>
      <c r="D113" s="89">
        <v>4.0795156961227903</v>
      </c>
    </row>
    <row r="114" spans="1:4" ht="16">
      <c r="A114" s="1">
        <v>1373</v>
      </c>
      <c r="B114" s="88">
        <v>28.622044705264798</v>
      </c>
      <c r="D114" s="89">
        <v>4.7138812699349604</v>
      </c>
    </row>
    <row r="115" spans="1:4" ht="16">
      <c r="A115" s="1">
        <v>1374</v>
      </c>
      <c r="B115" s="88">
        <v>26.283955016057799</v>
      </c>
      <c r="D115" s="89">
        <v>3.82203630933728</v>
      </c>
    </row>
    <row r="116" spans="1:4" ht="16">
      <c r="A116" s="1">
        <v>1375</v>
      </c>
      <c r="B116" s="88">
        <v>25.310916690593999</v>
      </c>
      <c r="D116" s="89">
        <v>4.0679273723461602</v>
      </c>
    </row>
    <row r="117" spans="1:4" ht="16">
      <c r="A117" s="1">
        <v>1376</v>
      </c>
      <c r="B117" s="88">
        <v>29.2085720740005</v>
      </c>
      <c r="D117" s="89">
        <v>4.69451950564049</v>
      </c>
    </row>
    <row r="118" spans="1:4" ht="16">
      <c r="A118" s="1">
        <v>1377</v>
      </c>
      <c r="B118" s="88">
        <v>30.023468663357399</v>
      </c>
      <c r="D118" s="89">
        <v>4.3153040577876203</v>
      </c>
    </row>
    <row r="119" spans="1:4" ht="16">
      <c r="A119" s="1">
        <v>1378</v>
      </c>
      <c r="B119" s="88">
        <v>29.4717901753055</v>
      </c>
      <c r="D119" s="89">
        <v>3.9445709107585301</v>
      </c>
    </row>
    <row r="120" spans="1:4" ht="16">
      <c r="A120" s="1">
        <v>1379</v>
      </c>
      <c r="B120" s="88">
        <v>26.846398064432002</v>
      </c>
      <c r="D120" s="89">
        <v>3.7687910062855301</v>
      </c>
    </row>
    <row r="121" spans="1:4" ht="16">
      <c r="A121" s="1">
        <v>1380</v>
      </c>
      <c r="B121" s="88">
        <v>27.8466555825581</v>
      </c>
      <c r="D121" s="89">
        <v>3.8693472684617198</v>
      </c>
    </row>
    <row r="122" spans="1:4" ht="16">
      <c r="A122" s="1">
        <v>1381</v>
      </c>
      <c r="B122" s="88">
        <v>28.3508308596858</v>
      </c>
      <c r="D122" s="89">
        <v>3.9845375149954299</v>
      </c>
    </row>
    <row r="123" spans="1:4" ht="16">
      <c r="A123" s="1">
        <v>1382</v>
      </c>
      <c r="B123" s="88">
        <v>29.105543874508601</v>
      </c>
      <c r="D123" s="89">
        <v>3.9384854444194799</v>
      </c>
    </row>
    <row r="124" spans="1:4" ht="16">
      <c r="A124" s="1">
        <v>1383</v>
      </c>
      <c r="B124" s="88">
        <v>27.6077420866701</v>
      </c>
      <c r="D124" s="89">
        <v>3.7236392046677</v>
      </c>
    </row>
    <row r="125" spans="1:4" ht="16">
      <c r="A125" s="1">
        <v>1384</v>
      </c>
      <c r="B125" s="88">
        <v>30.9958711179858</v>
      </c>
      <c r="D125" s="89">
        <v>4.4182978756155098</v>
      </c>
    </row>
    <row r="126" spans="1:4" ht="16">
      <c r="A126" s="1">
        <v>1385</v>
      </c>
      <c r="B126" s="88">
        <v>28.039654492671701</v>
      </c>
      <c r="D126" s="89">
        <v>3.80205073697734</v>
      </c>
    </row>
    <row r="127" spans="1:4" ht="16">
      <c r="A127" s="1">
        <v>1386</v>
      </c>
      <c r="B127" s="88">
        <v>31.121669397165299</v>
      </c>
      <c r="D127" s="89">
        <v>4.1380037624035797</v>
      </c>
    </row>
    <row r="128" spans="1:4" ht="16">
      <c r="A128" s="1">
        <v>1387</v>
      </c>
      <c r="B128" s="88">
        <v>31.1281232086777</v>
      </c>
      <c r="D128" s="89">
        <v>3.9189498485077401</v>
      </c>
    </row>
    <row r="129" spans="1:4" ht="16">
      <c r="A129" s="1">
        <v>1388</v>
      </c>
      <c r="B129" s="88">
        <v>28.576112274437499</v>
      </c>
      <c r="D129" s="89">
        <v>3.3220884202225802</v>
      </c>
    </row>
    <row r="130" spans="1:4" ht="16">
      <c r="A130" s="1">
        <v>1389</v>
      </c>
      <c r="B130" s="88">
        <v>29.365908312901698</v>
      </c>
      <c r="D130" s="89">
        <v>3.4490957501611801</v>
      </c>
    </row>
    <row r="131" spans="1:4" ht="16">
      <c r="A131" s="1">
        <v>1390</v>
      </c>
      <c r="B131" s="88">
        <v>27.336810981479999</v>
      </c>
      <c r="D131" s="89">
        <v>3.7635827330559901</v>
      </c>
    </row>
    <row r="132" spans="1:4" ht="16">
      <c r="A132" s="1">
        <v>1391</v>
      </c>
      <c r="B132" s="88">
        <v>30.425694166191299</v>
      </c>
      <c r="D132" s="89">
        <v>4.6409175836200403</v>
      </c>
    </row>
    <row r="133" spans="1:4" ht="16">
      <c r="A133" s="1">
        <v>1392</v>
      </c>
      <c r="B133" s="88">
        <v>34.0524848755474</v>
      </c>
      <c r="D133" s="89">
        <v>4.4015630604304796</v>
      </c>
    </row>
    <row r="134" spans="1:4" ht="16">
      <c r="A134" s="1">
        <v>1393</v>
      </c>
      <c r="B134" s="88">
        <v>27.996339835581701</v>
      </c>
      <c r="D134" s="89">
        <v>3.4408068129667</v>
      </c>
    </row>
    <row r="135" spans="1:4" ht="16">
      <c r="A135" s="1">
        <v>1394</v>
      </c>
      <c r="B135" s="88">
        <v>30.5886389724743</v>
      </c>
      <c r="D135" s="89">
        <v>3.7780315413567398</v>
      </c>
    </row>
    <row r="136" spans="1:4" ht="16">
      <c r="A136" s="1">
        <v>1395</v>
      </c>
      <c r="B136" s="88">
        <v>29.127603278193501</v>
      </c>
      <c r="D136" s="89">
        <v>3.7486007903047098</v>
      </c>
    </row>
    <row r="137" spans="1:4" ht="16">
      <c r="A137" s="1">
        <v>1396</v>
      </c>
      <c r="B137" s="88">
        <v>29.153945644605699</v>
      </c>
      <c r="D137" s="89">
        <v>3.66841240350033</v>
      </c>
    </row>
    <row r="138" spans="1:4" ht="16">
      <c r="A138" s="1">
        <v>1397</v>
      </c>
      <c r="B138" s="88">
        <v>28.3651151567664</v>
      </c>
      <c r="D138" s="89">
        <v>3.8247111381865202</v>
      </c>
    </row>
    <row r="139" spans="1:4" ht="16">
      <c r="A139" s="1">
        <v>1398</v>
      </c>
      <c r="B139" s="88">
        <v>30.208482234941599</v>
      </c>
      <c r="D139" s="89">
        <v>4.3147777706916797</v>
      </c>
    </row>
    <row r="140" spans="1:4" ht="16">
      <c r="A140" s="1">
        <v>1399</v>
      </c>
      <c r="B140" s="88">
        <v>28.852398680640501</v>
      </c>
      <c r="D140" s="89">
        <v>4.0024265006358704</v>
      </c>
    </row>
    <row r="141" spans="1:4" ht="16">
      <c r="A141" s="1">
        <v>1400</v>
      </c>
      <c r="B141" s="88">
        <v>27.904620152574498</v>
      </c>
      <c r="D141" s="89">
        <v>4.0072707596216599</v>
      </c>
    </row>
    <row r="142" spans="1:4" ht="16">
      <c r="A142" s="1">
        <v>1401</v>
      </c>
      <c r="B142" s="88">
        <v>27.524416448901299</v>
      </c>
      <c r="D142" s="89">
        <v>4.19005215317625</v>
      </c>
    </row>
    <row r="143" spans="1:4" ht="16">
      <c r="A143" s="1">
        <v>1402</v>
      </c>
      <c r="B143" s="88">
        <v>28.237037916227202</v>
      </c>
      <c r="D143" s="89">
        <v>4.3038171921727999</v>
      </c>
    </row>
    <row r="144" spans="1:4" ht="16">
      <c r="A144" s="1">
        <v>1403</v>
      </c>
      <c r="B144" s="88">
        <v>28.676029548797899</v>
      </c>
      <c r="D144" s="89">
        <v>4.6015685038092498</v>
      </c>
    </row>
    <row r="145" spans="1:4" ht="16">
      <c r="A145" s="1">
        <v>1404</v>
      </c>
      <c r="B145" s="88">
        <v>29.1446993086597</v>
      </c>
      <c r="D145" s="89">
        <v>4.1248635288027096</v>
      </c>
    </row>
    <row r="146" spans="1:4" ht="16">
      <c r="A146" s="1">
        <v>1405</v>
      </c>
      <c r="B146" s="88">
        <v>29.171841533951699</v>
      </c>
      <c r="D146" s="89">
        <v>4.17202692430463</v>
      </c>
    </row>
    <row r="147" spans="1:4" ht="16">
      <c r="A147" s="1">
        <v>1406</v>
      </c>
      <c r="B147" s="88">
        <v>27.035379419106999</v>
      </c>
      <c r="D147" s="89">
        <v>3.8345259778170702</v>
      </c>
    </row>
    <row r="148" spans="1:4" ht="16">
      <c r="A148" s="1">
        <v>1407</v>
      </c>
      <c r="B148" s="88">
        <v>27.052011810730701</v>
      </c>
      <c r="D148" s="89">
        <v>3.6449742982809901</v>
      </c>
    </row>
    <row r="149" spans="1:4" ht="16">
      <c r="A149" s="1">
        <v>1408</v>
      </c>
      <c r="B149" s="88">
        <v>25.010853431237301</v>
      </c>
      <c r="D149" s="89">
        <v>3.63628562926095</v>
      </c>
    </row>
    <row r="150" spans="1:4" ht="16">
      <c r="A150" s="1">
        <v>1409</v>
      </c>
      <c r="B150" s="88">
        <v>25.865273959738801</v>
      </c>
      <c r="D150" s="89">
        <v>4.2198140044413597</v>
      </c>
    </row>
    <row r="151" spans="1:4" ht="16">
      <c r="A151" s="1">
        <v>1410</v>
      </c>
      <c r="B151" s="88">
        <v>27.465728926325902</v>
      </c>
      <c r="D151" s="89">
        <v>4.5271524975316799</v>
      </c>
    </row>
    <row r="152" spans="1:4" ht="16">
      <c r="A152" s="1">
        <v>1411</v>
      </c>
      <c r="B152" s="88">
        <v>26.8814594471026</v>
      </c>
      <c r="D152" s="89">
        <v>4.2760870274171001</v>
      </c>
    </row>
    <row r="153" spans="1:4" ht="16">
      <c r="A153" s="1">
        <v>1412</v>
      </c>
      <c r="B153" s="88">
        <v>26.2431438623478</v>
      </c>
      <c r="D153" s="89">
        <v>3.61911501018806</v>
      </c>
    </row>
    <row r="154" spans="1:4" ht="16">
      <c r="A154" s="1">
        <v>1413</v>
      </c>
      <c r="B154" s="88">
        <v>23.776793651802802</v>
      </c>
      <c r="D154" s="89">
        <v>3.3816279326159702</v>
      </c>
    </row>
    <row r="155" spans="1:4" ht="16">
      <c r="A155" s="1">
        <v>1414</v>
      </c>
      <c r="B155" s="88">
        <v>27.0030780251031</v>
      </c>
      <c r="D155" s="89">
        <v>3.7239613390182198</v>
      </c>
    </row>
    <row r="156" spans="1:4" ht="16">
      <c r="A156" s="1">
        <v>1415</v>
      </c>
      <c r="B156" s="88">
        <v>27.610886912438801</v>
      </c>
      <c r="D156" s="89">
        <v>4.0440278332468402</v>
      </c>
    </row>
    <row r="157" spans="1:4" ht="16">
      <c r="A157" s="1">
        <v>1416</v>
      </c>
      <c r="B157" s="88">
        <v>26.6099419065084</v>
      </c>
      <c r="D157" s="89">
        <v>3.9839650701025899</v>
      </c>
    </row>
    <row r="158" spans="1:4" ht="16">
      <c r="A158" s="1">
        <v>1417</v>
      </c>
      <c r="B158" s="88">
        <v>29.072359900249999</v>
      </c>
      <c r="D158" s="89">
        <v>4.5099791327525001</v>
      </c>
    </row>
    <row r="159" spans="1:4" ht="16">
      <c r="A159" s="1">
        <v>1418</v>
      </c>
      <c r="B159" s="88">
        <v>27.570063204158</v>
      </c>
      <c r="D159" s="89">
        <v>3.9222492461679099</v>
      </c>
    </row>
    <row r="160" spans="1:4" ht="16">
      <c r="A160" s="1">
        <v>1419</v>
      </c>
      <c r="B160" s="88">
        <v>29.019502331768901</v>
      </c>
      <c r="D160" s="89">
        <v>4.3339396938694303</v>
      </c>
    </row>
    <row r="161" spans="1:4" ht="16">
      <c r="A161" s="1">
        <v>1420</v>
      </c>
      <c r="B161" s="88">
        <v>28.294167767487501</v>
      </c>
      <c r="D161" s="89">
        <v>3.9374492078194598</v>
      </c>
    </row>
    <row r="162" spans="1:4" ht="16">
      <c r="A162" s="1">
        <v>1421</v>
      </c>
      <c r="B162" s="88">
        <v>26.406542122385201</v>
      </c>
      <c r="D162" s="89">
        <v>4.0170875735495004</v>
      </c>
    </row>
    <row r="163" spans="1:4" ht="16">
      <c r="A163" s="1">
        <v>1422</v>
      </c>
      <c r="B163" s="88">
        <v>27.256731228449901</v>
      </c>
      <c r="D163" s="89">
        <v>3.7213465659970302</v>
      </c>
    </row>
    <row r="164" spans="1:4" ht="16">
      <c r="A164" s="1">
        <v>1423</v>
      </c>
      <c r="B164" s="88">
        <v>28.748445605881301</v>
      </c>
      <c r="D164" s="89">
        <v>4.00266442879221</v>
      </c>
    </row>
    <row r="165" spans="1:4" ht="16">
      <c r="A165" s="1">
        <v>1424</v>
      </c>
      <c r="B165" s="88">
        <v>28.959448844819299</v>
      </c>
      <c r="D165" s="89">
        <v>4.1059476356320097</v>
      </c>
    </row>
    <row r="166" spans="1:4" ht="16">
      <c r="A166" s="1">
        <v>1425</v>
      </c>
      <c r="B166" s="88">
        <v>27.945217735873999</v>
      </c>
      <c r="D166" s="89">
        <v>3.8994061892078502</v>
      </c>
    </row>
    <row r="167" spans="1:4" ht="16">
      <c r="A167" s="1">
        <v>1426</v>
      </c>
      <c r="B167" s="88">
        <v>27.0860606796676</v>
      </c>
      <c r="D167" s="89">
        <v>4.3192602168965504</v>
      </c>
    </row>
    <row r="168" spans="1:4" ht="16">
      <c r="A168" s="1">
        <v>1427</v>
      </c>
      <c r="B168" s="88">
        <v>26.363743607088701</v>
      </c>
      <c r="D168" s="89">
        <v>4.0453523533143896</v>
      </c>
    </row>
    <row r="169" spans="1:4" ht="16">
      <c r="A169" s="1">
        <v>1428</v>
      </c>
      <c r="B169" s="88">
        <v>24.737156170205498</v>
      </c>
      <c r="D169" s="89">
        <v>3.9415683598425102</v>
      </c>
    </row>
    <row r="170" spans="1:4" ht="16">
      <c r="A170" s="1">
        <v>1429</v>
      </c>
      <c r="B170" s="88">
        <v>25.574794488716901</v>
      </c>
      <c r="D170" s="89">
        <v>4.5775183486887601</v>
      </c>
    </row>
    <row r="171" spans="1:4" ht="16">
      <c r="A171" s="1">
        <v>1430</v>
      </c>
      <c r="B171" s="88">
        <v>26.301736057331599</v>
      </c>
      <c r="D171" s="89">
        <v>4.5703902007492001</v>
      </c>
    </row>
    <row r="172" spans="1:4" ht="16">
      <c r="A172" s="1">
        <v>1431</v>
      </c>
      <c r="B172" s="88">
        <v>26.410579714174599</v>
      </c>
      <c r="D172" s="89">
        <v>3.5047742338821402</v>
      </c>
    </row>
    <row r="173" spans="1:4" ht="16">
      <c r="A173" s="1">
        <v>1432</v>
      </c>
      <c r="B173" s="88">
        <v>26.059367575574601</v>
      </c>
      <c r="D173" s="89">
        <v>3.6644618500022199</v>
      </c>
    </row>
    <row r="174" spans="1:4" ht="16">
      <c r="A174" s="1">
        <v>1433</v>
      </c>
      <c r="B174" s="88">
        <v>26.8098216639603</v>
      </c>
      <c r="D174" s="89">
        <v>4.1643830722976398</v>
      </c>
    </row>
    <row r="175" spans="1:4" ht="16">
      <c r="A175" s="1">
        <v>1434</v>
      </c>
      <c r="B175" s="88">
        <v>28.3877270049854</v>
      </c>
      <c r="D175" s="89">
        <v>4.1297618373748701</v>
      </c>
    </row>
    <row r="176" spans="1:4" ht="16">
      <c r="A176" s="1">
        <v>1435</v>
      </c>
      <c r="B176" s="88">
        <v>25.200695538019001</v>
      </c>
      <c r="D176" s="89">
        <v>3.4787278245491402</v>
      </c>
    </row>
    <row r="177" spans="1:4" ht="16">
      <c r="A177" s="1">
        <v>1436</v>
      </c>
      <c r="B177" s="88">
        <v>23.458366749717399</v>
      </c>
      <c r="D177" s="89">
        <v>3.2092790279293602</v>
      </c>
    </row>
    <row r="178" spans="1:4" ht="16">
      <c r="A178" s="1">
        <v>1437</v>
      </c>
      <c r="B178" s="88">
        <v>22.492454875634099</v>
      </c>
      <c r="D178" s="89">
        <v>3.0583738487410201</v>
      </c>
    </row>
    <row r="179" spans="1:4" ht="16">
      <c r="A179" s="1">
        <v>1438</v>
      </c>
      <c r="B179" s="88">
        <v>23.592674190478501</v>
      </c>
      <c r="D179" s="89">
        <v>3.96222942793823</v>
      </c>
    </row>
    <row r="180" spans="1:4" ht="16">
      <c r="A180" s="1">
        <v>1439</v>
      </c>
      <c r="B180" s="88">
        <v>24.619578585634201</v>
      </c>
      <c r="D180" s="89">
        <v>4.6046645702201996</v>
      </c>
    </row>
    <row r="181" spans="1:4" ht="16">
      <c r="A181" s="1">
        <v>1440</v>
      </c>
      <c r="B181" s="88">
        <v>24.829644021443901</v>
      </c>
      <c r="D181" s="89">
        <v>3.7831863440023401</v>
      </c>
    </row>
    <row r="182" spans="1:4" ht="16">
      <c r="A182" s="1">
        <v>1441</v>
      </c>
      <c r="B182" s="88">
        <v>21.9323848597076</v>
      </c>
      <c r="D182" s="89">
        <v>2.7367442285963701</v>
      </c>
    </row>
    <row r="183" spans="1:4" ht="16">
      <c r="A183" s="1">
        <v>1442</v>
      </c>
      <c r="B183" s="88">
        <v>22.6864293830855</v>
      </c>
      <c r="D183" s="89">
        <v>2.95541633293587</v>
      </c>
    </row>
    <row r="184" spans="1:4" ht="16">
      <c r="A184" s="1">
        <v>1443</v>
      </c>
      <c r="B184" s="88">
        <v>27.4231174824744</v>
      </c>
      <c r="D184" s="89">
        <v>3.5317683495899899</v>
      </c>
    </row>
    <row r="185" spans="1:4" ht="16">
      <c r="A185" s="1">
        <v>1444</v>
      </c>
      <c r="B185" s="88">
        <v>27.362563894016201</v>
      </c>
      <c r="D185" s="89">
        <v>3.4156538065601501</v>
      </c>
    </row>
    <row r="186" spans="1:4" ht="16">
      <c r="A186" s="1">
        <v>1445</v>
      </c>
      <c r="B186" s="88">
        <v>23.583143844668399</v>
      </c>
      <c r="D186" s="89">
        <v>2.9556723322181901</v>
      </c>
    </row>
    <row r="187" spans="1:4" ht="16">
      <c r="A187" s="1">
        <v>1446</v>
      </c>
      <c r="B187" s="88">
        <v>25.060412344421302</v>
      </c>
      <c r="D187" s="89">
        <v>3.4091870311685399</v>
      </c>
    </row>
    <row r="188" spans="1:4" ht="16">
      <c r="A188" s="1">
        <v>1447</v>
      </c>
      <c r="B188" s="88">
        <v>25.642601196107201</v>
      </c>
      <c r="D188" s="89">
        <v>3.79251937561415</v>
      </c>
    </row>
    <row r="189" spans="1:4" ht="16">
      <c r="A189" s="1">
        <v>1448</v>
      </c>
      <c r="B189" s="88">
        <v>26.475737921533302</v>
      </c>
      <c r="D189" s="89">
        <v>3.7965894487432901</v>
      </c>
    </row>
    <row r="190" spans="1:4" ht="16">
      <c r="A190" s="1">
        <v>1449</v>
      </c>
      <c r="B190" s="88">
        <v>24.269634030546399</v>
      </c>
      <c r="D190" s="89">
        <v>3.45058882353417</v>
      </c>
    </row>
    <row r="191" spans="1:4" ht="16">
      <c r="A191" s="1">
        <v>1450</v>
      </c>
      <c r="B191" s="88">
        <v>24.996904399668601</v>
      </c>
      <c r="D191" s="89">
        <v>3.34669026688342</v>
      </c>
    </row>
    <row r="192" spans="1:4" ht="16">
      <c r="A192" s="1">
        <v>1451</v>
      </c>
      <c r="B192" s="88">
        <v>25.111207776716899</v>
      </c>
      <c r="D192" s="89">
        <v>3.2493462239230499</v>
      </c>
    </row>
    <row r="193" spans="1:4" ht="16">
      <c r="A193" s="1">
        <v>1452</v>
      </c>
      <c r="B193" s="88">
        <v>24.8518328645347</v>
      </c>
      <c r="D193" s="89">
        <v>3.2238504914530099</v>
      </c>
    </row>
    <row r="194" spans="1:4" ht="16">
      <c r="A194" s="1">
        <v>1453</v>
      </c>
      <c r="B194" s="88">
        <v>25.124487878134602</v>
      </c>
      <c r="D194" s="89">
        <v>3.2418408348124399</v>
      </c>
    </row>
    <row r="195" spans="1:4" ht="16">
      <c r="A195" s="1">
        <v>1454</v>
      </c>
      <c r="B195" s="88">
        <v>25.2009176101189</v>
      </c>
      <c r="D195" s="89">
        <v>3.2623494807295201</v>
      </c>
    </row>
    <row r="196" spans="1:4" ht="16">
      <c r="A196" s="1">
        <v>1455</v>
      </c>
      <c r="B196" s="88">
        <v>25.065385855036201</v>
      </c>
      <c r="D196" s="89">
        <v>3.1200888983495001</v>
      </c>
    </row>
    <row r="197" spans="1:4" ht="16">
      <c r="A197" s="1">
        <v>1456</v>
      </c>
      <c r="B197" s="88">
        <v>25.3983474790207</v>
      </c>
      <c r="D197" s="89">
        <v>3.4766991289046199</v>
      </c>
    </row>
    <row r="198" spans="1:4" ht="16">
      <c r="A198" s="1">
        <v>1457</v>
      </c>
      <c r="B198" s="88">
        <v>23.287353711909098</v>
      </c>
      <c r="D198" s="89">
        <v>2.9704145020356201</v>
      </c>
    </row>
    <row r="199" spans="1:4" ht="16">
      <c r="A199" s="1">
        <v>1458</v>
      </c>
      <c r="B199" s="88">
        <v>24.711407527235298</v>
      </c>
      <c r="D199" s="89">
        <v>3.3284876034724702</v>
      </c>
    </row>
    <row r="200" spans="1:4" ht="16">
      <c r="A200" s="1">
        <v>1459</v>
      </c>
      <c r="B200" s="88">
        <v>24.383931147138998</v>
      </c>
      <c r="D200" s="89">
        <v>3.2634397843155898</v>
      </c>
    </row>
    <row r="201" spans="1:4" ht="16">
      <c r="A201" s="1">
        <v>1460</v>
      </c>
      <c r="B201" s="88">
        <v>24.441336085835299</v>
      </c>
      <c r="D201" s="89">
        <v>3.3970744615401198</v>
      </c>
    </row>
    <row r="202" spans="1:4" ht="16">
      <c r="A202" s="1">
        <v>1461</v>
      </c>
      <c r="B202" s="88">
        <v>24.593222630534999</v>
      </c>
      <c r="D202" s="89">
        <v>3.4814998813874301</v>
      </c>
    </row>
    <row r="203" spans="1:4" ht="16">
      <c r="A203" s="1">
        <v>1462</v>
      </c>
      <c r="B203" s="88">
        <v>26.950713443027499</v>
      </c>
      <c r="D203" s="89">
        <v>4.0044218719069198</v>
      </c>
    </row>
    <row r="204" spans="1:4" ht="16">
      <c r="A204" s="1">
        <v>1463</v>
      </c>
      <c r="B204" s="88">
        <v>27.340236787546601</v>
      </c>
      <c r="D204" s="89">
        <v>3.3815338620414401</v>
      </c>
    </row>
    <row r="205" spans="1:4" ht="16">
      <c r="A205" s="1">
        <v>1464</v>
      </c>
      <c r="B205" s="88">
        <v>24.993160555376701</v>
      </c>
      <c r="D205" s="89">
        <v>3.1179088246104198</v>
      </c>
    </row>
    <row r="206" spans="1:4" ht="16">
      <c r="A206" s="1">
        <v>1465</v>
      </c>
      <c r="B206" s="88">
        <v>24.316404621964701</v>
      </c>
      <c r="D206" s="89">
        <v>3.2749382956436199</v>
      </c>
    </row>
    <row r="207" spans="1:4" ht="16">
      <c r="A207" s="1">
        <v>1466</v>
      </c>
      <c r="B207" s="88">
        <v>24.183559161694699</v>
      </c>
      <c r="D207" s="89">
        <v>3.2475152520614698</v>
      </c>
    </row>
    <row r="208" spans="1:4" ht="16">
      <c r="A208" s="1">
        <v>1467</v>
      </c>
      <c r="B208" s="88">
        <v>24.981190104882302</v>
      </c>
      <c r="D208" s="89">
        <v>3.6493548809844198</v>
      </c>
    </row>
    <row r="209" spans="1:4" ht="16">
      <c r="A209" s="1">
        <v>1468</v>
      </c>
      <c r="B209" s="88">
        <v>26.126570035080601</v>
      </c>
      <c r="D209" s="89">
        <v>3.6546774749760398</v>
      </c>
    </row>
    <row r="210" spans="1:4" ht="16">
      <c r="A210" s="1">
        <v>1469</v>
      </c>
      <c r="B210" s="88">
        <v>25.830102066226701</v>
      </c>
      <c r="D210" s="89">
        <v>3.60858320083481</v>
      </c>
    </row>
    <row r="211" spans="1:4" ht="16">
      <c r="A211" s="1">
        <v>1470</v>
      </c>
      <c r="B211" s="88">
        <v>25.150022332956301</v>
      </c>
      <c r="D211" s="89">
        <v>3.8502521205674398</v>
      </c>
    </row>
    <row r="212" spans="1:4" ht="16">
      <c r="A212" s="1">
        <v>1471</v>
      </c>
      <c r="B212" s="88">
        <v>24.0914168419337</v>
      </c>
      <c r="D212" s="89">
        <v>3.69746408521309</v>
      </c>
    </row>
    <row r="213" spans="1:4" ht="16">
      <c r="A213" s="1">
        <v>1472</v>
      </c>
      <c r="B213" s="88">
        <v>24.945190732005099</v>
      </c>
      <c r="D213" s="89">
        <v>3.3361565271402198</v>
      </c>
    </row>
    <row r="214" spans="1:4" ht="16">
      <c r="A214" s="1">
        <v>1473</v>
      </c>
      <c r="B214" s="88">
        <v>24.792570304862501</v>
      </c>
      <c r="D214" s="89">
        <v>3.20958588545317</v>
      </c>
    </row>
    <row r="215" spans="1:4" ht="16">
      <c r="A215" s="1">
        <v>1474</v>
      </c>
      <c r="B215" s="88">
        <v>26.1610885608908</v>
      </c>
      <c r="D215" s="89">
        <v>3.6379081607431898</v>
      </c>
    </row>
    <row r="216" spans="1:4" ht="16">
      <c r="A216" s="1">
        <v>1475</v>
      </c>
      <c r="B216" s="88">
        <v>25.4378166206053</v>
      </c>
      <c r="D216" s="89">
        <v>3.1134943692525798</v>
      </c>
    </row>
    <row r="217" spans="1:4" ht="16">
      <c r="A217" s="1">
        <v>1476</v>
      </c>
      <c r="B217" s="88">
        <v>23.638722812919099</v>
      </c>
      <c r="D217" s="89">
        <v>3.2813913672783701</v>
      </c>
    </row>
    <row r="218" spans="1:4" ht="16">
      <c r="A218" s="1">
        <v>1477</v>
      </c>
      <c r="B218" s="88">
        <v>24.776287555260499</v>
      </c>
      <c r="D218" s="89">
        <v>3.2560262489969301</v>
      </c>
    </row>
    <row r="219" spans="1:4" ht="16">
      <c r="A219" s="1">
        <v>1478</v>
      </c>
      <c r="B219" s="88">
        <v>25.522745354343499</v>
      </c>
      <c r="D219" s="89">
        <v>3.70600709116033</v>
      </c>
    </row>
    <row r="220" spans="1:4" ht="16">
      <c r="A220" s="1">
        <v>1479</v>
      </c>
      <c r="B220" s="88">
        <v>27.0303335085692</v>
      </c>
      <c r="D220" s="89">
        <v>3.8455335728527502</v>
      </c>
    </row>
    <row r="221" spans="1:4" ht="16">
      <c r="A221" s="1">
        <v>1480</v>
      </c>
      <c r="B221" s="88">
        <v>27.858575463734301</v>
      </c>
      <c r="D221" s="89">
        <v>3.78939367787993</v>
      </c>
    </row>
    <row r="222" spans="1:4" ht="16">
      <c r="A222" s="1">
        <v>1481</v>
      </c>
      <c r="B222" s="88">
        <v>26.669356222513901</v>
      </c>
      <c r="D222" s="89">
        <v>3.8268612000282101</v>
      </c>
    </row>
    <row r="223" spans="1:4" ht="16">
      <c r="A223" s="1">
        <v>1482</v>
      </c>
      <c r="B223" s="88">
        <v>25.550473913157798</v>
      </c>
      <c r="D223" s="89">
        <v>3.8366560632587401</v>
      </c>
    </row>
    <row r="224" spans="1:4" ht="16">
      <c r="A224" s="1">
        <v>1483</v>
      </c>
      <c r="B224" s="88">
        <v>26.8408117358392</v>
      </c>
      <c r="D224" s="89">
        <v>4.1463495478735002</v>
      </c>
    </row>
    <row r="225" spans="1:4" ht="16">
      <c r="A225" s="1">
        <v>1484</v>
      </c>
      <c r="B225" s="88">
        <v>26.630440467177301</v>
      </c>
      <c r="D225" s="89">
        <v>3.8103525929522699</v>
      </c>
    </row>
    <row r="226" spans="1:4" ht="16">
      <c r="A226" s="1">
        <v>1485</v>
      </c>
      <c r="B226" s="88">
        <v>25.215245306521702</v>
      </c>
      <c r="D226" s="89">
        <v>3.4653784616698702</v>
      </c>
    </row>
    <row r="227" spans="1:4" ht="16">
      <c r="A227" s="1">
        <v>1486</v>
      </c>
      <c r="B227" s="88">
        <v>27.990979624789802</v>
      </c>
      <c r="D227" s="89">
        <v>3.7078759066989502</v>
      </c>
    </row>
    <row r="228" spans="1:4" ht="16">
      <c r="A228" s="1">
        <v>1487</v>
      </c>
      <c r="B228" s="88">
        <v>25.6298647531667</v>
      </c>
      <c r="D228" s="89">
        <v>3.53526277973037</v>
      </c>
    </row>
    <row r="229" spans="1:4" ht="16">
      <c r="A229" s="1">
        <v>1488</v>
      </c>
      <c r="B229" s="88">
        <v>26.208682767543301</v>
      </c>
      <c r="D229" s="89">
        <v>3.4852916532351599</v>
      </c>
    </row>
    <row r="230" spans="1:4" ht="16">
      <c r="A230" s="1">
        <v>1489</v>
      </c>
      <c r="B230" s="88">
        <v>26.844527188079201</v>
      </c>
      <c r="D230" s="89">
        <v>3.5764777171144901</v>
      </c>
    </row>
    <row r="231" spans="1:4" ht="16">
      <c r="A231" s="1">
        <v>1490</v>
      </c>
      <c r="B231" s="88">
        <v>27.0565096409433</v>
      </c>
      <c r="D231" s="89">
        <v>3.6207675100519401</v>
      </c>
    </row>
    <row r="232" spans="1:4" ht="16">
      <c r="A232" s="1">
        <v>1491</v>
      </c>
      <c r="B232" s="88">
        <v>27.325297316527099</v>
      </c>
      <c r="D232" s="89">
        <v>3.8407984436818299</v>
      </c>
    </row>
    <row r="233" spans="1:4" ht="16">
      <c r="A233" s="1">
        <v>1492</v>
      </c>
      <c r="B233" s="88">
        <v>27.6980406912189</v>
      </c>
      <c r="D233" s="89">
        <v>4.2616165193601701</v>
      </c>
    </row>
    <row r="234" spans="1:4" ht="16">
      <c r="A234" s="1">
        <v>1493</v>
      </c>
      <c r="B234" s="88">
        <v>27.292595254322599</v>
      </c>
      <c r="D234" s="89">
        <v>4.2428523868011698</v>
      </c>
    </row>
    <row r="235" spans="1:4" ht="16">
      <c r="A235" s="1">
        <v>1494</v>
      </c>
      <c r="B235" s="88">
        <v>28.627449453382699</v>
      </c>
      <c r="D235" s="89">
        <v>3.87821200773383</v>
      </c>
    </row>
    <row r="236" spans="1:4" ht="16">
      <c r="A236" s="1">
        <v>1495</v>
      </c>
      <c r="B236" s="88">
        <v>28.110874407723198</v>
      </c>
      <c r="D236" s="89">
        <v>3.85174080014714</v>
      </c>
    </row>
    <row r="237" spans="1:4" ht="16">
      <c r="A237" s="1">
        <v>1496</v>
      </c>
      <c r="B237" s="88">
        <v>27.2730824729597</v>
      </c>
      <c r="D237" s="89">
        <v>3.5040315342905699</v>
      </c>
    </row>
    <row r="238" spans="1:4" ht="16">
      <c r="A238" s="1">
        <v>1497</v>
      </c>
      <c r="B238" s="88">
        <v>29.1385451684712</v>
      </c>
      <c r="D238" s="89">
        <v>4.2186363526589004</v>
      </c>
    </row>
    <row r="239" spans="1:4" ht="16">
      <c r="A239" s="1">
        <v>1498</v>
      </c>
      <c r="B239" s="88">
        <v>29.470777818348299</v>
      </c>
      <c r="D239" s="89">
        <v>4.0958485283652299</v>
      </c>
    </row>
    <row r="240" spans="1:4" ht="16">
      <c r="A240" s="1">
        <v>1499</v>
      </c>
      <c r="B240" s="88">
        <v>29.631153689254599</v>
      </c>
      <c r="D240" s="89">
        <v>4.0587170956360703</v>
      </c>
    </row>
    <row r="241" spans="1:4" ht="16">
      <c r="A241" s="1">
        <v>1500</v>
      </c>
      <c r="B241" s="88">
        <v>29.182582936749998</v>
      </c>
      <c r="D241" s="89">
        <v>3.8282238108056998</v>
      </c>
    </row>
    <row r="242" spans="1:4" ht="16">
      <c r="A242" s="1">
        <v>1501</v>
      </c>
      <c r="B242" s="88">
        <v>28.165698952528299</v>
      </c>
      <c r="D242" s="89">
        <v>3.9953923095381301</v>
      </c>
    </row>
    <row r="243" spans="1:4" ht="16">
      <c r="A243" s="1">
        <v>1502</v>
      </c>
      <c r="B243" s="88">
        <v>29.202839970249901</v>
      </c>
      <c r="D243" s="89">
        <v>4.2090014450117899</v>
      </c>
    </row>
    <row r="244" spans="1:4" ht="16">
      <c r="A244" s="1">
        <v>1503</v>
      </c>
      <c r="B244" s="88">
        <v>30.4764058795819</v>
      </c>
      <c r="D244" s="89">
        <v>4.2742584994911397</v>
      </c>
    </row>
    <row r="245" spans="1:4" ht="16">
      <c r="A245" s="1">
        <v>1504</v>
      </c>
      <c r="B245" s="88">
        <v>30.582231546391998</v>
      </c>
      <c r="D245" s="89">
        <v>4.2318208308712597</v>
      </c>
    </row>
    <row r="246" spans="1:4" ht="16">
      <c r="A246" s="1">
        <v>1505</v>
      </c>
      <c r="B246" s="88">
        <v>30.9260163264196</v>
      </c>
      <c r="D246" s="89">
        <v>4.1930915251072296</v>
      </c>
    </row>
    <row r="247" spans="1:4" ht="16">
      <c r="A247" s="1">
        <v>1506</v>
      </c>
      <c r="B247" s="88">
        <v>31.080541791368201</v>
      </c>
      <c r="D247" s="89">
        <v>4.1813736924024498</v>
      </c>
    </row>
    <row r="248" spans="1:4" ht="16">
      <c r="A248" s="1">
        <v>1507</v>
      </c>
      <c r="B248" s="88">
        <v>30.529456590328</v>
      </c>
      <c r="D248" s="89">
        <v>4.1170933685544497</v>
      </c>
    </row>
    <row r="249" spans="1:4" ht="16">
      <c r="A249" s="1">
        <v>1508</v>
      </c>
      <c r="B249" s="88">
        <v>30.970016007530099</v>
      </c>
      <c r="D249" s="89">
        <v>4.0698060288198601</v>
      </c>
    </row>
    <row r="250" spans="1:4" ht="16">
      <c r="A250" s="1">
        <v>1509</v>
      </c>
      <c r="B250" s="88">
        <v>32.4281930246161</v>
      </c>
      <c r="D250" s="89">
        <v>4.2023365393632703</v>
      </c>
    </row>
    <row r="251" spans="1:4" ht="16">
      <c r="A251" s="1">
        <v>1510</v>
      </c>
      <c r="B251" s="88">
        <v>31.292858800248201</v>
      </c>
      <c r="D251" s="89">
        <v>3.9755141295690599</v>
      </c>
    </row>
    <row r="252" spans="1:4" ht="16">
      <c r="A252" s="1">
        <v>1511</v>
      </c>
      <c r="B252" s="88">
        <v>31.941812508895499</v>
      </c>
      <c r="D252" s="89">
        <v>4.0166842292552598</v>
      </c>
    </row>
    <row r="253" spans="1:4" ht="16">
      <c r="A253" s="1">
        <v>1512</v>
      </c>
      <c r="B253" s="88">
        <v>30.532181142027</v>
      </c>
      <c r="D253" s="89">
        <v>4.0917432894864403</v>
      </c>
    </row>
    <row r="254" spans="1:4" ht="16">
      <c r="A254" s="1">
        <v>1513</v>
      </c>
      <c r="B254" s="88">
        <v>31.874261909607601</v>
      </c>
      <c r="D254" s="89">
        <v>4.8884318101708901</v>
      </c>
    </row>
    <row r="255" spans="1:4" ht="16">
      <c r="A255" s="1">
        <v>1514</v>
      </c>
      <c r="B255" s="88">
        <v>31.823615069171201</v>
      </c>
      <c r="D255" s="89">
        <v>4.4865961232480904</v>
      </c>
    </row>
    <row r="256" spans="1:4" ht="16">
      <c r="A256" s="1">
        <v>1515</v>
      </c>
      <c r="B256" s="88">
        <v>32.701438570761098</v>
      </c>
      <c r="D256" s="89">
        <v>4.5287519453987004</v>
      </c>
    </row>
    <row r="257" spans="1:4" ht="16">
      <c r="A257" s="1">
        <v>1516</v>
      </c>
      <c r="B257" s="88">
        <v>32.423612247709102</v>
      </c>
      <c r="D257" s="89">
        <v>4.8339120316729502</v>
      </c>
    </row>
    <row r="258" spans="1:4" ht="16">
      <c r="A258" s="1">
        <v>1517</v>
      </c>
      <c r="B258" s="88">
        <v>32.528741778609998</v>
      </c>
      <c r="D258" s="89">
        <v>4.3567339157578902</v>
      </c>
    </row>
    <row r="259" spans="1:4" ht="16">
      <c r="A259" s="1">
        <v>1518</v>
      </c>
      <c r="B259" s="88">
        <v>32.714884732584402</v>
      </c>
      <c r="D259" s="89">
        <v>4.61568100670444</v>
      </c>
    </row>
    <row r="260" spans="1:4" ht="16">
      <c r="A260" s="1">
        <v>1519</v>
      </c>
      <c r="B260" s="88">
        <v>32.431063922320099</v>
      </c>
      <c r="D260" s="89">
        <v>4.6818727757137202</v>
      </c>
    </row>
    <row r="261" spans="1:4" ht="16">
      <c r="A261" s="1">
        <v>1520</v>
      </c>
      <c r="B261" s="88">
        <v>31.984215374363899</v>
      </c>
      <c r="D261" s="89">
        <v>5.2695402979790202</v>
      </c>
    </row>
    <row r="262" spans="1:4" ht="16">
      <c r="A262" s="1">
        <v>1521</v>
      </c>
      <c r="B262" s="88">
        <v>32.748767447676499</v>
      </c>
      <c r="D262" s="89">
        <v>5.46198311372485</v>
      </c>
    </row>
    <row r="263" spans="1:4" ht="16">
      <c r="A263" s="1">
        <v>1522</v>
      </c>
      <c r="B263" s="88">
        <v>33.339399244498303</v>
      </c>
      <c r="D263" s="89">
        <v>5.1677294924947903</v>
      </c>
    </row>
    <row r="264" spans="1:4" ht="16">
      <c r="A264" s="1">
        <v>1523</v>
      </c>
      <c r="B264" s="88">
        <v>34.2033812387102</v>
      </c>
      <c r="D264" s="89">
        <v>5.35357978431077</v>
      </c>
    </row>
    <row r="265" spans="1:4" ht="16">
      <c r="A265" s="1">
        <v>1524</v>
      </c>
      <c r="B265" s="88">
        <v>34.915356002298999</v>
      </c>
      <c r="D265" s="89">
        <v>5.2066187101628403</v>
      </c>
    </row>
    <row r="266" spans="1:4" ht="16">
      <c r="A266" s="1">
        <v>1525</v>
      </c>
      <c r="B266" s="88">
        <v>34.928670897796898</v>
      </c>
      <c r="D266" s="89">
        <v>5.0317997020797502</v>
      </c>
    </row>
    <row r="267" spans="1:4" ht="16">
      <c r="A267" s="1">
        <v>1526</v>
      </c>
      <c r="B267" s="88">
        <v>35.367876462373999</v>
      </c>
      <c r="D267" s="89">
        <v>4.9004047167800397</v>
      </c>
    </row>
    <row r="268" spans="1:4" ht="16">
      <c r="A268" s="1">
        <v>1527</v>
      </c>
      <c r="B268" s="88">
        <v>33.0391314344023</v>
      </c>
      <c r="D268" s="89">
        <v>5.1251873881297696</v>
      </c>
    </row>
    <row r="269" spans="1:4" ht="16">
      <c r="A269" s="1">
        <v>1528</v>
      </c>
      <c r="B269" s="88">
        <v>33.542820836869403</v>
      </c>
      <c r="D269" s="89">
        <v>7.1660411496947196</v>
      </c>
    </row>
    <row r="270" spans="1:4" ht="16">
      <c r="A270" s="1">
        <v>1529</v>
      </c>
      <c r="B270" s="88">
        <v>34.264786807004</v>
      </c>
      <c r="D270" s="89">
        <v>5.8505716024914998</v>
      </c>
    </row>
    <row r="271" spans="1:4" ht="16">
      <c r="A271" s="1">
        <v>1530</v>
      </c>
      <c r="B271" s="88">
        <v>34.903480118401397</v>
      </c>
      <c r="D271" s="89">
        <v>6.0952416532084799</v>
      </c>
    </row>
    <row r="272" spans="1:4" ht="16">
      <c r="A272" s="1">
        <v>1531</v>
      </c>
      <c r="B272" s="88">
        <v>33.928978645861299</v>
      </c>
      <c r="D272" s="89">
        <v>5.5730279372620402</v>
      </c>
    </row>
    <row r="273" spans="1:4" ht="16">
      <c r="A273" s="1">
        <v>1532</v>
      </c>
      <c r="B273" s="88">
        <v>35.320985746356399</v>
      </c>
      <c r="D273" s="89">
        <v>5.9711619663667603</v>
      </c>
    </row>
    <row r="274" spans="1:4" ht="16">
      <c r="A274" s="1">
        <v>1533</v>
      </c>
      <c r="B274" s="88">
        <v>35.354431350687499</v>
      </c>
      <c r="D274" s="89">
        <v>6.1803319385697897</v>
      </c>
    </row>
    <row r="275" spans="1:4" ht="16">
      <c r="A275" s="1">
        <v>1534</v>
      </c>
      <c r="B275" s="88">
        <v>37.163785855359102</v>
      </c>
      <c r="D275" s="89">
        <v>6.0380592946599396</v>
      </c>
    </row>
    <row r="276" spans="1:4" ht="16">
      <c r="A276" s="1">
        <v>1535</v>
      </c>
      <c r="B276" s="88">
        <v>34.814969056935503</v>
      </c>
      <c r="D276" s="89">
        <v>5.9095813653782701</v>
      </c>
    </row>
    <row r="277" spans="1:4" ht="16">
      <c r="A277" s="1">
        <v>1536</v>
      </c>
      <c r="B277" s="88">
        <v>34.623745554506201</v>
      </c>
      <c r="D277" s="89">
        <v>6.1881141796466599</v>
      </c>
    </row>
    <row r="278" spans="1:4" ht="16">
      <c r="A278" s="1">
        <v>1537</v>
      </c>
      <c r="B278" s="88">
        <v>37.515687687195403</v>
      </c>
      <c r="D278" s="89">
        <v>6.6859868077561497</v>
      </c>
    </row>
    <row r="279" spans="1:4" ht="16">
      <c r="A279" s="1">
        <v>1538</v>
      </c>
      <c r="B279" s="88">
        <v>35.731924221359399</v>
      </c>
      <c r="D279" s="89">
        <v>5.6041275000778699</v>
      </c>
    </row>
    <row r="280" spans="1:4" ht="16">
      <c r="A280" s="1">
        <v>1539</v>
      </c>
      <c r="B280" s="88">
        <v>38.772507565793703</v>
      </c>
      <c r="D280" s="89">
        <v>5.8095881159739902</v>
      </c>
    </row>
    <row r="281" spans="1:4" ht="16">
      <c r="A281" s="1">
        <v>1540</v>
      </c>
      <c r="B281" s="88">
        <v>37.697056053616599</v>
      </c>
      <c r="D281" s="89">
        <v>5.7279762175377096</v>
      </c>
    </row>
    <row r="282" spans="1:4" ht="16">
      <c r="A282" s="1">
        <v>1541</v>
      </c>
      <c r="B282" s="88">
        <v>36.628359453255399</v>
      </c>
      <c r="D282" s="89">
        <v>6.2980195786479802</v>
      </c>
    </row>
    <row r="283" spans="1:4" ht="16">
      <c r="A283" s="1">
        <v>1542</v>
      </c>
      <c r="B283" s="88">
        <v>38.281759164814503</v>
      </c>
      <c r="D283" s="89">
        <v>6.3927210783409496</v>
      </c>
    </row>
    <row r="284" spans="1:4" ht="16">
      <c r="A284" s="1">
        <v>1543</v>
      </c>
      <c r="B284" s="88">
        <v>37.115507043151801</v>
      </c>
      <c r="D284" s="89">
        <v>6.7367156489711002</v>
      </c>
    </row>
    <row r="285" spans="1:4" ht="16">
      <c r="A285" s="1">
        <v>1544</v>
      </c>
      <c r="B285" s="88">
        <v>39.448128450432399</v>
      </c>
      <c r="D285" s="89">
        <v>7.83918254514486</v>
      </c>
    </row>
    <row r="286" spans="1:4" ht="16">
      <c r="A286" s="1">
        <v>1545</v>
      </c>
      <c r="B286" s="88">
        <v>38.167383492377503</v>
      </c>
      <c r="D286" s="89">
        <v>7.5437349511367904</v>
      </c>
    </row>
    <row r="287" spans="1:4" ht="16">
      <c r="A287" s="1">
        <v>1546</v>
      </c>
      <c r="B287" s="88">
        <v>38.6837624555491</v>
      </c>
      <c r="D287" s="89">
        <v>8.6743966833016604</v>
      </c>
    </row>
    <row r="288" spans="1:4" ht="16">
      <c r="A288" s="1">
        <v>1547</v>
      </c>
      <c r="B288" s="88">
        <v>41.795299103616898</v>
      </c>
      <c r="D288" s="89">
        <v>7.1044678149431197</v>
      </c>
    </row>
    <row r="289" spans="1:4" ht="16">
      <c r="A289" s="1">
        <v>1548</v>
      </c>
      <c r="B289" s="88">
        <v>40.424416824804801</v>
      </c>
      <c r="D289" s="89">
        <v>6.9853171927531097</v>
      </c>
    </row>
    <row r="290" spans="1:4" ht="16">
      <c r="A290" s="1">
        <v>1549</v>
      </c>
      <c r="B290" s="88">
        <v>39.021182671100597</v>
      </c>
      <c r="D290" s="89">
        <v>8.3541596375039795</v>
      </c>
    </row>
    <row r="291" spans="1:4" ht="16">
      <c r="A291" s="1">
        <v>1550</v>
      </c>
      <c r="B291" s="88">
        <v>38.979930145809703</v>
      </c>
      <c r="D291" s="89">
        <v>10.1728707751701</v>
      </c>
    </row>
    <row r="292" spans="1:4" ht="16">
      <c r="A292" s="1">
        <v>1551</v>
      </c>
      <c r="B292" s="88">
        <v>38.364195595778902</v>
      </c>
      <c r="D292" s="89">
        <v>11.5377622715523</v>
      </c>
    </row>
    <row r="293" spans="1:4" ht="16">
      <c r="A293" s="1">
        <v>1552</v>
      </c>
      <c r="B293" s="88">
        <v>36.802908245863499</v>
      </c>
      <c r="D293" s="89">
        <v>9.4752968789438405</v>
      </c>
    </row>
    <row r="294" spans="1:4" ht="16">
      <c r="A294" s="1">
        <v>1553</v>
      </c>
      <c r="B294" s="88">
        <v>43.221695775665303</v>
      </c>
      <c r="D294" s="89">
        <v>10.199496998520701</v>
      </c>
    </row>
    <row r="295" spans="1:4" ht="16">
      <c r="A295" s="1">
        <v>1554</v>
      </c>
      <c r="B295" s="88">
        <v>39.570199537814197</v>
      </c>
      <c r="D295" s="89">
        <v>9.2064642510477803</v>
      </c>
    </row>
    <row r="296" spans="1:4" ht="16">
      <c r="A296" s="1">
        <v>1555</v>
      </c>
      <c r="B296" s="88">
        <v>39.442853917807</v>
      </c>
      <c r="D296" s="89">
        <v>10.593969415584899</v>
      </c>
    </row>
    <row r="297" spans="1:4" ht="16">
      <c r="A297" s="1">
        <v>1556</v>
      </c>
      <c r="B297" s="88">
        <v>32.455348176212098</v>
      </c>
      <c r="D297" s="89">
        <v>10.4523314757623</v>
      </c>
    </row>
    <row r="298" spans="1:4" ht="16">
      <c r="A298" s="1">
        <v>1557</v>
      </c>
      <c r="B298" s="88">
        <v>35.488971795289402</v>
      </c>
      <c r="D298" s="89">
        <v>12.8104044685172</v>
      </c>
    </row>
    <row r="299" spans="1:4" ht="16">
      <c r="A299" s="1">
        <v>1558</v>
      </c>
      <c r="B299" s="88">
        <v>45.061816582035803</v>
      </c>
      <c r="D299" s="89">
        <v>11.541742665848901</v>
      </c>
    </row>
    <row r="300" spans="1:4" ht="16">
      <c r="A300" s="1">
        <v>1559</v>
      </c>
      <c r="B300" s="88">
        <v>41.310704841070802</v>
      </c>
      <c r="D300" s="89">
        <v>10.651229302198301</v>
      </c>
    </row>
    <row r="301" spans="1:4" ht="16">
      <c r="A301" s="1">
        <v>1560</v>
      </c>
      <c r="B301" s="88">
        <v>41.233377191395597</v>
      </c>
      <c r="D301" s="89">
        <v>11.7798211439115</v>
      </c>
    </row>
    <row r="302" spans="1:4" ht="16">
      <c r="A302" s="1">
        <v>1561</v>
      </c>
      <c r="B302" s="88">
        <v>42.119872896537601</v>
      </c>
      <c r="D302" s="89">
        <v>12.7836268578437</v>
      </c>
    </row>
    <row r="303" spans="1:4" ht="16">
      <c r="A303" s="1">
        <v>1562</v>
      </c>
      <c r="B303" s="88">
        <v>42.198941676204903</v>
      </c>
      <c r="D303" s="89">
        <v>12.7066362244286</v>
      </c>
    </row>
    <row r="304" spans="1:4" ht="16">
      <c r="A304" s="1">
        <v>1563</v>
      </c>
      <c r="B304" s="88">
        <v>46.2702452285776</v>
      </c>
      <c r="D304" s="89">
        <v>14.2504409570814</v>
      </c>
    </row>
    <row r="305" spans="1:4" ht="16">
      <c r="A305" s="1">
        <v>1564</v>
      </c>
      <c r="B305" s="88">
        <v>44.734961367950802</v>
      </c>
      <c r="D305" s="89">
        <v>13.9659209897625</v>
      </c>
    </row>
    <row r="306" spans="1:4" ht="16">
      <c r="A306" s="1">
        <v>1565</v>
      </c>
      <c r="B306" s="88">
        <v>45.179171000337398</v>
      </c>
      <c r="D306" s="89">
        <v>12.7703203001275</v>
      </c>
    </row>
    <row r="307" spans="1:4" ht="16">
      <c r="A307" s="1">
        <v>1566</v>
      </c>
      <c r="B307" s="88">
        <v>50.9119986754691</v>
      </c>
      <c r="D307" s="89">
        <v>14.883389650163499</v>
      </c>
    </row>
    <row r="308" spans="1:4" ht="16">
      <c r="A308" s="1">
        <v>1567</v>
      </c>
      <c r="B308" s="88">
        <v>48.072929099718799</v>
      </c>
      <c r="D308" s="89">
        <v>14.190085434349999</v>
      </c>
    </row>
    <row r="309" spans="1:4" ht="16">
      <c r="A309" s="1">
        <v>1568</v>
      </c>
      <c r="B309" s="88">
        <v>48.487631349658201</v>
      </c>
      <c r="D309" s="89">
        <v>14.440824585213701</v>
      </c>
    </row>
    <row r="310" spans="1:4" ht="16">
      <c r="A310" s="1">
        <v>1569</v>
      </c>
      <c r="B310" s="88">
        <v>48.425049857858497</v>
      </c>
      <c r="D310" s="89">
        <v>14.4118715087896</v>
      </c>
    </row>
    <row r="311" spans="1:4" ht="16">
      <c r="A311" s="1">
        <v>1570</v>
      </c>
      <c r="B311" s="88">
        <v>44.683359050844103</v>
      </c>
      <c r="D311" s="89">
        <v>13.1895735212122</v>
      </c>
    </row>
    <row r="312" spans="1:4" ht="16">
      <c r="A312" s="1">
        <v>1571</v>
      </c>
      <c r="B312" s="88">
        <v>44.869025037090097</v>
      </c>
      <c r="D312" s="89">
        <v>12.490847725912101</v>
      </c>
    </row>
    <row r="313" spans="1:4" ht="16">
      <c r="A313" s="1">
        <v>1572</v>
      </c>
      <c r="B313" s="88">
        <v>43.672709129820802</v>
      </c>
      <c r="D313" s="89">
        <v>13.351521520480301</v>
      </c>
    </row>
    <row r="314" spans="1:4" ht="16">
      <c r="A314" s="1">
        <v>1573</v>
      </c>
      <c r="B314" s="88">
        <v>50.188716469352897</v>
      </c>
      <c r="D314" s="89">
        <v>16.4454145487346</v>
      </c>
    </row>
    <row r="315" spans="1:4" ht="16">
      <c r="A315" s="1">
        <v>1574</v>
      </c>
      <c r="B315" s="88">
        <v>44.553098634398602</v>
      </c>
      <c r="D315" s="89">
        <v>16.010052546748799</v>
      </c>
    </row>
    <row r="316" spans="1:4" ht="16">
      <c r="A316" s="1">
        <v>1575</v>
      </c>
      <c r="B316" s="88">
        <v>49.950325418777403</v>
      </c>
      <c r="D316" s="89">
        <v>15.851237654333801</v>
      </c>
    </row>
    <row r="317" spans="1:4" ht="16">
      <c r="A317" s="1">
        <v>1576</v>
      </c>
      <c r="B317" s="88">
        <v>51.881843701550899</v>
      </c>
      <c r="D317" s="89">
        <v>16.7984810011117</v>
      </c>
    </row>
    <row r="318" spans="1:4" ht="16">
      <c r="A318" s="1">
        <v>1577</v>
      </c>
      <c r="B318" s="88">
        <v>44.393881361126802</v>
      </c>
      <c r="D318" s="89">
        <v>14.739945268483501</v>
      </c>
    </row>
    <row r="319" spans="1:4" ht="16">
      <c r="A319" s="1">
        <v>1578</v>
      </c>
      <c r="B319" s="88">
        <v>51.031389299375803</v>
      </c>
      <c r="D319" s="89">
        <v>16.531409674841399</v>
      </c>
    </row>
    <row r="320" spans="1:4" ht="16">
      <c r="A320" s="1">
        <v>1579</v>
      </c>
      <c r="B320" s="88">
        <v>50.569004006056701</v>
      </c>
      <c r="D320" s="89">
        <v>15.6483491029735</v>
      </c>
    </row>
    <row r="321" spans="1:4" ht="16">
      <c r="A321" s="1">
        <v>1580</v>
      </c>
      <c r="B321" s="88">
        <v>48.237941062449003</v>
      </c>
      <c r="D321" s="89">
        <v>15.9125292501832</v>
      </c>
    </row>
    <row r="322" spans="1:4" ht="16">
      <c r="A322" s="1">
        <v>1581</v>
      </c>
      <c r="B322" s="88">
        <v>46.869203074191198</v>
      </c>
      <c r="D322" s="89">
        <v>16.6633662814214</v>
      </c>
    </row>
    <row r="323" spans="1:4" ht="16">
      <c r="A323" s="1">
        <v>1582</v>
      </c>
      <c r="B323" s="88">
        <v>42.265907120955603</v>
      </c>
      <c r="D323" s="89">
        <v>14.6352544524752</v>
      </c>
    </row>
    <row r="324" spans="1:4" ht="16">
      <c r="A324" s="1">
        <v>1583</v>
      </c>
      <c r="B324" s="88">
        <v>48.2292301062297</v>
      </c>
      <c r="D324" s="89">
        <v>16.852612593908699</v>
      </c>
    </row>
    <row r="325" spans="1:4" ht="16">
      <c r="A325" s="1">
        <v>1584</v>
      </c>
      <c r="B325" s="88">
        <v>46.9451788625476</v>
      </c>
      <c r="D325" s="89">
        <v>15.944103261622001</v>
      </c>
    </row>
    <row r="326" spans="1:4" ht="16">
      <c r="A326" s="1">
        <v>1585</v>
      </c>
      <c r="B326" s="88">
        <v>41.361382619935</v>
      </c>
      <c r="D326" s="89">
        <v>14.440169161917501</v>
      </c>
    </row>
    <row r="327" spans="1:4" ht="16">
      <c r="A327" s="1">
        <v>1586</v>
      </c>
      <c r="B327" s="88">
        <v>40.645801734362102</v>
      </c>
      <c r="D327" s="89">
        <v>15.6626672975899</v>
      </c>
    </row>
    <row r="328" spans="1:4" ht="16">
      <c r="A328" s="1">
        <v>1587</v>
      </c>
      <c r="B328" s="88">
        <v>45.215717169527103</v>
      </c>
      <c r="D328" s="89">
        <v>16.932593645628799</v>
      </c>
    </row>
    <row r="329" spans="1:4" ht="16">
      <c r="A329" s="1">
        <v>1588</v>
      </c>
      <c r="B329" s="88">
        <v>50.724386112455598</v>
      </c>
      <c r="D329" s="89">
        <v>17.564768287114301</v>
      </c>
    </row>
    <row r="330" spans="1:4" ht="16">
      <c r="A330" s="1">
        <v>1589</v>
      </c>
      <c r="B330" s="88">
        <v>44.692140984840897</v>
      </c>
      <c r="D330" s="89">
        <v>15.971827962764699</v>
      </c>
    </row>
    <row r="331" spans="1:4" ht="16">
      <c r="A331" s="1">
        <v>1590</v>
      </c>
      <c r="B331" s="88">
        <v>47.812856984815397</v>
      </c>
      <c r="D331" s="89">
        <v>18.594525729527899</v>
      </c>
    </row>
    <row r="332" spans="1:4" ht="16">
      <c r="A332" s="1">
        <v>1591</v>
      </c>
      <c r="B332" s="88">
        <v>48.181359685715599</v>
      </c>
      <c r="D332" s="89">
        <v>19.1901404412788</v>
      </c>
    </row>
    <row r="333" spans="1:4" ht="16">
      <c r="A333" s="1">
        <v>1592</v>
      </c>
      <c r="B333" s="88">
        <v>52.090444290025999</v>
      </c>
      <c r="D333" s="89">
        <v>19.131702450267799</v>
      </c>
    </row>
    <row r="334" spans="1:4" ht="16">
      <c r="A334" s="1">
        <v>1593</v>
      </c>
      <c r="B334" s="88">
        <v>55.143720225673803</v>
      </c>
      <c r="D334" s="89">
        <v>20.708752654124101</v>
      </c>
    </row>
    <row r="335" spans="1:4" ht="16">
      <c r="A335" s="1">
        <v>1594</v>
      </c>
      <c r="B335" s="88">
        <v>45.153062131235203</v>
      </c>
      <c r="D335" s="89">
        <v>18.132303087745498</v>
      </c>
    </row>
    <row r="336" spans="1:4" ht="16">
      <c r="A336" s="1">
        <v>1595</v>
      </c>
      <c r="B336" s="88">
        <v>45.674250468088701</v>
      </c>
      <c r="D336" s="89">
        <v>20.557294207864999</v>
      </c>
    </row>
    <row r="337" spans="1:4" ht="16">
      <c r="A337" s="1">
        <v>1596</v>
      </c>
      <c r="B337" s="88">
        <v>43.643600760795003</v>
      </c>
      <c r="D337" s="89">
        <v>20.9392991680735</v>
      </c>
    </row>
    <row r="338" spans="1:4" ht="16">
      <c r="A338" s="1">
        <v>1597</v>
      </c>
      <c r="B338" s="88">
        <v>41.640263136052297</v>
      </c>
      <c r="D338" s="89">
        <v>21.7640519284944</v>
      </c>
    </row>
    <row r="339" spans="1:4" ht="16">
      <c r="A339" s="1">
        <v>1598</v>
      </c>
      <c r="B339" s="88">
        <v>49.310632158191297</v>
      </c>
      <c r="D339" s="89">
        <v>22.942531263353899</v>
      </c>
    </row>
    <row r="340" spans="1:4" ht="16">
      <c r="A340" s="1">
        <v>1599</v>
      </c>
      <c r="B340" s="88">
        <v>56.712905711263097</v>
      </c>
      <c r="D340" s="89">
        <v>23.380659011701098</v>
      </c>
    </row>
    <row r="341" spans="1:4" ht="16">
      <c r="A341" s="1">
        <v>1600</v>
      </c>
      <c r="B341" s="88">
        <v>54.276106151925497</v>
      </c>
      <c r="D341" s="89">
        <v>23.275225839651199</v>
      </c>
    </row>
    <row r="342" spans="1:4" ht="16">
      <c r="A342" s="1">
        <v>1601</v>
      </c>
      <c r="B342" s="88">
        <v>54.264594618043901</v>
      </c>
      <c r="D342" s="89">
        <v>23.230301028240198</v>
      </c>
    </row>
    <row r="343" spans="1:4" ht="16">
      <c r="A343" s="1">
        <v>1602</v>
      </c>
      <c r="B343" s="88">
        <v>57.223605146382702</v>
      </c>
      <c r="D343" s="89">
        <v>24.8271329720043</v>
      </c>
    </row>
    <row r="344" spans="1:4" ht="16">
      <c r="A344" s="1">
        <v>1603</v>
      </c>
      <c r="B344" s="88">
        <v>60.739065057449203</v>
      </c>
      <c r="D344" s="89">
        <v>24.7291824031266</v>
      </c>
    </row>
    <row r="345" spans="1:4" ht="16">
      <c r="A345" s="1">
        <v>1604</v>
      </c>
      <c r="B345" s="88">
        <v>64.749081661751404</v>
      </c>
      <c r="D345" s="89">
        <v>27.4277016934521</v>
      </c>
    </row>
    <row r="346" spans="1:4" ht="16">
      <c r="A346" s="1">
        <v>1605</v>
      </c>
      <c r="B346" s="88">
        <v>58.369219439866399</v>
      </c>
      <c r="D346" s="89">
        <v>25.255912378104998</v>
      </c>
    </row>
    <row r="347" spans="1:4" ht="16">
      <c r="A347" s="1">
        <v>1606</v>
      </c>
      <c r="B347" s="88">
        <v>61.582566637381298</v>
      </c>
      <c r="D347" s="89">
        <v>28.203489125081401</v>
      </c>
    </row>
    <row r="348" spans="1:4" ht="16">
      <c r="A348" s="1">
        <v>1607</v>
      </c>
      <c r="B348" s="88">
        <v>56.485625239987201</v>
      </c>
      <c r="D348" s="89">
        <v>25.621619047507298</v>
      </c>
    </row>
    <row r="349" spans="1:4" ht="16">
      <c r="A349" s="1">
        <v>1608</v>
      </c>
      <c r="B349" s="88">
        <v>53.9192972463958</v>
      </c>
      <c r="D349" s="89">
        <v>27.564572692154702</v>
      </c>
    </row>
    <row r="350" spans="1:4" ht="16">
      <c r="A350" s="1">
        <v>1609</v>
      </c>
      <c r="B350" s="88">
        <v>62.711970178884101</v>
      </c>
      <c r="D350" s="89">
        <v>31.7453594000953</v>
      </c>
    </row>
    <row r="351" spans="1:4" ht="16">
      <c r="A351" s="1">
        <v>1610</v>
      </c>
      <c r="B351" s="88">
        <v>66.608850496161395</v>
      </c>
      <c r="D351" s="89">
        <v>31.414282948090701</v>
      </c>
    </row>
    <row r="352" spans="1:4" ht="16">
      <c r="A352" s="1">
        <v>1611</v>
      </c>
      <c r="B352" s="88">
        <v>61.355218267099502</v>
      </c>
      <c r="D352" s="89">
        <v>28.661555670304601</v>
      </c>
    </row>
    <row r="353" spans="1:4" ht="16">
      <c r="A353" s="1">
        <v>1612</v>
      </c>
      <c r="B353" s="88">
        <v>58.783458626467599</v>
      </c>
      <c r="D353" s="89">
        <v>28.967453047192699</v>
      </c>
    </row>
    <row r="354" spans="1:4" ht="16">
      <c r="A354" s="1">
        <v>1613</v>
      </c>
      <c r="B354" s="88">
        <v>56.8365468747199</v>
      </c>
      <c r="D354" s="89">
        <v>28.947124293984</v>
      </c>
    </row>
    <row r="355" spans="1:4" ht="16">
      <c r="A355" s="1">
        <v>1614</v>
      </c>
      <c r="B355" s="88">
        <v>54.814724238528498</v>
      </c>
      <c r="D355" s="89">
        <v>28.290623667665098</v>
      </c>
    </row>
    <row r="356" spans="1:4" ht="16">
      <c r="A356" s="1">
        <v>1615</v>
      </c>
      <c r="B356" s="88">
        <v>59.709594746959098</v>
      </c>
      <c r="D356" s="89">
        <v>29.557718248593002</v>
      </c>
    </row>
    <row r="357" spans="1:4" ht="16">
      <c r="A357" s="1">
        <v>1616</v>
      </c>
      <c r="B357" s="88">
        <v>56.543896345380801</v>
      </c>
      <c r="D357" s="89">
        <v>28.454768497643698</v>
      </c>
    </row>
    <row r="358" spans="1:4" ht="16">
      <c r="A358" s="1">
        <v>1617</v>
      </c>
      <c r="B358" s="88">
        <v>62.4211029359384</v>
      </c>
      <c r="D358" s="89">
        <v>31.815668556595</v>
      </c>
    </row>
    <row r="359" spans="1:4" ht="16">
      <c r="A359" s="1">
        <v>1618</v>
      </c>
      <c r="B359" s="88">
        <v>62.469510234438097</v>
      </c>
      <c r="D359" s="89">
        <v>31.984753016242301</v>
      </c>
    </row>
    <row r="360" spans="1:4" ht="16">
      <c r="A360" s="1">
        <v>1619</v>
      </c>
      <c r="B360" s="88">
        <v>57.504063931920797</v>
      </c>
      <c r="D360" s="89">
        <v>28.025845097690301</v>
      </c>
    </row>
    <row r="361" spans="1:4" ht="16">
      <c r="A361" s="1">
        <v>1620</v>
      </c>
      <c r="B361" s="88">
        <v>67.386830075775194</v>
      </c>
      <c r="D361" s="89">
        <v>31.126846423698101</v>
      </c>
    </row>
    <row r="362" spans="1:4" ht="16">
      <c r="A362" s="1">
        <v>1621</v>
      </c>
      <c r="B362" s="88">
        <v>67.820956865223593</v>
      </c>
      <c r="D362" s="89">
        <v>31.743257095523099</v>
      </c>
    </row>
    <row r="363" spans="1:4" ht="16">
      <c r="A363" s="1">
        <v>1622</v>
      </c>
      <c r="B363" s="88">
        <v>59.5564390004035</v>
      </c>
      <c r="D363" s="89">
        <v>30.970585196377701</v>
      </c>
    </row>
    <row r="364" spans="1:4" ht="16">
      <c r="A364" s="1">
        <v>1623</v>
      </c>
      <c r="B364" s="88">
        <v>59.4330478329465</v>
      </c>
      <c r="D364" s="89">
        <v>30.184677612166901</v>
      </c>
    </row>
    <row r="365" spans="1:4" ht="16">
      <c r="A365" s="1">
        <v>1624</v>
      </c>
      <c r="B365" s="88">
        <v>67.109032175473402</v>
      </c>
      <c r="D365" s="89">
        <v>33.2659112441264</v>
      </c>
    </row>
    <row r="366" spans="1:4" ht="16">
      <c r="A366" s="1">
        <v>1625</v>
      </c>
      <c r="B366" s="88">
        <v>67.645134775490405</v>
      </c>
      <c r="D366" s="89">
        <v>34.811917255450503</v>
      </c>
    </row>
    <row r="367" spans="1:4" ht="16">
      <c r="A367" s="1">
        <v>1626</v>
      </c>
      <c r="B367" s="88">
        <v>64.278516367764695</v>
      </c>
      <c r="D367" s="89">
        <v>33.253994834077602</v>
      </c>
    </row>
    <row r="368" spans="1:4" ht="16">
      <c r="A368" s="1">
        <v>1627</v>
      </c>
      <c r="B368" s="88">
        <v>64.843836033643996</v>
      </c>
      <c r="D368" s="89">
        <v>32.104677399571301</v>
      </c>
    </row>
    <row r="369" spans="1:4" ht="16">
      <c r="A369" s="1">
        <v>1628</v>
      </c>
      <c r="B369" s="88">
        <v>74.361154083703497</v>
      </c>
      <c r="D369" s="89">
        <v>36.528025500027098</v>
      </c>
    </row>
    <row r="370" spans="1:4" ht="16">
      <c r="A370" s="1">
        <v>1629</v>
      </c>
      <c r="B370" s="88">
        <v>55.507347098346401</v>
      </c>
      <c r="D370" s="89">
        <v>28.860953511703901</v>
      </c>
    </row>
    <row r="371" spans="1:4" ht="16">
      <c r="A371" s="1">
        <v>1630</v>
      </c>
      <c r="B371" s="88">
        <v>54.790046481949197</v>
      </c>
      <c r="D371" s="89">
        <v>31.6848915771238</v>
      </c>
    </row>
    <row r="372" spans="1:4" ht="16">
      <c r="A372" s="1">
        <v>1631</v>
      </c>
      <c r="B372" s="88">
        <v>55.754333843701403</v>
      </c>
      <c r="D372" s="89">
        <v>34.292466340163998</v>
      </c>
    </row>
    <row r="373" spans="1:4" ht="16">
      <c r="A373" s="1">
        <v>1632</v>
      </c>
      <c r="B373" s="88">
        <v>63.437153426786502</v>
      </c>
      <c r="D373" s="89">
        <v>36.4673570741205</v>
      </c>
    </row>
    <row r="374" spans="1:4" ht="16">
      <c r="A374" s="1">
        <v>1633</v>
      </c>
      <c r="B374" s="88">
        <v>59.875281604082502</v>
      </c>
      <c r="D374" s="89">
        <v>33.901925956789697</v>
      </c>
    </row>
    <row r="375" spans="1:4" ht="16">
      <c r="A375" s="1">
        <v>1634</v>
      </c>
      <c r="B375" s="88">
        <v>61.344621501574501</v>
      </c>
      <c r="D375" s="89">
        <v>36.078187638857898</v>
      </c>
    </row>
    <row r="376" spans="1:4" ht="16">
      <c r="A376" s="1">
        <v>1635</v>
      </c>
      <c r="B376" s="88">
        <v>63.7515467736388</v>
      </c>
      <c r="D376" s="89">
        <v>36.8685591547736</v>
      </c>
    </row>
    <row r="377" spans="1:4" ht="16">
      <c r="A377" s="1">
        <v>1636</v>
      </c>
      <c r="B377" s="88">
        <v>60.595103851973299</v>
      </c>
      <c r="D377" s="89">
        <v>33.744169388803897</v>
      </c>
    </row>
    <row r="378" spans="1:4" ht="16">
      <c r="A378" s="1">
        <v>1637</v>
      </c>
      <c r="B378" s="88">
        <v>59.8159545222152</v>
      </c>
      <c r="D378" s="89">
        <v>35.999534848078198</v>
      </c>
    </row>
    <row r="379" spans="1:4" ht="16">
      <c r="A379" s="1">
        <v>1638</v>
      </c>
      <c r="B379" s="88">
        <v>65.433131907516895</v>
      </c>
      <c r="D379" s="89">
        <v>39.930870150885099</v>
      </c>
    </row>
    <row r="380" spans="1:4" ht="16">
      <c r="A380" s="1">
        <v>1639</v>
      </c>
      <c r="B380" s="88">
        <v>66.634911480642799</v>
      </c>
      <c r="D380" s="89">
        <v>38.2291824008284</v>
      </c>
    </row>
    <row r="381" spans="1:4" ht="16">
      <c r="A381" s="1">
        <v>1640</v>
      </c>
      <c r="B381" s="88">
        <v>68.4030249658733</v>
      </c>
      <c r="D381" s="89">
        <v>36.261806804291297</v>
      </c>
    </row>
    <row r="382" spans="1:4" ht="16">
      <c r="A382" s="1">
        <v>1641</v>
      </c>
      <c r="B382" s="88">
        <v>60.011676286001098</v>
      </c>
      <c r="D382" s="89">
        <v>34.016256166888802</v>
      </c>
    </row>
    <row r="383" spans="1:4" ht="16">
      <c r="A383" s="1">
        <v>1642</v>
      </c>
      <c r="B383" s="88">
        <v>66.2470781784167</v>
      </c>
      <c r="D383" s="89">
        <v>35.2803093839619</v>
      </c>
    </row>
    <row r="384" spans="1:4" ht="16">
      <c r="A384" s="1">
        <v>1643</v>
      </c>
      <c r="B384" s="88">
        <v>70.910088430927601</v>
      </c>
      <c r="D384" s="89">
        <v>39.146719586178797</v>
      </c>
    </row>
    <row r="385" spans="1:4" ht="16">
      <c r="A385" s="1">
        <v>1644</v>
      </c>
      <c r="B385" s="88">
        <v>71.045259932534094</v>
      </c>
      <c r="D385" s="89">
        <v>39.734799826350802</v>
      </c>
    </row>
    <row r="386" spans="1:4" ht="16">
      <c r="A386" s="1">
        <v>1645</v>
      </c>
      <c r="B386" s="88">
        <v>61.840114026115302</v>
      </c>
      <c r="D386" s="89">
        <v>34.576096235812003</v>
      </c>
    </row>
    <row r="387" spans="1:4" ht="16">
      <c r="A387" s="1">
        <v>1646</v>
      </c>
      <c r="B387" s="88">
        <v>62.210597068656298</v>
      </c>
      <c r="D387" s="89">
        <v>35.671278116550297</v>
      </c>
    </row>
    <row r="388" spans="1:4" ht="16">
      <c r="A388" s="1">
        <v>1647</v>
      </c>
      <c r="B388" s="88">
        <v>62.847242540220599</v>
      </c>
      <c r="D388" s="89">
        <v>42.369654483131598</v>
      </c>
    </row>
    <row r="389" spans="1:4" ht="16">
      <c r="A389" s="1">
        <v>1648</v>
      </c>
      <c r="B389" s="88">
        <v>63.585990138129901</v>
      </c>
      <c r="D389" s="89">
        <v>44.499344197646003</v>
      </c>
    </row>
    <row r="390" spans="1:4" ht="16">
      <c r="A390" s="1">
        <v>1649</v>
      </c>
      <c r="B390" s="88">
        <v>62.545952122864101</v>
      </c>
      <c r="D390" s="89">
        <v>44.870404920489499</v>
      </c>
    </row>
    <row r="391" spans="1:4" ht="16">
      <c r="A391" s="1">
        <v>1650</v>
      </c>
      <c r="B391" s="88">
        <v>59.934296476959503</v>
      </c>
      <c r="D391" s="89">
        <v>40.428370194809297</v>
      </c>
    </row>
    <row r="392" spans="1:4" ht="16">
      <c r="A392" s="1">
        <v>1651</v>
      </c>
      <c r="B392" s="88">
        <v>63.247348211189497</v>
      </c>
      <c r="D392" s="89">
        <v>41.4681295082326</v>
      </c>
    </row>
    <row r="393" spans="1:4" ht="16">
      <c r="A393" s="1">
        <v>1652</v>
      </c>
      <c r="B393" s="88">
        <v>72.332099899756201</v>
      </c>
      <c r="D393" s="89">
        <v>44.577773201573898</v>
      </c>
    </row>
    <row r="394" spans="1:4" ht="16">
      <c r="A394" s="1">
        <v>1653</v>
      </c>
      <c r="B394" s="88">
        <v>80.682446650791405</v>
      </c>
      <c r="D394" s="89">
        <v>49.091045602310402</v>
      </c>
    </row>
    <row r="395" spans="1:4" ht="16">
      <c r="A395" s="1">
        <v>1654</v>
      </c>
      <c r="B395" s="88">
        <v>78.898303889759404</v>
      </c>
      <c r="D395" s="89">
        <v>45.062960142273099</v>
      </c>
    </row>
    <row r="396" spans="1:4" ht="16">
      <c r="A396" s="1">
        <v>1655</v>
      </c>
      <c r="B396" s="88">
        <v>83.470903504339205</v>
      </c>
      <c r="D396" s="89">
        <v>47.775907641106997</v>
      </c>
    </row>
    <row r="397" spans="1:4" ht="16">
      <c r="A397" s="1">
        <v>1656</v>
      </c>
      <c r="B397" s="88">
        <v>77.171677768436396</v>
      </c>
      <c r="D397" s="89">
        <v>46.449958054219302</v>
      </c>
    </row>
    <row r="398" spans="1:4" ht="16">
      <c r="A398" s="1">
        <v>1657</v>
      </c>
      <c r="B398" s="88">
        <v>72.694734446669699</v>
      </c>
      <c r="D398" s="89">
        <v>44.104526886688397</v>
      </c>
    </row>
    <row r="399" spans="1:4" ht="16">
      <c r="A399" s="1">
        <v>1658</v>
      </c>
      <c r="B399" s="88">
        <v>70.634001538023497</v>
      </c>
      <c r="D399" s="89">
        <v>45.464728213794203</v>
      </c>
    </row>
    <row r="400" spans="1:4" ht="16">
      <c r="A400" s="1">
        <v>1659</v>
      </c>
      <c r="B400" s="88">
        <v>59.198394104565899</v>
      </c>
      <c r="D400" s="89">
        <v>38.525107628045397</v>
      </c>
    </row>
    <row r="401" spans="1:4" ht="16">
      <c r="A401" s="1">
        <v>1660</v>
      </c>
      <c r="B401" s="88">
        <v>64.577473021404799</v>
      </c>
      <c r="D401" s="89">
        <v>41.220042583685903</v>
      </c>
    </row>
    <row r="402" spans="1:4" ht="16">
      <c r="A402" s="1">
        <v>1661</v>
      </c>
      <c r="B402" s="88">
        <v>66.317735776127506</v>
      </c>
      <c r="D402" s="89">
        <v>44.7805055956891</v>
      </c>
    </row>
    <row r="403" spans="1:4" ht="16">
      <c r="A403" s="1">
        <v>1662</v>
      </c>
      <c r="B403" s="88">
        <v>67.569084240312407</v>
      </c>
      <c r="D403" s="89">
        <v>45.562324378687102</v>
      </c>
    </row>
    <row r="404" spans="1:4" ht="16">
      <c r="A404" s="1">
        <v>1663</v>
      </c>
      <c r="B404" s="88">
        <v>79.000244044711906</v>
      </c>
      <c r="D404" s="89">
        <v>49.704345448087999</v>
      </c>
    </row>
    <row r="405" spans="1:4" ht="16">
      <c r="A405" s="1">
        <v>1664</v>
      </c>
      <c r="B405" s="88">
        <v>74.797026753043298</v>
      </c>
      <c r="D405" s="89">
        <v>47.146897560510197</v>
      </c>
    </row>
    <row r="406" spans="1:4" ht="16">
      <c r="A406" s="1">
        <v>1665</v>
      </c>
      <c r="B406" s="88">
        <v>77.134343688143204</v>
      </c>
      <c r="D406" s="89">
        <v>47.883180960387797</v>
      </c>
    </row>
    <row r="407" spans="1:4" ht="16">
      <c r="A407" s="1">
        <v>1666</v>
      </c>
      <c r="B407" s="88">
        <v>87.097147830782902</v>
      </c>
      <c r="D407" s="89">
        <v>52.121715001783897</v>
      </c>
    </row>
    <row r="408" spans="1:4" ht="16">
      <c r="A408" s="1">
        <v>1667</v>
      </c>
      <c r="B408" s="88">
        <v>87.490514601536205</v>
      </c>
      <c r="D408" s="89">
        <v>52.647500388489</v>
      </c>
    </row>
    <row r="409" spans="1:4" ht="16">
      <c r="A409" s="1">
        <v>1668</v>
      </c>
      <c r="B409" s="88">
        <v>78.793341836221003</v>
      </c>
      <c r="D409" s="89">
        <v>45.834820676183497</v>
      </c>
    </row>
    <row r="410" spans="1:4" ht="16">
      <c r="A410" s="1">
        <v>1669</v>
      </c>
      <c r="B410" s="88">
        <v>80.772631965936696</v>
      </c>
      <c r="D410" s="89">
        <v>49.8875594431032</v>
      </c>
    </row>
    <row r="411" spans="1:4" ht="16">
      <c r="A411" s="1">
        <v>1670</v>
      </c>
      <c r="B411" s="88">
        <v>78.364322859903297</v>
      </c>
      <c r="D411" s="89">
        <v>46.815679721231902</v>
      </c>
    </row>
    <row r="412" spans="1:4" ht="16">
      <c r="A412" s="1">
        <v>1671</v>
      </c>
      <c r="B412" s="88">
        <v>75.400033457479296</v>
      </c>
      <c r="D412" s="89">
        <v>44.846724508511898</v>
      </c>
    </row>
    <row r="413" spans="1:4" ht="16">
      <c r="A413" s="1">
        <v>1672</v>
      </c>
      <c r="B413" s="88">
        <v>74.596324362224806</v>
      </c>
      <c r="D413" s="89">
        <v>44.952287560711802</v>
      </c>
    </row>
    <row r="414" spans="1:4" ht="16">
      <c r="A414" s="1">
        <v>1673</v>
      </c>
      <c r="B414" s="88">
        <v>76.539357560412597</v>
      </c>
      <c r="D414" s="89">
        <v>47.982528070644001</v>
      </c>
    </row>
    <row r="415" spans="1:4" ht="16">
      <c r="A415" s="1">
        <v>1674</v>
      </c>
      <c r="B415" s="88">
        <v>73.0737716614166</v>
      </c>
      <c r="D415" s="89">
        <v>47.710723472681899</v>
      </c>
    </row>
    <row r="416" spans="1:4" ht="16">
      <c r="A416" s="1">
        <v>1675</v>
      </c>
      <c r="B416" s="88">
        <v>74.9843214901707</v>
      </c>
      <c r="D416" s="89">
        <v>47.793265588445202</v>
      </c>
    </row>
    <row r="417" spans="1:4" ht="16">
      <c r="A417" s="1">
        <v>1676</v>
      </c>
      <c r="B417" s="88">
        <v>88.6113799357842</v>
      </c>
      <c r="D417" s="89">
        <v>51.715522662564297</v>
      </c>
    </row>
    <row r="418" spans="1:4" ht="16">
      <c r="A418" s="1">
        <v>1677</v>
      </c>
      <c r="B418" s="88">
        <v>82.210135681688001</v>
      </c>
      <c r="D418" s="89">
        <v>50.152050593943002</v>
      </c>
    </row>
    <row r="419" spans="1:4" ht="16">
      <c r="A419" s="1">
        <v>1678</v>
      </c>
      <c r="B419" s="88">
        <v>85.486528260233996</v>
      </c>
      <c r="D419" s="89">
        <v>51.954431553458399</v>
      </c>
    </row>
    <row r="420" spans="1:4" ht="16">
      <c r="A420" s="1">
        <v>1679</v>
      </c>
      <c r="B420" s="88">
        <v>79.571407810673094</v>
      </c>
      <c r="D420" s="89">
        <v>49.001946522894798</v>
      </c>
    </row>
    <row r="421" spans="1:4" ht="16">
      <c r="A421" s="1">
        <v>1680</v>
      </c>
      <c r="B421" s="88">
        <v>89.034935902388398</v>
      </c>
      <c r="D421" s="89">
        <v>53.541949666923799</v>
      </c>
    </row>
    <row r="422" spans="1:4" ht="16">
      <c r="A422" s="1">
        <v>1681</v>
      </c>
      <c r="B422" s="88">
        <v>79.878127043460495</v>
      </c>
      <c r="D422" s="89">
        <v>50.300115217195703</v>
      </c>
    </row>
    <row r="423" spans="1:4" ht="16">
      <c r="A423" s="1">
        <v>1682</v>
      </c>
      <c r="B423" s="88">
        <v>83.227065973056398</v>
      </c>
      <c r="D423" s="89">
        <v>52.1133735220739</v>
      </c>
    </row>
    <row r="424" spans="1:4" ht="16">
      <c r="A424" s="1">
        <v>1683</v>
      </c>
      <c r="B424" s="88">
        <v>89.745901664359096</v>
      </c>
      <c r="D424" s="89">
        <v>55.118998753539103</v>
      </c>
    </row>
    <row r="425" spans="1:4" ht="16">
      <c r="A425" s="1">
        <v>1684</v>
      </c>
      <c r="B425" s="88">
        <v>75.060299517233901</v>
      </c>
      <c r="D425" s="89">
        <v>46.780523175547501</v>
      </c>
    </row>
    <row r="426" spans="1:4" ht="16">
      <c r="A426" s="1">
        <v>1685</v>
      </c>
      <c r="B426" s="88">
        <v>82.527479196933001</v>
      </c>
      <c r="D426" s="89">
        <v>53.153054614417698</v>
      </c>
    </row>
    <row r="427" spans="1:4" ht="16">
      <c r="A427" s="1">
        <v>1686</v>
      </c>
      <c r="B427" s="88">
        <v>76.597674482214202</v>
      </c>
      <c r="D427" s="89">
        <v>45.8819622867193</v>
      </c>
    </row>
    <row r="428" spans="1:4" ht="16">
      <c r="A428" s="1">
        <v>1687</v>
      </c>
      <c r="B428" s="88">
        <v>84.258970281096893</v>
      </c>
      <c r="D428" s="89">
        <v>48.854298623512101</v>
      </c>
    </row>
    <row r="429" spans="1:4" ht="16">
      <c r="A429" s="1">
        <v>1688</v>
      </c>
      <c r="B429" s="88">
        <v>90.025512646254498</v>
      </c>
      <c r="D429" s="89">
        <v>51.398034544094898</v>
      </c>
    </row>
    <row r="430" spans="1:4" ht="16">
      <c r="A430" s="1">
        <v>1689</v>
      </c>
      <c r="B430" s="88">
        <v>87.874011234889807</v>
      </c>
      <c r="D430" s="89">
        <v>51.447272160947897</v>
      </c>
    </row>
    <row r="431" spans="1:4" ht="16">
      <c r="A431" s="1">
        <v>1690</v>
      </c>
      <c r="B431" s="88">
        <v>93.807469054278698</v>
      </c>
      <c r="D431" s="89">
        <v>53.554973386196998</v>
      </c>
    </row>
    <row r="432" spans="1:4" ht="16">
      <c r="A432" s="1">
        <v>1691</v>
      </c>
      <c r="B432" s="88">
        <v>95.399508976162593</v>
      </c>
      <c r="D432" s="89">
        <v>54.247277930495599</v>
      </c>
    </row>
    <row r="433" spans="1:6" ht="16">
      <c r="A433" s="1">
        <v>1692</v>
      </c>
      <c r="B433" s="88">
        <v>103.18844205908999</v>
      </c>
      <c r="D433" s="89">
        <v>62.885833999300203</v>
      </c>
    </row>
    <row r="434" spans="1:6" ht="16">
      <c r="A434" s="1">
        <v>1693</v>
      </c>
      <c r="B434" s="88">
        <v>87.793498070808994</v>
      </c>
      <c r="D434" s="89">
        <v>56.873926701821503</v>
      </c>
    </row>
    <row r="435" spans="1:6" ht="16">
      <c r="A435" s="1">
        <v>1694</v>
      </c>
      <c r="B435" s="88">
        <v>104.281569220363</v>
      </c>
      <c r="D435" s="89">
        <v>67.554476101287193</v>
      </c>
    </row>
    <row r="436" spans="1:6" ht="16">
      <c r="A436" s="1">
        <v>1695</v>
      </c>
      <c r="B436" s="88">
        <v>99.7602184616144</v>
      </c>
      <c r="D436" s="89">
        <v>63.059625926371901</v>
      </c>
    </row>
    <row r="437" spans="1:6" ht="16">
      <c r="A437" s="1">
        <v>1696</v>
      </c>
      <c r="B437" s="88">
        <v>95.534486210949694</v>
      </c>
      <c r="D437" s="89">
        <v>64.545032124013602</v>
      </c>
    </row>
    <row r="438" spans="1:6" ht="16">
      <c r="A438" s="1">
        <v>1697</v>
      </c>
      <c r="B438" s="88">
        <v>94.853404622760394</v>
      </c>
      <c r="D438" s="89">
        <v>66.528233131280004</v>
      </c>
    </row>
    <row r="439" spans="1:6" ht="16">
      <c r="A439" s="1">
        <v>1698</v>
      </c>
      <c r="B439" s="88">
        <v>97.616390483825001</v>
      </c>
      <c r="D439" s="89">
        <v>70.110124879657405</v>
      </c>
    </row>
    <row r="440" spans="1:6" ht="16">
      <c r="A440" s="1">
        <v>1699</v>
      </c>
      <c r="B440" s="88">
        <v>94.114228547057294</v>
      </c>
      <c r="D440" s="89">
        <v>63.396923771514999</v>
      </c>
    </row>
    <row r="441" spans="1:6" ht="16">
      <c r="A441" s="1">
        <v>1700</v>
      </c>
      <c r="B441" s="88">
        <v>100</v>
      </c>
      <c r="C441" s="88">
        <v>100</v>
      </c>
      <c r="D441" s="90">
        <v>65.926226148983801</v>
      </c>
      <c r="E441" s="91">
        <v>76.010000000000005</v>
      </c>
      <c r="F441" s="1"/>
    </row>
    <row r="442" spans="1:6" ht="16">
      <c r="A442" s="1">
        <v>1701</v>
      </c>
      <c r="C442" s="88">
        <v>108.97205822904699</v>
      </c>
      <c r="E442" s="89">
        <v>79.129635193708907</v>
      </c>
    </row>
    <row r="443" spans="1:6" ht="16">
      <c r="A443" s="1">
        <v>1702</v>
      </c>
      <c r="C443" s="88">
        <v>106.16158030914799</v>
      </c>
      <c r="E443" s="89">
        <v>75.827470936292102</v>
      </c>
    </row>
    <row r="444" spans="1:6" ht="16">
      <c r="A444" s="1">
        <v>1703</v>
      </c>
      <c r="C444" s="88">
        <v>99.358022663290797</v>
      </c>
      <c r="E444" s="89">
        <v>69.465726221976098</v>
      </c>
    </row>
    <row r="445" spans="1:6" ht="16">
      <c r="A445" s="1">
        <v>1704</v>
      </c>
      <c r="C445" s="88">
        <v>118.28590078136899</v>
      </c>
      <c r="E445" s="89">
        <v>85.536547700088306</v>
      </c>
    </row>
    <row r="446" spans="1:6" ht="16">
      <c r="A446" s="1">
        <v>1705</v>
      </c>
      <c r="C446" s="88">
        <v>112.267841539825</v>
      </c>
      <c r="E446" s="89">
        <v>79.364964225400399</v>
      </c>
    </row>
    <row r="447" spans="1:6" ht="16">
      <c r="A447" s="1">
        <v>1706</v>
      </c>
      <c r="C447" s="88">
        <v>95.073384518022294</v>
      </c>
      <c r="E447" s="89">
        <v>64.295757221976302</v>
      </c>
    </row>
    <row r="448" spans="1:6" ht="16">
      <c r="A448" s="1">
        <v>1707</v>
      </c>
      <c r="C448" s="88">
        <v>106.814275202909</v>
      </c>
      <c r="E448" s="89">
        <v>71.677866412264706</v>
      </c>
    </row>
    <row r="449" spans="1:5" ht="16">
      <c r="A449" s="1">
        <v>1708</v>
      </c>
      <c r="C449" s="88">
        <v>113.694706582169</v>
      </c>
      <c r="E449" s="89">
        <v>79.578447664897595</v>
      </c>
    </row>
    <row r="450" spans="1:5" ht="16">
      <c r="A450" s="1">
        <v>1709</v>
      </c>
      <c r="C450" s="88">
        <v>98.4977669518737</v>
      </c>
      <c r="E450" s="89">
        <v>74.937099727792599</v>
      </c>
    </row>
    <row r="451" spans="1:5" ht="16">
      <c r="A451" s="1">
        <v>1710</v>
      </c>
      <c r="C451" s="88">
        <v>89.550510252966205</v>
      </c>
      <c r="E451" s="89">
        <v>69.919079780455604</v>
      </c>
    </row>
    <row r="452" spans="1:5" ht="16">
      <c r="A452" s="1">
        <v>1711</v>
      </c>
      <c r="C452" s="88">
        <v>97.639014312988905</v>
      </c>
      <c r="E452" s="89">
        <v>70.732811609084095</v>
      </c>
    </row>
    <row r="453" spans="1:5" ht="16">
      <c r="A453" s="1">
        <v>1712</v>
      </c>
      <c r="C453" s="88">
        <v>97.549121730278102</v>
      </c>
      <c r="E453" s="89">
        <v>68.418182623884505</v>
      </c>
    </row>
    <row r="454" spans="1:5" ht="16">
      <c r="A454" s="1">
        <v>1713</v>
      </c>
      <c r="C454" s="88">
        <v>93.361678325179994</v>
      </c>
      <c r="E454" s="89">
        <v>67.225850100757</v>
      </c>
    </row>
    <row r="455" spans="1:5" ht="16">
      <c r="A455" s="1">
        <v>1714</v>
      </c>
      <c r="C455" s="88">
        <v>102.698519804333</v>
      </c>
      <c r="E455" s="89">
        <v>75.758388749682396</v>
      </c>
    </row>
    <row r="456" spans="1:5" ht="16">
      <c r="A456" s="1">
        <v>1715</v>
      </c>
      <c r="C456" s="88">
        <v>99.816470148484498</v>
      </c>
      <c r="E456" s="89">
        <v>70.078573267485595</v>
      </c>
    </row>
    <row r="457" spans="1:5" ht="16">
      <c r="A457" s="1">
        <v>1716</v>
      </c>
      <c r="C457" s="88">
        <v>103.59236877521199</v>
      </c>
      <c r="E457" s="89">
        <v>72.992206232055693</v>
      </c>
    </row>
    <row r="458" spans="1:5" ht="16">
      <c r="A458" s="1">
        <v>1717</v>
      </c>
      <c r="C458" s="88">
        <v>109.432972467863</v>
      </c>
      <c r="E458" s="89">
        <v>77.977555209153905</v>
      </c>
    </row>
    <row r="459" spans="1:5" ht="16">
      <c r="A459" s="1">
        <v>1718</v>
      </c>
      <c r="C459" s="88">
        <v>115.612821104509</v>
      </c>
      <c r="E459" s="89">
        <v>82.647577801467904</v>
      </c>
    </row>
    <row r="460" spans="1:5" ht="16">
      <c r="A460" s="1">
        <v>1719</v>
      </c>
      <c r="C460" s="88">
        <v>113.576041224929</v>
      </c>
      <c r="E460" s="89">
        <v>79.4053948954584</v>
      </c>
    </row>
    <row r="461" spans="1:5" ht="16">
      <c r="A461" s="1">
        <v>1720</v>
      </c>
      <c r="C461" s="88">
        <v>120.820214630465</v>
      </c>
      <c r="E461" s="89">
        <v>87.8938443702218</v>
      </c>
    </row>
    <row r="462" spans="1:5" ht="16">
      <c r="A462" s="1">
        <v>1721</v>
      </c>
      <c r="C462" s="88">
        <v>116.106761755533</v>
      </c>
      <c r="E462" s="89">
        <v>80.625293937614302</v>
      </c>
    </row>
    <row r="463" spans="1:5" ht="16">
      <c r="A463" s="1">
        <v>1722</v>
      </c>
      <c r="C463" s="88">
        <v>117.344979717184</v>
      </c>
      <c r="E463" s="89">
        <v>79.622886211343797</v>
      </c>
    </row>
    <row r="464" spans="1:5" ht="16">
      <c r="A464" s="1">
        <v>1723</v>
      </c>
      <c r="C464" s="88">
        <v>114.52612301565701</v>
      </c>
      <c r="E464" s="89">
        <v>79.645836222134307</v>
      </c>
    </row>
    <row r="465" spans="1:5" ht="16">
      <c r="A465" s="1">
        <v>1724</v>
      </c>
      <c r="C465" s="88">
        <v>113.382700707087</v>
      </c>
      <c r="E465" s="89">
        <v>78.897839275420694</v>
      </c>
    </row>
    <row r="466" spans="1:5" ht="16">
      <c r="A466" s="1">
        <v>1725</v>
      </c>
      <c r="C466" s="88">
        <v>116.340806599061</v>
      </c>
      <c r="E466" s="89">
        <v>82.764997595054794</v>
      </c>
    </row>
    <row r="467" spans="1:5" ht="16">
      <c r="A467" s="1">
        <v>1726</v>
      </c>
      <c r="C467" s="88">
        <v>112.74950746229899</v>
      </c>
      <c r="E467" s="89">
        <v>82.162260645478398</v>
      </c>
    </row>
    <row r="468" spans="1:5" ht="16">
      <c r="A468" s="1">
        <v>1727</v>
      </c>
      <c r="C468" s="88">
        <v>112.065401045866</v>
      </c>
      <c r="E468" s="89">
        <v>79.801488701505093</v>
      </c>
    </row>
    <row r="469" spans="1:5" ht="16">
      <c r="A469" s="1">
        <v>1728</v>
      </c>
      <c r="C469" s="88">
        <v>115.484989438274</v>
      </c>
      <c r="E469" s="89">
        <v>87.137160551865307</v>
      </c>
    </row>
    <row r="470" spans="1:5" ht="16">
      <c r="A470" s="1">
        <v>1729</v>
      </c>
      <c r="C470" s="88">
        <v>109.06706640972</v>
      </c>
      <c r="E470" s="89">
        <v>80.368922192760294</v>
      </c>
    </row>
    <row r="471" spans="1:5" ht="16">
      <c r="A471" s="1">
        <v>1730</v>
      </c>
      <c r="C471" s="88">
        <v>111.563435769709</v>
      </c>
      <c r="E471" s="89">
        <v>76.738303041107898</v>
      </c>
    </row>
    <row r="472" spans="1:5" ht="16">
      <c r="A472" s="1">
        <v>1731</v>
      </c>
      <c r="C472" s="88">
        <v>109.791112193564</v>
      </c>
      <c r="E472" s="89">
        <v>74.862572198303695</v>
      </c>
    </row>
    <row r="473" spans="1:5" ht="16">
      <c r="A473" s="1">
        <v>1732</v>
      </c>
      <c r="C473" s="88">
        <v>117.085741315475</v>
      </c>
      <c r="E473" s="89">
        <v>77.539131024467494</v>
      </c>
    </row>
    <row r="474" spans="1:5" ht="16">
      <c r="A474" s="1">
        <v>1733</v>
      </c>
      <c r="C474" s="88">
        <v>119.681509736715</v>
      </c>
      <c r="E474" s="89">
        <v>80.330257704557496</v>
      </c>
    </row>
    <row r="475" spans="1:5" ht="16">
      <c r="A475" s="1">
        <v>1734</v>
      </c>
      <c r="C475" s="88">
        <v>119.24928638078001</v>
      </c>
      <c r="E475" s="89">
        <v>80.3172939920006</v>
      </c>
    </row>
    <row r="476" spans="1:5" ht="16">
      <c r="A476" s="1">
        <v>1735</v>
      </c>
      <c r="C476" s="88">
        <v>116.420194449314</v>
      </c>
      <c r="E476" s="89">
        <v>79.716958984624597</v>
      </c>
    </row>
    <row r="477" spans="1:5" ht="16">
      <c r="A477" s="1">
        <v>1736</v>
      </c>
      <c r="C477" s="88">
        <v>125.073750846409</v>
      </c>
      <c r="E477" s="89">
        <v>85.276464500523105</v>
      </c>
    </row>
    <row r="478" spans="1:5" ht="16">
      <c r="A478" s="1">
        <v>1737</v>
      </c>
      <c r="C478" s="88">
        <v>118.37501756162</v>
      </c>
      <c r="E478" s="89">
        <v>79.006478845659004</v>
      </c>
    </row>
    <row r="479" spans="1:5" ht="16">
      <c r="A479" s="1">
        <v>1738</v>
      </c>
      <c r="C479" s="88">
        <v>120.586465452395</v>
      </c>
      <c r="E479" s="89">
        <v>79.574168628052803</v>
      </c>
    </row>
    <row r="480" spans="1:5" ht="16">
      <c r="A480" s="1">
        <v>1739</v>
      </c>
      <c r="C480" s="88">
        <v>119.780741189667</v>
      </c>
      <c r="E480" s="89">
        <v>79.489269097135093</v>
      </c>
    </row>
    <row r="481" spans="1:5" ht="16">
      <c r="A481" s="1">
        <v>1740</v>
      </c>
      <c r="C481" s="88">
        <v>117.768477574126</v>
      </c>
      <c r="E481" s="89">
        <v>84.718750768402501</v>
      </c>
    </row>
    <row r="482" spans="1:5" ht="16">
      <c r="A482" s="1">
        <v>1741</v>
      </c>
      <c r="C482" s="88">
        <v>121.207223287971</v>
      </c>
      <c r="E482" s="89">
        <v>88.116422037678007</v>
      </c>
    </row>
    <row r="483" spans="1:5" ht="16">
      <c r="A483" s="1">
        <v>1742</v>
      </c>
      <c r="C483" s="88">
        <v>123.997750755501</v>
      </c>
      <c r="E483" s="89">
        <v>87.868782402041901</v>
      </c>
    </row>
    <row r="484" spans="1:5" ht="16">
      <c r="A484" s="1">
        <v>1743</v>
      </c>
      <c r="C484" s="88">
        <v>121.081453606922</v>
      </c>
      <c r="E484" s="89">
        <v>84.433857128863494</v>
      </c>
    </row>
    <row r="485" spans="1:5" ht="16">
      <c r="A485" s="1">
        <v>1744</v>
      </c>
      <c r="C485" s="88">
        <v>119.38899221791699</v>
      </c>
      <c r="E485" s="89">
        <v>82.522427281587298</v>
      </c>
    </row>
    <row r="486" spans="1:5" ht="16">
      <c r="A486" s="1">
        <v>1745</v>
      </c>
      <c r="C486" s="88">
        <v>121.147882128483</v>
      </c>
      <c r="E486" s="89">
        <v>81.682968362333796</v>
      </c>
    </row>
    <row r="487" spans="1:5" ht="16">
      <c r="A487" s="1">
        <v>1746</v>
      </c>
      <c r="C487" s="88">
        <v>124.953659435212</v>
      </c>
      <c r="E487" s="89">
        <v>86.922355813956003</v>
      </c>
    </row>
    <row r="488" spans="1:5" ht="16">
      <c r="A488" s="1">
        <v>1747</v>
      </c>
      <c r="C488" s="88">
        <v>130.647464971185</v>
      </c>
      <c r="E488" s="89">
        <v>89.124711407305497</v>
      </c>
    </row>
    <row r="489" spans="1:5" ht="16">
      <c r="A489" s="1">
        <v>1748</v>
      </c>
      <c r="C489" s="88">
        <v>129.24964971419399</v>
      </c>
      <c r="E489" s="89">
        <v>89.679554660930606</v>
      </c>
    </row>
    <row r="490" spans="1:5" ht="16">
      <c r="A490" s="1">
        <v>1749</v>
      </c>
      <c r="C490" s="88">
        <v>128.48290089035001</v>
      </c>
      <c r="E490" s="89">
        <v>89.903197751024194</v>
      </c>
    </row>
    <row r="491" spans="1:5" ht="16">
      <c r="A491" s="1">
        <v>1750</v>
      </c>
      <c r="C491" s="88">
        <v>130.34523155254999</v>
      </c>
      <c r="E491" s="89">
        <v>91.057494836695398</v>
      </c>
    </row>
    <row r="492" spans="1:5" ht="16">
      <c r="A492" s="1">
        <v>1751</v>
      </c>
      <c r="C492" s="88">
        <v>127.52509381271599</v>
      </c>
      <c r="E492" s="89">
        <v>89.717230689886506</v>
      </c>
    </row>
    <row r="493" spans="1:5" ht="16">
      <c r="A493" s="1">
        <v>1752</v>
      </c>
      <c r="C493" s="88">
        <v>133.80600478989001</v>
      </c>
      <c r="E493" s="89">
        <v>97.1766300245948</v>
      </c>
    </row>
    <row r="494" spans="1:5" ht="16">
      <c r="A494" s="1">
        <v>1753</v>
      </c>
      <c r="C494" s="88">
        <v>134.993498067166</v>
      </c>
      <c r="E494" s="89">
        <v>96.148249587978697</v>
      </c>
    </row>
    <row r="495" spans="1:5" ht="16">
      <c r="A495" s="1">
        <v>1754</v>
      </c>
      <c r="C495" s="88">
        <v>131.211257268064</v>
      </c>
      <c r="E495" s="89">
        <v>92.797491775450695</v>
      </c>
    </row>
    <row r="496" spans="1:5" ht="16">
      <c r="A496" s="1">
        <v>1755</v>
      </c>
      <c r="C496" s="88">
        <v>135.188199243382</v>
      </c>
      <c r="E496" s="89">
        <v>93.882949221925301</v>
      </c>
    </row>
    <row r="497" spans="1:5" ht="16">
      <c r="A497" s="1">
        <v>1756</v>
      </c>
      <c r="C497" s="88">
        <v>132.89789046819101</v>
      </c>
      <c r="E497" s="89">
        <v>96.632869691212406</v>
      </c>
    </row>
    <row r="498" spans="1:5" ht="16">
      <c r="A498" s="1">
        <v>1757</v>
      </c>
      <c r="C498" s="88">
        <v>140.55262809890999</v>
      </c>
      <c r="E498" s="89">
        <v>109.35272441756599</v>
      </c>
    </row>
    <row r="499" spans="1:5" ht="16">
      <c r="A499" s="1">
        <v>1758</v>
      </c>
      <c r="C499" s="88">
        <v>142.50773005140999</v>
      </c>
      <c r="E499" s="89">
        <v>110.000520464405</v>
      </c>
    </row>
    <row r="500" spans="1:5" ht="16">
      <c r="A500" s="1">
        <v>1759</v>
      </c>
      <c r="C500" s="88">
        <v>144.76207101184599</v>
      </c>
      <c r="E500" s="89">
        <v>103.46062868583201</v>
      </c>
    </row>
    <row r="501" spans="1:5" ht="16">
      <c r="A501" s="1">
        <v>1760</v>
      </c>
      <c r="C501" s="88">
        <v>148.968904937188</v>
      </c>
      <c r="E501" s="89">
        <v>106.456514949574</v>
      </c>
    </row>
    <row r="502" spans="1:5" ht="16">
      <c r="A502" s="1">
        <v>1761</v>
      </c>
      <c r="C502" s="88">
        <v>154.898847797531</v>
      </c>
      <c r="E502" s="89">
        <v>108.273418476383</v>
      </c>
    </row>
    <row r="503" spans="1:5" ht="16">
      <c r="A503" s="1">
        <v>1762</v>
      </c>
      <c r="C503" s="88">
        <v>150.59009963608599</v>
      </c>
      <c r="E503" s="89">
        <v>107.297077095928</v>
      </c>
    </row>
    <row r="504" spans="1:5" ht="16">
      <c r="A504" s="1">
        <v>1763</v>
      </c>
      <c r="C504" s="88">
        <v>150.095657224044</v>
      </c>
      <c r="E504" s="89">
        <v>112.86109685126399</v>
      </c>
    </row>
    <row r="505" spans="1:5" ht="16">
      <c r="A505" s="1">
        <v>1764</v>
      </c>
      <c r="C505" s="88">
        <v>150.03183499014901</v>
      </c>
      <c r="E505" s="89">
        <v>113.52267098191901</v>
      </c>
    </row>
    <row r="506" spans="1:5" ht="16">
      <c r="A506" s="1">
        <v>1765</v>
      </c>
      <c r="C506" s="88">
        <v>148.81534646685199</v>
      </c>
      <c r="E506" s="89">
        <v>113.450757097523</v>
      </c>
    </row>
    <row r="507" spans="1:5" ht="16">
      <c r="A507" s="1">
        <v>1766</v>
      </c>
      <c r="C507" s="88">
        <v>150.80335324008499</v>
      </c>
      <c r="E507" s="89">
        <v>117.01729217921699</v>
      </c>
    </row>
    <row r="508" spans="1:5" ht="16">
      <c r="A508" s="1">
        <v>1767</v>
      </c>
      <c r="C508" s="88">
        <v>151.84202282068799</v>
      </c>
      <c r="E508" s="89">
        <v>122.137179619633</v>
      </c>
    </row>
    <row r="509" spans="1:5" ht="16">
      <c r="A509" s="1">
        <v>1768</v>
      </c>
      <c r="C509" s="88">
        <v>153.240552958135</v>
      </c>
      <c r="E509" s="89">
        <v>118.48313290528699</v>
      </c>
    </row>
    <row r="510" spans="1:5" ht="16">
      <c r="A510" s="1">
        <v>1769</v>
      </c>
      <c r="C510" s="88">
        <v>161.90004381689499</v>
      </c>
      <c r="E510" s="89">
        <v>119.788802380642</v>
      </c>
    </row>
    <row r="511" spans="1:5" ht="16">
      <c r="A511" s="1">
        <v>1770</v>
      </c>
      <c r="C511" s="88">
        <v>157.47652259081599</v>
      </c>
      <c r="E511" s="89">
        <v>117.04339490780301</v>
      </c>
    </row>
    <row r="512" spans="1:5" ht="16">
      <c r="A512" s="1">
        <v>1771</v>
      </c>
      <c r="C512" s="88">
        <v>160.418395240574</v>
      </c>
      <c r="E512" s="89">
        <v>125.636568940877</v>
      </c>
    </row>
    <row r="513" spans="1:5" ht="16">
      <c r="A513" s="1">
        <v>1772</v>
      </c>
      <c r="C513" s="88">
        <v>156.32051313278501</v>
      </c>
      <c r="E513" s="89">
        <v>126.518048816497</v>
      </c>
    </row>
    <row r="514" spans="1:5" ht="16">
      <c r="A514" s="1">
        <v>1773</v>
      </c>
      <c r="C514" s="88">
        <v>159.10773913947099</v>
      </c>
      <c r="E514" s="89">
        <v>129.43357295149499</v>
      </c>
    </row>
    <row r="515" spans="1:5" ht="16">
      <c r="A515" s="1">
        <v>1774</v>
      </c>
      <c r="C515" s="88">
        <v>155.568457322825</v>
      </c>
      <c r="E515" s="89">
        <v>128.54654791869299</v>
      </c>
    </row>
    <row r="516" spans="1:5" ht="16">
      <c r="A516" s="1">
        <v>1775</v>
      </c>
      <c r="C516" s="88">
        <v>160.53882477792101</v>
      </c>
      <c r="E516" s="89">
        <v>133.69510557625</v>
      </c>
    </row>
    <row r="517" spans="1:5" ht="16">
      <c r="A517" s="1">
        <v>1776</v>
      </c>
      <c r="C517" s="88">
        <v>165.73876432523599</v>
      </c>
      <c r="E517" s="89">
        <v>135.81748728434101</v>
      </c>
    </row>
    <row r="518" spans="1:5" ht="16">
      <c r="A518" s="1">
        <v>1777</v>
      </c>
      <c r="C518" s="88">
        <v>170.53320689908099</v>
      </c>
      <c r="E518" s="89">
        <v>143.641593251091</v>
      </c>
    </row>
    <row r="519" spans="1:5" ht="16">
      <c r="A519" s="1">
        <v>1778</v>
      </c>
      <c r="C519" s="88">
        <v>169.343787155694</v>
      </c>
      <c r="E519" s="89">
        <v>142.45519318796801</v>
      </c>
    </row>
    <row r="520" spans="1:5" ht="16">
      <c r="A520" s="1">
        <v>1779</v>
      </c>
      <c r="C520" s="88">
        <v>168.88026373305399</v>
      </c>
      <c r="E520" s="89">
        <v>136.92189113975499</v>
      </c>
    </row>
    <row r="521" spans="1:5" ht="16">
      <c r="A521" s="1">
        <v>1780</v>
      </c>
      <c r="C521" s="88">
        <v>176.59574436623899</v>
      </c>
      <c r="E521" s="89">
        <v>142.38904274143101</v>
      </c>
    </row>
    <row r="522" spans="1:5" ht="16">
      <c r="A522" s="1">
        <v>1781</v>
      </c>
      <c r="C522" s="88">
        <v>181.62651597566699</v>
      </c>
      <c r="E522" s="89">
        <v>165.608813213209</v>
      </c>
    </row>
    <row r="523" spans="1:5" ht="16">
      <c r="A523" s="1">
        <v>1782</v>
      </c>
      <c r="C523" s="88">
        <v>179.81693315793601</v>
      </c>
      <c r="E523" s="89">
        <v>164.513801232736</v>
      </c>
    </row>
    <row r="524" spans="1:5" ht="16">
      <c r="A524" s="1">
        <v>1783</v>
      </c>
      <c r="C524" s="88">
        <v>178.89136669658899</v>
      </c>
      <c r="E524" s="89">
        <v>160.81431288302099</v>
      </c>
    </row>
    <row r="525" spans="1:5" ht="16">
      <c r="A525" s="1">
        <v>1784</v>
      </c>
      <c r="C525" s="88">
        <v>179.597115064192</v>
      </c>
      <c r="E525" s="89">
        <v>153.77925733044901</v>
      </c>
    </row>
    <row r="526" spans="1:5" ht="16">
      <c r="A526" s="1">
        <v>1785</v>
      </c>
      <c r="C526" s="88">
        <v>178.34544984693301</v>
      </c>
      <c r="E526" s="89">
        <v>151.466220284862</v>
      </c>
    </row>
    <row r="527" spans="1:5" ht="16">
      <c r="A527" s="1">
        <v>1786</v>
      </c>
      <c r="C527" s="88">
        <v>181.46502922967599</v>
      </c>
      <c r="E527" s="89">
        <v>163.99601523390899</v>
      </c>
    </row>
    <row r="528" spans="1:5" ht="16">
      <c r="A528" s="1">
        <v>1787</v>
      </c>
      <c r="C528" s="88">
        <v>178.444090062448</v>
      </c>
      <c r="E528" s="89">
        <v>159.00671653335999</v>
      </c>
    </row>
    <row r="529" spans="1:5" ht="16">
      <c r="A529" s="1">
        <v>1788</v>
      </c>
      <c r="C529" s="88">
        <v>178.03538143144499</v>
      </c>
      <c r="E529" s="89">
        <v>152.66237137471401</v>
      </c>
    </row>
    <row r="530" spans="1:5" ht="16">
      <c r="A530" s="1">
        <v>1789</v>
      </c>
      <c r="C530" s="88">
        <v>182.01986229353901</v>
      </c>
      <c r="E530" s="89">
        <v>153.86232584978001</v>
      </c>
    </row>
    <row r="531" spans="1:5" ht="16">
      <c r="A531" s="1">
        <v>1790</v>
      </c>
      <c r="C531" s="88">
        <v>195.83409068902</v>
      </c>
      <c r="E531" s="89">
        <v>170.82167277059199</v>
      </c>
    </row>
    <row r="532" spans="1:5" ht="16">
      <c r="A532" s="1">
        <v>1791</v>
      </c>
      <c r="C532" s="88">
        <v>196.672995603955</v>
      </c>
      <c r="E532" s="89">
        <v>171.38336171564501</v>
      </c>
    </row>
    <row r="533" spans="1:5" ht="16">
      <c r="A533" s="1">
        <v>1792</v>
      </c>
      <c r="C533" s="88">
        <v>204.57670464311599</v>
      </c>
      <c r="E533" s="89">
        <v>190.63819316508199</v>
      </c>
    </row>
    <row r="534" spans="1:5" ht="16">
      <c r="A534" s="1">
        <v>1793</v>
      </c>
      <c r="C534" s="88">
        <v>201.25941397760201</v>
      </c>
      <c r="E534" s="89">
        <v>185.329562713803</v>
      </c>
    </row>
    <row r="535" spans="1:5" ht="16">
      <c r="A535" s="1">
        <v>1794</v>
      </c>
      <c r="C535" s="88">
        <v>194.74583205461599</v>
      </c>
      <c r="E535" s="89">
        <v>180.15652793296999</v>
      </c>
    </row>
    <row r="536" spans="1:5" ht="16">
      <c r="A536" s="1">
        <v>1795</v>
      </c>
      <c r="C536" s="88">
        <v>215.89882317695199</v>
      </c>
      <c r="E536" s="89">
        <v>223.46138229041301</v>
      </c>
    </row>
    <row r="537" spans="1:5" ht="16">
      <c r="A537" s="1">
        <v>1796</v>
      </c>
      <c r="C537" s="88">
        <v>219.773292235453</v>
      </c>
      <c r="E537" s="89">
        <v>234.21216349615</v>
      </c>
    </row>
    <row r="538" spans="1:5" ht="16">
      <c r="A538" s="1">
        <v>1797</v>
      </c>
      <c r="C538" s="88">
        <v>218.17816030656701</v>
      </c>
      <c r="E538" s="89">
        <v>231.91616965110299</v>
      </c>
    </row>
    <row r="539" spans="1:5" ht="16">
      <c r="A539" s="1">
        <v>1798</v>
      </c>
      <c r="C539" s="88">
        <v>220.275136206535</v>
      </c>
      <c r="E539" s="89">
        <v>240.31081082304999</v>
      </c>
    </row>
    <row r="540" spans="1:5" ht="16">
      <c r="A540" s="1">
        <v>1799</v>
      </c>
      <c r="C540" s="88">
        <v>226.06424245456199</v>
      </c>
      <c r="E540" s="89">
        <v>263.60660534910397</v>
      </c>
    </row>
    <row r="541" spans="1:5" ht="16">
      <c r="A541" s="1">
        <v>1800</v>
      </c>
      <c r="C541" s="88">
        <v>237.08258653479399</v>
      </c>
      <c r="E541" s="89">
        <v>307.65575567253501</v>
      </c>
    </row>
    <row r="542" spans="1:5" ht="16">
      <c r="A542" s="1">
        <v>1801</v>
      </c>
      <c r="C542" s="88">
        <v>239.21400065005801</v>
      </c>
      <c r="E542" s="89">
        <v>329.40064523526001</v>
      </c>
    </row>
    <row r="543" spans="1:5" ht="16">
      <c r="A543" s="1">
        <v>1802</v>
      </c>
      <c r="C543" s="88">
        <v>241.93177134572201</v>
      </c>
      <c r="E543" s="89">
        <v>275.84719450529298</v>
      </c>
    </row>
    <row r="544" spans="1:5" ht="16">
      <c r="A544" s="1">
        <v>1803</v>
      </c>
      <c r="C544" s="88">
        <v>236.81045226238501</v>
      </c>
      <c r="E544" s="89">
        <v>267.47191811527898</v>
      </c>
    </row>
    <row r="545" spans="1:5" ht="16">
      <c r="A545" s="1">
        <v>1804</v>
      </c>
      <c r="C545" s="88">
        <v>236.56567012290299</v>
      </c>
      <c r="E545" s="89">
        <v>282.83331036083302</v>
      </c>
    </row>
    <row r="546" spans="1:5" ht="16">
      <c r="A546" s="1">
        <v>1805</v>
      </c>
      <c r="C546" s="88">
        <v>250.93207210653199</v>
      </c>
      <c r="E546" s="89">
        <v>309.499513261076</v>
      </c>
    </row>
    <row r="547" spans="1:5" ht="16">
      <c r="A547" s="1">
        <v>1806</v>
      </c>
      <c r="C547" s="88">
        <v>249.93405847111299</v>
      </c>
      <c r="E547" s="89">
        <v>310.85552413129</v>
      </c>
    </row>
    <row r="548" spans="1:5" ht="16">
      <c r="A548" s="1">
        <v>1807</v>
      </c>
      <c r="C548" s="88">
        <v>266.269140714174</v>
      </c>
      <c r="E548" s="89">
        <v>335.55838717498699</v>
      </c>
    </row>
    <row r="549" spans="1:5" ht="16">
      <c r="A549" s="1">
        <v>1808</v>
      </c>
      <c r="C549" s="88">
        <v>253.800756019234</v>
      </c>
      <c r="E549" s="89">
        <v>324.096730322155</v>
      </c>
    </row>
    <row r="550" spans="1:5" ht="16">
      <c r="A550" s="1">
        <v>1809</v>
      </c>
      <c r="C550" s="88">
        <v>261.75855152499702</v>
      </c>
      <c r="E550" s="89">
        <v>359.77619155030197</v>
      </c>
    </row>
    <row r="551" spans="1:5" ht="16">
      <c r="A551" s="1">
        <v>1810</v>
      </c>
      <c r="C551" s="88">
        <v>278.62494851200398</v>
      </c>
      <c r="E551" s="89">
        <v>399.73788952878198</v>
      </c>
    </row>
    <row r="552" spans="1:5" ht="16">
      <c r="A552" s="1">
        <v>1811</v>
      </c>
      <c r="C552" s="88">
        <v>275.69777495088198</v>
      </c>
      <c r="E552" s="89">
        <v>381.306698997654</v>
      </c>
    </row>
    <row r="553" spans="1:5" ht="16">
      <c r="A553" s="1">
        <v>1812</v>
      </c>
      <c r="C553" s="88">
        <v>264.30058613350599</v>
      </c>
      <c r="E553" s="89">
        <v>389.40706077841901</v>
      </c>
    </row>
    <row r="554" spans="1:5" ht="16">
      <c r="A554" s="1">
        <v>1813</v>
      </c>
      <c r="C554" s="88">
        <v>278.670646003326</v>
      </c>
      <c r="E554" s="89">
        <v>420.24182492014302</v>
      </c>
    </row>
    <row r="555" spans="1:5" ht="16">
      <c r="A555" s="1">
        <v>1814</v>
      </c>
      <c r="C555" s="88">
        <v>272.47645664327098</v>
      </c>
      <c r="E555" s="89">
        <v>395.41226669111597</v>
      </c>
    </row>
    <row r="556" spans="1:5" ht="16">
      <c r="A556" s="1">
        <v>1815</v>
      </c>
      <c r="C556" s="88">
        <v>301.63371612279502</v>
      </c>
      <c r="E556" s="89">
        <v>408.99501253849797</v>
      </c>
    </row>
    <row r="557" spans="1:5" ht="16">
      <c r="A557" s="1">
        <v>1816</v>
      </c>
      <c r="C557" s="88">
        <v>285.79079497267003</v>
      </c>
      <c r="E557" s="89">
        <v>363.04779743315203</v>
      </c>
    </row>
    <row r="558" spans="1:5" ht="16">
      <c r="A558" s="1">
        <v>1817</v>
      </c>
      <c r="C558" s="88">
        <v>290.586896246408</v>
      </c>
      <c r="E558" s="89">
        <v>381.095555306449</v>
      </c>
    </row>
    <row r="559" spans="1:5" ht="16">
      <c r="A559" s="1">
        <v>1818</v>
      </c>
      <c r="C559" s="88">
        <v>290.27861290156397</v>
      </c>
      <c r="E559" s="89">
        <v>394.56159199524399</v>
      </c>
    </row>
    <row r="560" spans="1:5" ht="16">
      <c r="A560" s="1">
        <v>1819</v>
      </c>
      <c r="C560" s="88">
        <v>285.477303400778</v>
      </c>
      <c r="E560" s="89">
        <v>365.25991905587898</v>
      </c>
    </row>
    <row r="561" spans="1:5" ht="16">
      <c r="A561" s="1">
        <v>1820</v>
      </c>
      <c r="C561" s="88">
        <v>308.69687921075501</v>
      </c>
      <c r="E561" s="89">
        <v>369.33701143537598</v>
      </c>
    </row>
    <row r="562" spans="1:5" ht="16">
      <c r="A562" s="1">
        <v>1821</v>
      </c>
      <c r="C562" s="88">
        <v>313.99141436206901</v>
      </c>
      <c r="E562" s="89">
        <v>349.53943281514</v>
      </c>
    </row>
    <row r="563" spans="1:5" ht="16">
      <c r="A563" s="1">
        <v>1822</v>
      </c>
      <c r="C563" s="88">
        <v>320.09900369357803</v>
      </c>
      <c r="E563" s="89">
        <v>331.5638380748</v>
      </c>
    </row>
    <row r="564" spans="1:5" ht="16">
      <c r="A564" s="1">
        <v>1823</v>
      </c>
      <c r="C564" s="88">
        <v>329.57767451397302</v>
      </c>
      <c r="E564" s="89">
        <v>350.67651873725401</v>
      </c>
    </row>
    <row r="565" spans="1:5" ht="16">
      <c r="A565" s="1">
        <v>1824</v>
      </c>
      <c r="C565" s="88">
        <v>347.70441581616598</v>
      </c>
      <c r="E565" s="89">
        <v>380.39187358819203</v>
      </c>
    </row>
    <row r="566" spans="1:5" ht="16">
      <c r="A566" s="1">
        <v>1825</v>
      </c>
      <c r="C566" s="88">
        <v>355.56790933593697</v>
      </c>
      <c r="E566" s="89">
        <v>428.73759537164602</v>
      </c>
    </row>
    <row r="567" spans="1:5" ht="16">
      <c r="A567" s="1">
        <v>1826</v>
      </c>
      <c r="C567" s="88">
        <v>336.52361253634001</v>
      </c>
      <c r="E567" s="89">
        <v>370.77974887141301</v>
      </c>
    </row>
    <row r="568" spans="1:5" ht="16">
      <c r="A568" s="1">
        <v>1827</v>
      </c>
      <c r="C568" s="88">
        <v>362.49962110404698</v>
      </c>
      <c r="E568" s="89">
        <v>388.48540480691099</v>
      </c>
    </row>
    <row r="569" spans="1:5" ht="16">
      <c r="A569" s="1">
        <v>1828</v>
      </c>
      <c r="C569" s="88">
        <v>363.614178000891</v>
      </c>
      <c r="E569" s="89">
        <v>386.40826407128299</v>
      </c>
    </row>
    <row r="570" spans="1:5" ht="16">
      <c r="A570" s="1">
        <v>1829</v>
      </c>
      <c r="C570" s="88">
        <v>366.69947267382202</v>
      </c>
      <c r="E570" s="89">
        <v>373.00398870238098</v>
      </c>
    </row>
    <row r="571" spans="1:5" ht="16">
      <c r="A571" s="1">
        <v>1830</v>
      </c>
      <c r="C571" s="88">
        <v>383.16665494838998</v>
      </c>
      <c r="E571" s="89">
        <v>389.95817459581798</v>
      </c>
    </row>
    <row r="572" spans="1:5" ht="16">
      <c r="A572" s="1">
        <v>1831</v>
      </c>
      <c r="C572" s="88">
        <v>387.79152403887099</v>
      </c>
      <c r="E572" s="89">
        <v>382.15449165079599</v>
      </c>
    </row>
    <row r="573" spans="1:5" ht="16">
      <c r="A573" s="1">
        <v>1832</v>
      </c>
      <c r="C573" s="88">
        <v>399.84948026130598</v>
      </c>
      <c r="E573" s="89">
        <v>400.344151493597</v>
      </c>
    </row>
    <row r="574" spans="1:5" ht="16">
      <c r="A574" s="1">
        <v>1833</v>
      </c>
      <c r="C574" s="88">
        <v>402.89860374736702</v>
      </c>
      <c r="E574" s="89">
        <v>385.39170896146999</v>
      </c>
    </row>
    <row r="575" spans="1:5" ht="16">
      <c r="A575" s="1">
        <v>1834</v>
      </c>
      <c r="C575" s="88">
        <v>412.66809210007</v>
      </c>
      <c r="E575" s="89">
        <v>407.20397555381902</v>
      </c>
    </row>
    <row r="576" spans="1:5" ht="16">
      <c r="A576" s="1">
        <v>1835</v>
      </c>
      <c r="C576" s="88">
        <v>443.67306565521</v>
      </c>
      <c r="E576" s="89">
        <v>433.33580240068699</v>
      </c>
    </row>
    <row r="577" spans="1:5" ht="16">
      <c r="A577" s="1">
        <v>1836</v>
      </c>
      <c r="C577" s="88">
        <v>458.49549967299299</v>
      </c>
      <c r="E577" s="89">
        <v>481.098985934224</v>
      </c>
    </row>
    <row r="578" spans="1:5" ht="16">
      <c r="A578" s="1">
        <v>1837</v>
      </c>
      <c r="C578" s="88">
        <v>454.33638979120502</v>
      </c>
      <c r="E578" s="89">
        <v>471.66325531556703</v>
      </c>
    </row>
    <row r="579" spans="1:5" ht="16">
      <c r="A579" s="1">
        <v>1838</v>
      </c>
      <c r="C579" s="88">
        <v>472.237420674524</v>
      </c>
      <c r="E579" s="89">
        <v>492.70154134173401</v>
      </c>
    </row>
    <row r="580" spans="1:5" ht="16">
      <c r="A580" s="1">
        <v>1839</v>
      </c>
      <c r="C580" s="88">
        <v>469.18766144207501</v>
      </c>
      <c r="E580" s="89">
        <v>504.134212030345</v>
      </c>
    </row>
    <row r="581" spans="1:5" ht="16">
      <c r="A581" s="1">
        <v>1840</v>
      </c>
      <c r="C581" s="88">
        <v>492.28979659612497</v>
      </c>
      <c r="E581" s="89">
        <v>496.30293562791502</v>
      </c>
    </row>
    <row r="582" spans="1:5" ht="16">
      <c r="A582" s="1">
        <v>1841</v>
      </c>
      <c r="C582" s="88">
        <v>482.77583474005201</v>
      </c>
      <c r="E582" s="89">
        <v>473.8</v>
      </c>
    </row>
    <row r="583" spans="1:5" ht="16">
      <c r="A583" s="1">
        <v>1842</v>
      </c>
      <c r="C583" s="88">
        <v>478.05927919004898</v>
      </c>
      <c r="E583" s="89">
        <v>438.57841342662198</v>
      </c>
    </row>
    <row r="584" spans="1:5" ht="16">
      <c r="A584" s="1">
        <v>1843</v>
      </c>
      <c r="C584" s="88">
        <v>501.903965827109</v>
      </c>
      <c r="E584" s="89">
        <v>443.38973664806298</v>
      </c>
    </row>
    <row r="585" spans="1:5" ht="16">
      <c r="A585" s="1">
        <v>1844</v>
      </c>
      <c r="C585" s="88">
        <v>546.07231123675899</v>
      </c>
      <c r="E585" s="89">
        <v>477.00175013470499</v>
      </c>
    </row>
    <row r="586" spans="1:5" ht="16">
      <c r="A586" s="1">
        <v>1845</v>
      </c>
      <c r="C586" s="88">
        <v>571.10410162253299</v>
      </c>
      <c r="E586" s="89">
        <v>514.52832078468305</v>
      </c>
    </row>
    <row r="587" spans="1:5" ht="16">
      <c r="A587" s="1">
        <v>1846</v>
      </c>
      <c r="C587" s="88">
        <v>571.05067602911799</v>
      </c>
      <c r="E587" s="89">
        <v>515.81844493570497</v>
      </c>
    </row>
    <row r="588" spans="1:5" ht="16">
      <c r="A588" s="1">
        <v>1847</v>
      </c>
      <c r="C588" s="88">
        <v>564.43299360014601</v>
      </c>
      <c r="E588" s="89">
        <v>552.79390502436695</v>
      </c>
    </row>
    <row r="589" spans="1:5" ht="16">
      <c r="A589" s="1">
        <v>1848</v>
      </c>
      <c r="C589" s="88">
        <v>588.06860700800496</v>
      </c>
      <c r="E589" s="89">
        <v>506.78531796755902</v>
      </c>
    </row>
    <row r="590" spans="1:5" ht="16">
      <c r="A590" s="1">
        <v>1849</v>
      </c>
      <c r="C590" s="88">
        <v>603.22595493099902</v>
      </c>
      <c r="E590" s="89">
        <v>503.87073524804202</v>
      </c>
    </row>
    <row r="591" spans="1:5" ht="16">
      <c r="A591" s="1">
        <v>1850</v>
      </c>
      <c r="C591" s="88">
        <v>597.751270208101</v>
      </c>
      <c r="E591" s="89">
        <v>467.84394774805901</v>
      </c>
    </row>
    <row r="592" spans="1:5" ht="16">
      <c r="A592" s="1">
        <v>1851</v>
      </c>
      <c r="C592" s="88">
        <v>624.71099914105002</v>
      </c>
      <c r="E592" s="89">
        <v>468.19204513165801</v>
      </c>
    </row>
    <row r="593" spans="1:5" ht="16">
      <c r="A593" s="1">
        <v>1852</v>
      </c>
      <c r="C593" s="88">
        <v>652.48252802449701</v>
      </c>
      <c r="E593" s="89">
        <v>505.45792280718302</v>
      </c>
    </row>
    <row r="594" spans="1:5" ht="16">
      <c r="A594" s="1">
        <v>1853</v>
      </c>
      <c r="C594" s="88">
        <v>675.23024354029599</v>
      </c>
      <c r="E594" s="89">
        <v>579.90037937885495</v>
      </c>
    </row>
    <row r="595" spans="1:5" ht="16">
      <c r="A595" s="1">
        <v>1854</v>
      </c>
      <c r="C595" s="88">
        <v>707.868562473255</v>
      </c>
      <c r="E595" s="89">
        <v>654.68779062276303</v>
      </c>
    </row>
    <row r="596" spans="1:5" ht="16">
      <c r="A596" s="1">
        <v>1855</v>
      </c>
      <c r="C596" s="88">
        <v>691.939211030514</v>
      </c>
      <c r="E596" s="89">
        <v>634.86457112908397</v>
      </c>
    </row>
    <row r="597" spans="1:5" ht="16">
      <c r="A597" s="1">
        <v>1856</v>
      </c>
      <c r="C597" s="88">
        <v>738.217808102802</v>
      </c>
      <c r="E597" s="89">
        <v>681.24040848995696</v>
      </c>
    </row>
    <row r="598" spans="1:5" ht="16">
      <c r="A598" s="1">
        <v>1857</v>
      </c>
      <c r="C598" s="88">
        <v>746.90577700212805</v>
      </c>
      <c r="E598" s="89">
        <v>666.78310843669306</v>
      </c>
    </row>
    <row r="599" spans="1:5" ht="16">
      <c r="A599" s="1">
        <v>1858</v>
      </c>
      <c r="C599" s="88">
        <v>733.51403702626305</v>
      </c>
      <c r="E599" s="89">
        <v>605.76137014863195</v>
      </c>
    </row>
    <row r="600" spans="1:5" ht="16">
      <c r="A600" s="1">
        <v>1859</v>
      </c>
      <c r="C600" s="88">
        <v>764.1730154613</v>
      </c>
      <c r="E600" s="89">
        <v>672.445269725863</v>
      </c>
    </row>
    <row r="601" spans="1:5" ht="16">
      <c r="A601" s="1">
        <v>1860</v>
      </c>
      <c r="C601" s="88">
        <v>780.35969261827495</v>
      </c>
      <c r="E601" s="89">
        <v>705.90342388008298</v>
      </c>
    </row>
    <row r="602" spans="1:5" ht="16">
      <c r="A602" s="1">
        <v>1861</v>
      </c>
      <c r="C602" s="88">
        <v>778.54087011530601</v>
      </c>
      <c r="E602" s="89">
        <v>710.536988063997</v>
      </c>
    </row>
    <row r="603" spans="1:5" ht="16">
      <c r="A603" s="1">
        <v>1862</v>
      </c>
      <c r="C603" s="88">
        <v>747.34676952049404</v>
      </c>
      <c r="E603" s="89">
        <v>694.88000347403704</v>
      </c>
    </row>
    <row r="604" spans="1:5" ht="16">
      <c r="A604" s="1">
        <v>1863</v>
      </c>
      <c r="C604" s="88">
        <v>819.81527926926697</v>
      </c>
      <c r="E604" s="89">
        <v>825.669272882413</v>
      </c>
    </row>
    <row r="605" spans="1:5" ht="16">
      <c r="A605" s="1">
        <v>1864</v>
      </c>
      <c r="C605" s="88">
        <v>844.34028712025201</v>
      </c>
      <c r="E605" s="89">
        <v>891.81990377990201</v>
      </c>
    </row>
    <row r="606" spans="1:5" ht="16">
      <c r="A606" s="1">
        <v>1865</v>
      </c>
      <c r="C606" s="88">
        <v>867.08771961566595</v>
      </c>
      <c r="E606" s="89">
        <v>867.03427837584104</v>
      </c>
    </row>
    <row r="607" spans="1:5" ht="16">
      <c r="A607" s="1">
        <v>1866</v>
      </c>
      <c r="C607" s="88">
        <v>896.99205146547899</v>
      </c>
      <c r="E607" s="89">
        <v>896.97474663323999</v>
      </c>
    </row>
    <row r="608" spans="1:5" ht="16">
      <c r="A608" s="1">
        <v>1867</v>
      </c>
      <c r="C608" s="88">
        <v>903.38586770680502</v>
      </c>
      <c r="E608" s="89">
        <v>883.10331127359098</v>
      </c>
    </row>
    <row r="609" spans="1:5" ht="16">
      <c r="A609" s="1">
        <v>1868</v>
      </c>
      <c r="C609" s="88">
        <v>950.04638447878403</v>
      </c>
      <c r="E609" s="89">
        <v>911.58706292486102</v>
      </c>
    </row>
    <row r="610" spans="1:5" ht="16">
      <c r="A610" s="1">
        <v>1869</v>
      </c>
      <c r="C610" s="88">
        <v>961.20199790829895</v>
      </c>
      <c r="E610" s="89">
        <v>949.06924997945805</v>
      </c>
    </row>
    <row r="611" spans="1:5" ht="16">
      <c r="A611" s="1">
        <v>1870</v>
      </c>
      <c r="C611" s="88">
        <v>1006.58591794288</v>
      </c>
      <c r="E611" s="89">
        <v>1026.1252899725901</v>
      </c>
    </row>
    <row r="612" spans="1:5" ht="16">
      <c r="A612" s="1"/>
    </row>
    <row r="613" spans="1:5" ht="16">
      <c r="A613" s="1"/>
    </row>
    <row r="614" spans="1:5" ht="16">
      <c r="A614" s="1"/>
    </row>
    <row r="615" spans="1:5" ht="16">
      <c r="A615" s="1"/>
    </row>
    <row r="616" spans="1:5" ht="16">
      <c r="A616" s="1"/>
    </row>
    <row r="617" spans="1:5" ht="16">
      <c r="A617" s="1"/>
    </row>
    <row r="618" spans="1:5" ht="16">
      <c r="A618" s="1"/>
    </row>
    <row r="619" spans="1:5" ht="16">
      <c r="A619" s="1"/>
    </row>
    <row r="620" spans="1:5" ht="16">
      <c r="A620" s="1"/>
    </row>
    <row r="621" spans="1:5" ht="16">
      <c r="A621" s="1"/>
    </row>
    <row r="622" spans="1:5" ht="16">
      <c r="A622" s="1"/>
    </row>
    <row r="623" spans="1:5" ht="16">
      <c r="A623" s="1"/>
    </row>
    <row r="624" spans="1:5" ht="16">
      <c r="A624" s="1"/>
    </row>
    <row r="625" spans="1:1" ht="16">
      <c r="A625" s="1"/>
    </row>
    <row r="626" spans="1:1" ht="16">
      <c r="A626" s="1"/>
    </row>
    <row r="627" spans="1:1" ht="16">
      <c r="A627" s="1"/>
    </row>
    <row r="628" spans="1:1" ht="16">
      <c r="A628" s="1"/>
    </row>
    <row r="629" spans="1:1" ht="16">
      <c r="A629" s="1"/>
    </row>
    <row r="630" spans="1:1" ht="16">
      <c r="A630" s="1"/>
    </row>
    <row r="631" spans="1:1" ht="16">
      <c r="A631" s="1"/>
    </row>
    <row r="632" spans="1:1" ht="16">
      <c r="A632" s="1"/>
    </row>
    <row r="633" spans="1:1" ht="16">
      <c r="A633" s="1"/>
    </row>
    <row r="634" spans="1:1" ht="16">
      <c r="A634" s="1"/>
    </row>
    <row r="635" spans="1:1" ht="16">
      <c r="A635" s="1"/>
    </row>
    <row r="1318" spans="4:4" ht="16">
      <c r="D1318" s="1" t="s">
        <v>177</v>
      </c>
    </row>
  </sheetData>
  <pageMargins left="0.78749999999999998" right="0.78749999999999998" top="1.05277777777778" bottom="1.05277777777778" header="0.78749999999999998" footer="0.78749999999999998"/>
  <pageSetup firstPageNumber="0" orientation="portrait" horizontalDpi="4294967292" verticalDpi="4294967292"/>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Sources &amp; notes DP</vt:lpstr>
      <vt:lpstr>Sources &amp; notes, other</vt:lpstr>
      <vt:lpstr>nominal GDP</vt:lpstr>
      <vt:lpstr>England, GB, 1270-1870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Lindert</dc:creator>
  <cp:lastModifiedBy>Peter Lindert</cp:lastModifiedBy>
  <cp:revision>0</cp:revision>
  <dcterms:created xsi:type="dcterms:W3CDTF">2013-02-17T20:54:34Z</dcterms:created>
  <dcterms:modified xsi:type="dcterms:W3CDTF">2013-12-09T16:32:31Z</dcterms:modified>
</cp:coreProperties>
</file>