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2007\ASYM TRENDS\Data\"/>
    </mc:Choice>
  </mc:AlternateContent>
  <bookViews>
    <workbookView xWindow="0" yWindow="48" windowWidth="22980" windowHeight="9552"/>
  </bookViews>
  <sheets>
    <sheet name="Note" sheetId="1" r:id="rId1"/>
    <sheet name="N1900" sheetId="2" r:id="rId2"/>
    <sheet name="N1929" sheetId="3" r:id="rId3"/>
    <sheet name="N1960" sheetId="4" r:id="rId4"/>
    <sheet name="N1999" sheetId="8" r:id="rId5"/>
    <sheet name="R1900" sheetId="5" r:id="rId6"/>
    <sheet name="R1929" sheetId="6" r:id="rId7"/>
    <sheet name="R1960" sheetId="7" r:id="rId8"/>
    <sheet name="R1999" sheetId="9" r:id="rId9"/>
    <sheet name="CPI" sheetId="10" r:id="rId10"/>
  </sheets>
  <calcPr calcId="162913"/>
</workbook>
</file>

<file path=xl/calcChain.xml><?xml version="1.0" encoding="utf-8"?>
<calcChain xmlns="http://schemas.openxmlformats.org/spreadsheetml/2006/main">
  <c r="P60" i="5" l="1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</calcChain>
</file>

<file path=xl/comments1.xml><?xml version="1.0" encoding="utf-8"?>
<comments xmlns="http://schemas.openxmlformats.org/spreadsheetml/2006/main">
  <authors>
    <author>Jonas Ljungberg</author>
  </authors>
  <commentList>
    <comment ref="S2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Base 1935 (1929=100)</t>
        </r>
      </text>
    </comment>
  </commentList>
</comments>
</file>

<file path=xl/comments2.xml><?xml version="1.0" encoding="utf-8"?>
<comments xmlns="http://schemas.openxmlformats.org/spreadsheetml/2006/main">
  <authors>
    <author>Jonas Ljungberg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Hubmann, Gerald, Clemens Jobst and Michaela Maier: A new long-run consumer price index for Austria, 1800-today. In: Monetary Policy &amp; the Economy, forthcoming.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1870-1940, P Scholliers (1995); 1947-60, B R Mitchell (2013); 1961- AMECO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1891-1941 based on South-Eastern European Monetary and Economic Statistics from the Nineteenth Century to World War II (2014); 1942-47, B R Mitchell (2013); 1948-1985 estimated on Austrian and Hungarian inflation rates; 1986- AMECO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1923-1990 B R Mitchell (2013), gap 1948-53 bridged with J Adam (1984).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H C Johansen (1985)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1870-1913, S  Heikkinen (1997); 1913-1960, R Hjerppe (1989); 1961- AMECO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Singer-Kérel (1961) 1870-1954;
Mitchell(2013) 1955 -1960; 1961- AMECO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1870-1960, R Hohls (1995); 1961- AMECO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1950-1989 Mitchell (2013); interpolated 1951-1954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1870-1914, Mitrophanis &amp; Riginos (in Dertilis 2005); 1915-1949  South-Eastern European Monetary and Economic Statistics from the Nineteenth Century to World War II (2014); 1950-60, B R Mitchell; 1961- AMECO 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1924-72, B R Mitchell (2013); 1973- AMECO 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1922-1960 Irish Central Statistical Office; 1961- AMECO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1870-1960, B R Mitchell (2013); 1961- AMECO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1870-1913, A van Riel (n.d.); 1914-60, B R Mitchell (2013); 1961- AMECO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1870-2003, O H Grytten (2004); 2004- World Bank WDI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1922-1949 and 1956-60 Mitchell (2013); 1950-55 Adam (1984); 1961- AMECO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 Nunes, Mata and Valerio (1989); 1961- AMECO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Use with care: 1882-1914 estimated from Austria and Serbia (Palairet 1995), the latter in turn for 1911-14 is extrapolated with Bulgaria; 1915-1921 estimated from t he assumption that inflation was the same as in Bulgaria; 1921-40 South-Eastern European Monetary and Economic Statistics from the Nineteenth Century to World War II (2014);  1941-44 ,B R Mitchell (2013); 1945-1970  estimated on Hungary and Austria; 1971-87 Clioinfra; 1988-91 European Bank for Reconstruction and Development (1991); from 1992 AMECO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estimation 1870-1884; 1885-1913 Borodkin and Leonard (2000);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 Maluquer de Motes 2013; 1961- AMECO
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1870-1913 Myrdal 1933; 1914- Statistics Sweden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 Historische Statistik der Schweiz 2012; 1961- AMECO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Jonas Ljungberg:</t>
        </r>
        <r>
          <rPr>
            <sz val="9"/>
            <color indexed="81"/>
            <rFont val="Tahoma"/>
            <family val="2"/>
          </rPr>
          <t xml:space="preserve">
1870-1960 Feinstein 1995; 1961- AMECO</t>
        </r>
      </text>
    </comment>
  </commentList>
</comments>
</file>

<file path=xl/sharedStrings.xml><?xml version="1.0" encoding="utf-8"?>
<sst xmlns="http://schemas.openxmlformats.org/spreadsheetml/2006/main" count="258" uniqueCount="88">
  <si>
    <t>Austria-Hungary</t>
  </si>
  <si>
    <t>Austria</t>
  </si>
  <si>
    <t>Belgium</t>
  </si>
  <si>
    <t>Denmark</t>
  </si>
  <si>
    <t>Finland</t>
  </si>
  <si>
    <t>France</t>
  </si>
  <si>
    <t>Czecho-slovakia</t>
  </si>
  <si>
    <t>Germany</t>
  </si>
  <si>
    <t>Germany (West)</t>
  </si>
  <si>
    <t>Greece</t>
  </si>
  <si>
    <t>Ireland</t>
  </si>
  <si>
    <t>Italy</t>
  </si>
  <si>
    <t>Nether-lands</t>
  </si>
  <si>
    <t>Norway</t>
  </si>
  <si>
    <t>Portugal</t>
  </si>
  <si>
    <t>Russia</t>
  </si>
  <si>
    <t>Spain</t>
  </si>
  <si>
    <t>Sweden</t>
  </si>
  <si>
    <t>Switzer-land</t>
  </si>
  <si>
    <t>United Kingdom</t>
  </si>
  <si>
    <t>Hungary</t>
  </si>
  <si>
    <t>Poland</t>
  </si>
  <si>
    <t>Bulgaria</t>
  </si>
  <si>
    <t>Germany (East)</t>
  </si>
  <si>
    <t>Romania</t>
  </si>
  <si>
    <t>Real effective exchange rates, 1870-1920</t>
  </si>
  <si>
    <t>(annual chains, reference year 1900=100)</t>
  </si>
  <si>
    <t>Nominal effective exchange rates, 1870-1920</t>
  </si>
  <si>
    <t>Nominal effective exchange rates, 1920-1945</t>
  </si>
  <si>
    <t>(annual chains, reference year 1929=100)</t>
  </si>
  <si>
    <t>(gap for Spain 1936-38 bridged by Paasche link)</t>
  </si>
  <si>
    <t>Real effective exchange rates, 1920-1945</t>
  </si>
  <si>
    <t>Nominal effective exchange rates, 1945-1993</t>
  </si>
  <si>
    <t>(annual chains, reference year 1960=100)</t>
  </si>
  <si>
    <t>Real effective exchange rates, 1945-1993</t>
  </si>
  <si>
    <t>Nominal effective exchange rates, 1993-2016</t>
  </si>
  <si>
    <t>(annual chains, reference year 1999=100)</t>
  </si>
  <si>
    <t>Real effective exchange rates, 1993-2016</t>
  </si>
  <si>
    <t>Czechia</t>
  </si>
  <si>
    <t>Estonia</t>
  </si>
  <si>
    <t>Latvia</t>
  </si>
  <si>
    <t>Lithuania</t>
  </si>
  <si>
    <t>Nominal and real effective exchange rates for Europe, 1870-2016</t>
  </si>
  <si>
    <t>Content</t>
  </si>
  <si>
    <t>N1929:</t>
  </si>
  <si>
    <t>N1960:</t>
  </si>
  <si>
    <t>N1999:</t>
  </si>
  <si>
    <t>R1900:</t>
  </si>
  <si>
    <t>R1929:</t>
  </si>
  <si>
    <t>R1960:</t>
  </si>
  <si>
    <t>R1999:</t>
  </si>
  <si>
    <t xml:space="preserve">N1900: </t>
  </si>
  <si>
    <t>Description</t>
  </si>
  <si>
    <t xml:space="preserve">nominal effective exchange rates for 18 countries,  1870-1920 or somewhat shorter. Annual with reference year 1900. </t>
  </si>
  <si>
    <t xml:space="preserve">nominal effective exchange rates for 22 countries,  1945-1993 or somewhat shorter. Annual with reference year 1960. </t>
  </si>
  <si>
    <t>nominal effective exchange rates for 24 countries,  1993-1945 or somewhat shorter. Annual with reference year 1999.</t>
  </si>
  <si>
    <t xml:space="preserve">real effective exchange rates for 18 countries,  1870-1920 or somewhat shorter. Annual with reference year 1900. </t>
  </si>
  <si>
    <t xml:space="preserve">real effective exchange rates for 22 countries,  1945-1993 or somewhat shorter. Annual with reference year 1960. </t>
  </si>
  <si>
    <t>real effective exchange rates for 24 countries,  1993-1945 or somewhat shorter. Annual with reference year 1999.</t>
  </si>
  <si>
    <t xml:space="preserve"> and 20 trade partners 1993-2016; real exchange rates adjusted for differences in CPI inflation. </t>
  </si>
  <si>
    <t xml:space="preserve">Exchange rates are, with some exceptions, cross rates with the British pound and annual averages of monthly close rates. </t>
  </si>
  <si>
    <t>The reported series are chained indices with annual Paasche links.</t>
  </si>
  <si>
    <t>For a description more in detail and a discussion, see Ljungberg (2019).</t>
  </si>
  <si>
    <t>Sources</t>
  </si>
  <si>
    <r>
      <t xml:space="preserve">Trade data are from B.R. Mitchell, </t>
    </r>
    <r>
      <rPr>
        <i/>
        <sz val="12"/>
        <color theme="1"/>
        <rFont val="Calibri"/>
        <family val="2"/>
        <scheme val="minor"/>
      </rPr>
      <t xml:space="preserve">International Historical Statistics </t>
    </r>
    <r>
      <rPr>
        <sz val="12"/>
        <color theme="1"/>
        <rFont val="Calibri"/>
        <family val="2"/>
        <scheme val="minor"/>
      </rPr>
      <t xml:space="preserve">(2013), until 1993 and thereafter from </t>
    </r>
    <r>
      <rPr>
        <i/>
        <sz val="12"/>
        <color theme="1"/>
        <rFont val="Calibri"/>
        <family val="2"/>
        <scheme val="minor"/>
      </rPr>
      <t>World Bank WITS.</t>
    </r>
  </si>
  <si>
    <t xml:space="preserve">For full references and a discussion, see Ljungberg (2019). </t>
  </si>
  <si>
    <t>Citation</t>
  </si>
  <si>
    <t>When using this database, refer to</t>
  </si>
  <si>
    <t>Jonas Ljungberg (2019), “Nominal and real effective exchange rates for Europe, 1870-2016. Some methodological issues”,</t>
  </si>
  <si>
    <r>
      <t xml:space="preserve"> </t>
    </r>
    <r>
      <rPr>
        <i/>
        <sz val="12"/>
        <color theme="1"/>
        <rFont val="Calibri"/>
        <family val="2"/>
        <scheme val="minor"/>
      </rPr>
      <t>Lund Papers in Economic History,</t>
    </r>
    <r>
      <rPr>
        <sz val="12"/>
        <color theme="1"/>
        <rFont val="Calibri"/>
        <family val="2"/>
        <scheme val="minor"/>
      </rPr>
      <t xml:space="preserve"> 200.</t>
    </r>
  </si>
  <si>
    <r>
      <t xml:space="preserve">This database is constructed within the project </t>
    </r>
    <r>
      <rPr>
        <i/>
        <sz val="12"/>
        <color theme="1"/>
        <rFont val="Calibri"/>
        <family val="2"/>
        <scheme val="minor"/>
      </rPr>
      <t xml:space="preserve">Asymmetric trends under different exchange rate systems: </t>
    </r>
  </si>
  <si>
    <t>(P14-0770:1) is gratefully acknowledged.</t>
  </si>
  <si>
    <t>Acknowledgement</t>
  </si>
  <si>
    <r>
      <rPr>
        <i/>
        <sz val="12"/>
        <color theme="1"/>
        <rFont val="Calibri"/>
        <family val="2"/>
        <scheme val="minor"/>
      </rPr>
      <t>the long-term impact on convergence and growth</t>
    </r>
    <r>
      <rPr>
        <sz val="12"/>
        <color theme="1"/>
        <rFont val="Calibri"/>
        <family val="2"/>
        <scheme val="minor"/>
      </rPr>
      <t xml:space="preserve">, for which financial support from </t>
    </r>
    <r>
      <rPr>
        <i/>
        <sz val="12"/>
        <color theme="1"/>
        <rFont val="Calibri"/>
        <family val="2"/>
        <scheme val="minor"/>
      </rPr>
      <t>The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Bank of Sweden Tercentenary Foundation</t>
    </r>
    <r>
      <rPr>
        <sz val="12"/>
        <color theme="1"/>
        <rFont val="Calibri"/>
        <family val="2"/>
        <scheme val="minor"/>
      </rPr>
      <t xml:space="preserve"> </t>
    </r>
  </si>
  <si>
    <t>Bilateral market spot exchange rates, single-weighted with import and export with 5-16 trade partners 1870-1993</t>
  </si>
  <si>
    <t>A short note about sources are given in the comment inserted to each country name. For full references and a discussion, see Ljungberg (2019).</t>
  </si>
  <si>
    <t>CPI:</t>
  </si>
  <si>
    <t>(gaps for Belgium, Bulgaria, and Italy during WWI are bridged by Paasche links)</t>
  </si>
  <si>
    <r>
      <t xml:space="preserve">Most bilateral exchange rates are from </t>
    </r>
    <r>
      <rPr>
        <i/>
        <sz val="12"/>
        <color theme="1"/>
        <rFont val="Calibri"/>
        <family val="2"/>
        <scheme val="minor"/>
      </rPr>
      <t xml:space="preserve">Global Financial Data </t>
    </r>
    <r>
      <rPr>
        <sz val="12"/>
        <color theme="1"/>
        <rFont val="Calibri"/>
        <family val="2"/>
        <scheme val="minor"/>
      </rPr>
      <t xml:space="preserve">though complemented from central banks, </t>
    </r>
    <r>
      <rPr>
        <i/>
        <sz val="12"/>
        <color theme="1"/>
        <rFont val="Calibri"/>
        <family val="2"/>
        <scheme val="minor"/>
      </rPr>
      <t>FRED</t>
    </r>
    <r>
      <rPr>
        <sz val="12"/>
        <color theme="1"/>
        <rFont val="Calibri"/>
        <family val="2"/>
        <scheme val="minor"/>
      </rPr>
      <t xml:space="preserve">,  </t>
    </r>
    <r>
      <rPr>
        <i/>
        <sz val="12"/>
        <color theme="1"/>
        <rFont val="Calibri"/>
        <family val="2"/>
        <scheme val="minor"/>
      </rPr>
      <t xml:space="preserve">Portuguese Historical Statistics,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xe.com.</t>
    </r>
  </si>
  <si>
    <t>Sources to the price data 1870-1990 for the countries on the  sheet 'CPI' are indicated in the notes to the name of each country;</t>
  </si>
  <si>
    <t xml:space="preserve">for other countries (i.e. trade partners for which neither NEER nor REER have been calculated), price data are from Clioinfra up to 1993; </t>
  </si>
  <si>
    <t>from 1994 price data are from AMECO and World Bank WDI.</t>
  </si>
  <si>
    <t xml:space="preserve">nominal effective exchange rates for 21 countries,  1920-1945 or shorter. Annual with reference year 1929. </t>
  </si>
  <si>
    <t xml:space="preserve">real effective exchange rates for 21 countries,  1920-1945 or shorter. Annual with reference year 1929. </t>
  </si>
  <si>
    <t>consumer price indices for 22 countries, 1870-1990 or shorter. Annual with reference year 1929.</t>
  </si>
  <si>
    <t>Figures in red are interpolated according to linear trend between actual observations.</t>
  </si>
  <si>
    <t>(Gap for Romania 1991-1992 bridged by Paasche link)</t>
  </si>
  <si>
    <t>Selected consumer price indices, 1870-1990 (1929=100; Russia: 1913=100; East Germany 1960=100)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</si>
</sst>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9" fillId="0" borderId="0" xfId="0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" fontId="0" fillId="0" borderId="0" xfId="0" applyNumberFormat="1"/>
    <xf numFmtId="0" fontId="1" fillId="0" borderId="0" xfId="0" applyFont="1"/>
    <xf numFmtId="0" fontId="10" fillId="0" borderId="0" xfId="0" applyFont="1"/>
    <xf numFmtId="0" fontId="1" fillId="0" borderId="0" xfId="0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2" fontId="0" fillId="2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 applyFill="1"/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4" x14ac:dyDescent="0.3"/>
  <sheetData>
    <row r="1" spans="1:2" ht="21" x14ac:dyDescent="0.4">
      <c r="A1" s="22" t="s">
        <v>42</v>
      </c>
    </row>
    <row r="2" spans="1:2" ht="15.6" x14ac:dyDescent="0.3">
      <c r="A2" s="24" t="s">
        <v>43</v>
      </c>
    </row>
    <row r="3" spans="1:2" ht="15.6" x14ac:dyDescent="0.3">
      <c r="A3" s="17" t="s">
        <v>51</v>
      </c>
      <c r="B3" s="23" t="s">
        <v>53</v>
      </c>
    </row>
    <row r="4" spans="1:2" ht="15.6" x14ac:dyDescent="0.3">
      <c r="A4" s="17" t="s">
        <v>44</v>
      </c>
      <c r="B4" s="23" t="s">
        <v>82</v>
      </c>
    </row>
    <row r="5" spans="1:2" ht="15.6" x14ac:dyDescent="0.3">
      <c r="A5" s="17" t="s">
        <v>45</v>
      </c>
      <c r="B5" s="23" t="s">
        <v>54</v>
      </c>
    </row>
    <row r="6" spans="1:2" ht="15.6" x14ac:dyDescent="0.3">
      <c r="A6" s="17" t="s">
        <v>46</v>
      </c>
      <c r="B6" s="23" t="s">
        <v>55</v>
      </c>
    </row>
    <row r="7" spans="1:2" ht="15.6" x14ac:dyDescent="0.3">
      <c r="A7" s="17" t="s">
        <v>47</v>
      </c>
      <c r="B7" s="23" t="s">
        <v>56</v>
      </c>
    </row>
    <row r="8" spans="1:2" ht="15.6" x14ac:dyDescent="0.3">
      <c r="A8" s="17" t="s">
        <v>48</v>
      </c>
      <c r="B8" s="23" t="s">
        <v>83</v>
      </c>
    </row>
    <row r="9" spans="1:2" ht="15.6" x14ac:dyDescent="0.3">
      <c r="A9" s="17" t="s">
        <v>49</v>
      </c>
      <c r="B9" s="23" t="s">
        <v>57</v>
      </c>
    </row>
    <row r="10" spans="1:2" ht="15.6" x14ac:dyDescent="0.3">
      <c r="A10" s="17" t="s">
        <v>50</v>
      </c>
      <c r="B10" s="23" t="s">
        <v>58</v>
      </c>
    </row>
    <row r="11" spans="1:2" ht="15.6" x14ac:dyDescent="0.3">
      <c r="A11" s="17" t="s">
        <v>76</v>
      </c>
      <c r="B11" s="23" t="s">
        <v>84</v>
      </c>
    </row>
    <row r="12" spans="1:2" ht="15.6" x14ac:dyDescent="0.3">
      <c r="A12" s="17"/>
    </row>
    <row r="13" spans="1:2" ht="15.6" x14ac:dyDescent="0.3">
      <c r="A13" s="24" t="s">
        <v>52</v>
      </c>
    </row>
    <row r="14" spans="1:2" ht="15.6" x14ac:dyDescent="0.3">
      <c r="A14" s="23" t="s">
        <v>74</v>
      </c>
    </row>
    <row r="15" spans="1:2" ht="15.6" x14ac:dyDescent="0.3">
      <c r="A15" s="23" t="s">
        <v>59</v>
      </c>
    </row>
    <row r="16" spans="1:2" ht="15.6" x14ac:dyDescent="0.3">
      <c r="A16" s="23" t="s">
        <v>60</v>
      </c>
    </row>
    <row r="17" spans="1:1" ht="15.6" x14ac:dyDescent="0.3">
      <c r="A17" s="23" t="s">
        <v>61</v>
      </c>
    </row>
    <row r="18" spans="1:1" ht="15.6" x14ac:dyDescent="0.3">
      <c r="A18" s="23" t="s">
        <v>62</v>
      </c>
    </row>
    <row r="19" spans="1:1" ht="15.6" x14ac:dyDescent="0.3">
      <c r="A19" s="23"/>
    </row>
    <row r="20" spans="1:1" ht="15.6" x14ac:dyDescent="0.3">
      <c r="A20" s="24" t="s">
        <v>63</v>
      </c>
    </row>
    <row r="21" spans="1:1" ht="15.6" x14ac:dyDescent="0.3">
      <c r="A21" s="23" t="s">
        <v>78</v>
      </c>
    </row>
    <row r="22" spans="1:1" ht="15.6" x14ac:dyDescent="0.3">
      <c r="A22" s="23" t="s">
        <v>64</v>
      </c>
    </row>
    <row r="23" spans="1:1" ht="15.6" x14ac:dyDescent="0.3">
      <c r="A23" s="23" t="s">
        <v>79</v>
      </c>
    </row>
    <row r="24" spans="1:1" ht="15.6" x14ac:dyDescent="0.3">
      <c r="A24" s="23" t="s">
        <v>80</v>
      </c>
    </row>
    <row r="25" spans="1:1" ht="15.6" x14ac:dyDescent="0.3">
      <c r="A25" s="23" t="s">
        <v>81</v>
      </c>
    </row>
    <row r="26" spans="1:1" ht="15.6" x14ac:dyDescent="0.3">
      <c r="A26" s="23" t="s">
        <v>65</v>
      </c>
    </row>
    <row r="28" spans="1:1" ht="15.6" x14ac:dyDescent="0.3">
      <c r="A28" s="24" t="s">
        <v>66</v>
      </c>
    </row>
    <row r="29" spans="1:1" ht="15.6" x14ac:dyDescent="0.3">
      <c r="A29" s="23" t="s">
        <v>67</v>
      </c>
    </row>
    <row r="30" spans="1:1" ht="15.6" x14ac:dyDescent="0.3">
      <c r="A30" s="23" t="s">
        <v>68</v>
      </c>
    </row>
    <row r="31" spans="1:1" ht="15.6" x14ac:dyDescent="0.3">
      <c r="A31" s="23" t="s">
        <v>69</v>
      </c>
    </row>
    <row r="33" spans="1:1" ht="15.6" x14ac:dyDescent="0.3">
      <c r="A33" s="24" t="s">
        <v>72</v>
      </c>
    </row>
    <row r="34" spans="1:1" ht="15.6" x14ac:dyDescent="0.3">
      <c r="A34" s="23" t="s">
        <v>70</v>
      </c>
    </row>
    <row r="35" spans="1:1" ht="15.6" x14ac:dyDescent="0.3">
      <c r="A35" s="23" t="s">
        <v>73</v>
      </c>
    </row>
    <row r="36" spans="1:1" ht="15.6" x14ac:dyDescent="0.3">
      <c r="A36" s="23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zoomScaleNormal="100" workbookViewId="0"/>
  </sheetViews>
  <sheetFormatPr defaultRowHeight="14.4" x14ac:dyDescent="0.3"/>
  <cols>
    <col min="1" max="1" width="8.88671875" style="16"/>
    <col min="2" max="2" width="9.44140625" bestFit="1" customWidth="1"/>
    <col min="3" max="3" width="9" bestFit="1" customWidth="1"/>
    <col min="4" max="4" width="9.44140625" bestFit="1" customWidth="1"/>
    <col min="5" max="5" width="11" customWidth="1"/>
    <col min="6" max="6" width="9.44140625" bestFit="1" customWidth="1"/>
    <col min="7" max="8" width="10.44140625" bestFit="1" customWidth="1"/>
    <col min="9" max="9" width="9" bestFit="1" customWidth="1"/>
    <col min="10" max="10" width="9" customWidth="1"/>
    <col min="11" max="12" width="11.44140625" bestFit="1" customWidth="1"/>
    <col min="13" max="13" width="11.44140625" customWidth="1"/>
    <col min="14" max="14" width="10.5546875" bestFit="1" customWidth="1"/>
    <col min="15" max="16" width="9.5546875" bestFit="1" customWidth="1"/>
    <col min="17" max="18" width="9.5546875" customWidth="1"/>
    <col min="19" max="19" width="9.44140625" bestFit="1" customWidth="1"/>
    <col min="20" max="20" width="9.5546875" bestFit="1" customWidth="1"/>
    <col min="21" max="21" width="10.5546875" bestFit="1" customWidth="1"/>
    <col min="22" max="22" width="9.5546875" bestFit="1" customWidth="1"/>
    <col min="23" max="23" width="9.44140625" bestFit="1" customWidth="1"/>
    <col min="24" max="24" width="9.5546875" bestFit="1" customWidth="1"/>
  </cols>
  <sheetData>
    <row r="1" spans="1:24" ht="15.6" x14ac:dyDescent="0.3">
      <c r="A1" s="17" t="s">
        <v>87</v>
      </c>
    </row>
    <row r="3" spans="1:24" x14ac:dyDescent="0.3">
      <c r="A3" s="4" t="s">
        <v>75</v>
      </c>
    </row>
    <row r="4" spans="1:24" x14ac:dyDescent="0.3">
      <c r="A4" s="4" t="s">
        <v>85</v>
      </c>
    </row>
    <row r="9" spans="1:24" s="36" customFormat="1" ht="28.8" x14ac:dyDescent="0.3">
      <c r="A9" s="3"/>
      <c r="B9" s="3" t="s">
        <v>1</v>
      </c>
      <c r="C9" s="3" t="s">
        <v>2</v>
      </c>
      <c r="D9" s="3" t="s">
        <v>22</v>
      </c>
      <c r="E9" s="3" t="s">
        <v>6</v>
      </c>
      <c r="F9" s="3" t="s">
        <v>3</v>
      </c>
      <c r="G9" s="3" t="s">
        <v>4</v>
      </c>
      <c r="H9" s="3" t="s">
        <v>5</v>
      </c>
      <c r="I9" s="3" t="s">
        <v>8</v>
      </c>
      <c r="J9" s="3" t="s">
        <v>23</v>
      </c>
      <c r="K9" s="3" t="s">
        <v>9</v>
      </c>
      <c r="L9" s="3" t="s">
        <v>20</v>
      </c>
      <c r="M9" s="3" t="s">
        <v>10</v>
      </c>
      <c r="N9" s="3" t="s">
        <v>11</v>
      </c>
      <c r="O9" s="3" t="s">
        <v>12</v>
      </c>
      <c r="P9" s="3" t="s">
        <v>13</v>
      </c>
      <c r="Q9" s="3" t="s">
        <v>21</v>
      </c>
      <c r="R9" s="3" t="s">
        <v>14</v>
      </c>
      <c r="S9" s="3" t="s">
        <v>24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</row>
    <row r="10" spans="1:24" x14ac:dyDescent="0.3">
      <c r="A10" s="1">
        <v>1870</v>
      </c>
      <c r="B10" s="45">
        <v>5.4225101485082172E-3</v>
      </c>
      <c r="C10" s="38">
        <v>9.7791798107255516</v>
      </c>
      <c r="D10" s="38"/>
      <c r="E10" s="25"/>
      <c r="F10" s="38">
        <v>50.02526275769268</v>
      </c>
      <c r="G10" s="38">
        <v>6.2553191489361684</v>
      </c>
      <c r="H10" s="38">
        <v>15.160445317616253</v>
      </c>
      <c r="I10" s="38">
        <v>4.4805194805194821</v>
      </c>
      <c r="J10" s="38"/>
      <c r="K10" s="38">
        <v>3.8323598130841114</v>
      </c>
      <c r="L10" s="25"/>
      <c r="M10" s="25"/>
      <c r="N10" s="38">
        <v>14.215384615382101</v>
      </c>
      <c r="O10" s="38">
        <v>68.64870942631201</v>
      </c>
      <c r="P10" s="38">
        <v>53.307223672758916</v>
      </c>
      <c r="Q10" s="38"/>
      <c r="R10" s="38">
        <v>3.1342651418890304</v>
      </c>
      <c r="S10" s="38"/>
      <c r="T10" s="38">
        <v>72.005459547033396</v>
      </c>
      <c r="U10" s="38">
        <v>49.152542372881349</v>
      </c>
      <c r="V10" s="38">
        <v>47.738095238095283</v>
      </c>
      <c r="W10" s="38">
        <v>60.572243063343564</v>
      </c>
      <c r="X10" s="38">
        <v>63.535228677379493</v>
      </c>
    </row>
    <row r="11" spans="1:24" x14ac:dyDescent="0.3">
      <c r="A11" s="1">
        <v>1871</v>
      </c>
      <c r="B11" s="45">
        <v>5.5907949462205399E-3</v>
      </c>
      <c r="C11" s="38">
        <v>11.041009463722398</v>
      </c>
      <c r="D11" s="38"/>
      <c r="E11" s="25"/>
      <c r="F11" s="38">
        <v>52.026273268000388</v>
      </c>
      <c r="G11" s="38">
        <v>6.6127659574468058</v>
      </c>
      <c r="H11" s="38">
        <v>16.404715127701387</v>
      </c>
      <c r="I11" s="38">
        <v>5.1948051948051974</v>
      </c>
      <c r="J11" s="38"/>
      <c r="K11" s="38">
        <v>4.1635514018691584</v>
      </c>
      <c r="L11" s="25"/>
      <c r="M11" s="25"/>
      <c r="N11" s="38">
        <v>14.723076923074524</v>
      </c>
      <c r="O11" s="38">
        <v>72.863587408794189</v>
      </c>
      <c r="P11" s="38">
        <v>53.829416884247173</v>
      </c>
      <c r="Q11" s="38"/>
      <c r="R11" s="38">
        <v>3.0495552731893265</v>
      </c>
      <c r="S11" s="38"/>
      <c r="T11" s="38">
        <v>73.319736992101895</v>
      </c>
      <c r="U11" s="38">
        <v>49.152542372881349</v>
      </c>
      <c r="V11" s="38">
        <v>48.988095238095283</v>
      </c>
      <c r="W11" s="38">
        <v>66.48790393597892</v>
      </c>
      <c r="X11" s="38">
        <v>65.327564894932038</v>
      </c>
    </row>
    <row r="12" spans="1:24" x14ac:dyDescent="0.3">
      <c r="A12" s="1">
        <v>1872</v>
      </c>
      <c r="B12" s="45">
        <v>5.995925014787247E-3</v>
      </c>
      <c r="C12" s="38">
        <v>10.515247108307046</v>
      </c>
      <c r="D12" s="38"/>
      <c r="E12" s="25"/>
      <c r="F12" s="38">
        <v>51.526020640423454</v>
      </c>
      <c r="G12" s="38">
        <v>7.1570599613152774</v>
      </c>
      <c r="H12" s="38">
        <v>15.946299934512126</v>
      </c>
      <c r="I12" s="38">
        <v>5.8441558441558472</v>
      </c>
      <c r="J12" s="38"/>
      <c r="K12" s="38">
        <v>3.7377336448598122</v>
      </c>
      <c r="L12" s="25"/>
      <c r="M12" s="25"/>
      <c r="N12" s="38">
        <v>16.584615384609805</v>
      </c>
      <c r="O12" s="38">
        <v>74.624331992067596</v>
      </c>
      <c r="P12" s="38">
        <v>57.049608355091372</v>
      </c>
      <c r="Q12" s="38"/>
      <c r="R12" s="38">
        <v>3.0495552731893265</v>
      </c>
      <c r="S12" s="38"/>
      <c r="T12" s="38">
        <v>76.597682682857894</v>
      </c>
      <c r="U12" s="38">
        <v>50.605326876513303</v>
      </c>
      <c r="V12" s="38">
        <v>50.952380952380992</v>
      </c>
      <c r="W12" s="38">
        <v>80.171755343377001</v>
      </c>
      <c r="X12" s="38">
        <v>68.108776266996301</v>
      </c>
    </row>
    <row r="13" spans="1:24" x14ac:dyDescent="0.3">
      <c r="A13" s="1">
        <v>1873</v>
      </c>
      <c r="B13" s="45">
        <v>6.1268131907857206E-3</v>
      </c>
      <c r="C13" s="38">
        <v>10.620399579390117</v>
      </c>
      <c r="D13" s="38"/>
      <c r="E13" s="25"/>
      <c r="F13" s="38">
        <v>57.028799543769651</v>
      </c>
      <c r="G13" s="38">
        <v>7.1408123791102494</v>
      </c>
      <c r="H13" s="38">
        <v>15.880812049770803</v>
      </c>
      <c r="I13" s="38">
        <v>6.038961038961042</v>
      </c>
      <c r="J13" s="38"/>
      <c r="K13" s="38">
        <v>3.9742990654205599</v>
      </c>
      <c r="L13" s="25"/>
      <c r="M13" s="25"/>
      <c r="N13" s="38">
        <v>17.599999999993774</v>
      </c>
      <c r="O13" s="38">
        <v>75.261431310548929</v>
      </c>
      <c r="P13" s="38">
        <v>60.052219321148812</v>
      </c>
      <c r="Q13" s="38"/>
      <c r="R13" s="38">
        <v>4.0237187632359177</v>
      </c>
      <c r="S13" s="38"/>
      <c r="T13" s="38">
        <v>77.495213472513797</v>
      </c>
      <c r="U13" s="38">
        <v>54.721549636803857</v>
      </c>
      <c r="V13" s="38">
        <v>55.00000000000005</v>
      </c>
      <c r="W13" s="38">
        <v>85.219878013816668</v>
      </c>
      <c r="X13" s="38">
        <v>68.603213844252181</v>
      </c>
    </row>
    <row r="14" spans="1:24" x14ac:dyDescent="0.3">
      <c r="A14" s="1">
        <v>1874</v>
      </c>
      <c r="B14" s="45">
        <v>6.0520199473580207E-3</v>
      </c>
      <c r="C14" s="38">
        <v>10.410094637223974</v>
      </c>
      <c r="D14" s="38"/>
      <c r="E14" s="25"/>
      <c r="F14" s="38">
        <v>59.530062681654286</v>
      </c>
      <c r="G14" s="38">
        <v>7.701353965183749</v>
      </c>
      <c r="H14" s="38">
        <v>15.782580222658819</v>
      </c>
      <c r="I14" s="38">
        <v>6.2337662337662376</v>
      </c>
      <c r="J14" s="38"/>
      <c r="K14" s="38">
        <v>4.02161214953271</v>
      </c>
      <c r="L14" s="25"/>
      <c r="M14" s="25"/>
      <c r="N14" s="38">
        <v>18.023076923071223</v>
      </c>
      <c r="O14" s="38">
        <v>71.662573134357302</v>
      </c>
      <c r="P14" s="38">
        <v>62.010443864229757</v>
      </c>
      <c r="Q14" s="38"/>
      <c r="R14" s="38">
        <v>3.3036848792884368</v>
      </c>
      <c r="S14" s="38"/>
      <c r="T14" s="38">
        <v>78.117710481194393</v>
      </c>
      <c r="U14" s="38">
        <v>53.995157384987877</v>
      </c>
      <c r="V14" s="38">
        <v>56.964285714285765</v>
      </c>
      <c r="W14" s="38">
        <v>71.212170884038684</v>
      </c>
      <c r="X14" s="38">
        <v>65.512978986402985</v>
      </c>
    </row>
    <row r="15" spans="1:24" x14ac:dyDescent="0.3">
      <c r="A15" s="1">
        <v>1875</v>
      </c>
      <c r="B15" s="45">
        <v>5.8650368387887716E-3</v>
      </c>
      <c r="C15" s="38">
        <v>9.6740273396424818</v>
      </c>
      <c r="D15" s="38"/>
      <c r="E15" s="25"/>
      <c r="F15" s="38">
        <v>57.028799543769651</v>
      </c>
      <c r="G15" s="38">
        <v>7.7257253384912934</v>
      </c>
      <c r="H15" s="38">
        <v>15.291421087098897</v>
      </c>
      <c r="I15" s="38">
        <v>5.9740259740259782</v>
      </c>
      <c r="J15" s="38"/>
      <c r="K15" s="38">
        <v>4.1162383177570083</v>
      </c>
      <c r="L15" s="25"/>
      <c r="M15" s="25"/>
      <c r="N15" s="38">
        <v>15.400000000000288</v>
      </c>
      <c r="O15" s="38">
        <v>72.015383286841328</v>
      </c>
      <c r="P15" s="38">
        <v>62.837249782419491</v>
      </c>
      <c r="Q15" s="38"/>
      <c r="R15" s="38">
        <v>3.3460398136382885</v>
      </c>
      <c r="S15" s="38"/>
      <c r="T15" s="38">
        <v>77.199273005373499</v>
      </c>
      <c r="U15" s="38">
        <v>52.784503631961243</v>
      </c>
      <c r="V15" s="38">
        <v>56.607142857142904</v>
      </c>
      <c r="W15" s="38">
        <v>67.061430276912077</v>
      </c>
      <c r="X15" s="38">
        <v>64.524103831891239</v>
      </c>
    </row>
    <row r="16" spans="1:24" x14ac:dyDescent="0.3">
      <c r="A16" s="1">
        <v>1876</v>
      </c>
      <c r="B16" s="45">
        <v>5.7777780547897898E-3</v>
      </c>
      <c r="C16" s="38">
        <v>10.410094637223972</v>
      </c>
      <c r="D16" s="38"/>
      <c r="E16" s="25"/>
      <c r="F16" s="38">
        <v>57.529052171346571</v>
      </c>
      <c r="G16" s="38">
        <v>7.7338491295938079</v>
      </c>
      <c r="H16" s="38">
        <v>15.815324165029478</v>
      </c>
      <c r="I16" s="38">
        <v>5.9090909090909127</v>
      </c>
      <c r="J16" s="38"/>
      <c r="K16" s="38">
        <v>3.8323598130841114</v>
      </c>
      <c r="L16" s="25"/>
      <c r="M16" s="25"/>
      <c r="N16" s="38">
        <v>16.330769230770144</v>
      </c>
      <c r="O16" s="38">
        <v>73.747505999930567</v>
      </c>
      <c r="P16" s="38">
        <v>61.749347258485635</v>
      </c>
      <c r="Q16" s="38"/>
      <c r="R16" s="38">
        <v>3.3883947479881402</v>
      </c>
      <c r="S16" s="38"/>
      <c r="T16" s="38">
        <v>78.659870957856597</v>
      </c>
      <c r="U16" s="38">
        <v>52.058111380145263</v>
      </c>
      <c r="V16" s="38">
        <v>56.785714285714342</v>
      </c>
      <c r="W16" s="38">
        <v>72.646864436174269</v>
      </c>
      <c r="X16" s="38">
        <v>64.647713226205198</v>
      </c>
    </row>
    <row r="17" spans="1:24" x14ac:dyDescent="0.3">
      <c r="A17" s="1">
        <v>1877</v>
      </c>
      <c r="B17" s="45">
        <v>5.7964763656467144E-3</v>
      </c>
      <c r="C17" s="38">
        <v>11.251314405888538</v>
      </c>
      <c r="D17" s="38"/>
      <c r="E17" s="25"/>
      <c r="F17" s="38">
        <v>58.029304798923498</v>
      </c>
      <c r="G17" s="38">
        <v>7.4901353965183715</v>
      </c>
      <c r="H17" s="38">
        <v>16.011787819253449</v>
      </c>
      <c r="I17" s="38">
        <v>5.7792207792207826</v>
      </c>
      <c r="J17" s="38"/>
      <c r="K17" s="38">
        <v>4.2108644859813076</v>
      </c>
      <c r="L17" s="25"/>
      <c r="M17" s="25"/>
      <c r="N17" s="38">
        <v>16.923076923077655</v>
      </c>
      <c r="O17" s="38">
        <v>71.384788994277883</v>
      </c>
      <c r="P17" s="38">
        <v>62.706701479547434</v>
      </c>
      <c r="Q17" s="38"/>
      <c r="R17" s="38">
        <v>3.85429902583651</v>
      </c>
      <c r="S17" s="38"/>
      <c r="T17" s="38">
        <v>79.866980396855595</v>
      </c>
      <c r="U17" s="38">
        <v>52.542372881355917</v>
      </c>
      <c r="V17" s="38">
        <v>56.488095238095291</v>
      </c>
      <c r="W17" s="38">
        <v>73.266174521351488</v>
      </c>
      <c r="X17" s="38">
        <v>64.585908529048211</v>
      </c>
    </row>
    <row r="18" spans="1:24" x14ac:dyDescent="0.3">
      <c r="A18" s="1">
        <v>1878</v>
      </c>
      <c r="B18" s="45">
        <v>5.5720966353636162E-3</v>
      </c>
      <c r="C18" s="38">
        <v>11.356466876971606</v>
      </c>
      <c r="D18" s="38"/>
      <c r="E18" s="25"/>
      <c r="F18" s="38">
        <v>53.527031150731155</v>
      </c>
      <c r="G18" s="38">
        <v>6.7102514506769797</v>
      </c>
      <c r="H18" s="38">
        <v>15.520628683693523</v>
      </c>
      <c r="I18" s="38">
        <v>5.5194805194805232</v>
      </c>
      <c r="J18" s="38"/>
      <c r="K18" s="38">
        <v>4.3054906542056068</v>
      </c>
      <c r="L18" s="25"/>
      <c r="M18" s="25"/>
      <c r="N18" s="38">
        <v>16.415384615385324</v>
      </c>
      <c r="O18" s="38">
        <v>69.679761060983523</v>
      </c>
      <c r="P18" s="38">
        <v>56.440382941688419</v>
      </c>
      <c r="Q18" s="38"/>
      <c r="R18" s="38">
        <v>3.8119440914866582</v>
      </c>
      <c r="S18" s="38"/>
      <c r="T18" s="38">
        <v>84.630846055594503</v>
      </c>
      <c r="U18" s="38">
        <v>52.300242130750597</v>
      </c>
      <c r="V18" s="38">
        <v>52.797619047619108</v>
      </c>
      <c r="W18" s="38">
        <v>65.506521142090662</v>
      </c>
      <c r="X18" s="38">
        <v>62.669962917181707</v>
      </c>
    </row>
    <row r="19" spans="1:24" x14ac:dyDescent="0.3">
      <c r="A19" s="1">
        <v>1879</v>
      </c>
      <c r="B19" s="45">
        <v>5.5658638650779744E-3</v>
      </c>
      <c r="C19" s="38">
        <v>11.566771819137749</v>
      </c>
      <c r="D19" s="38"/>
      <c r="E19" s="25"/>
      <c r="F19" s="38">
        <v>50.025262757692666</v>
      </c>
      <c r="G19" s="38">
        <v>6.2228239845261095</v>
      </c>
      <c r="H19" s="38">
        <v>15.324165029469558</v>
      </c>
      <c r="I19" s="38">
        <v>5.3246753246753284</v>
      </c>
      <c r="J19" s="38"/>
      <c r="K19" s="38">
        <v>4.1162383177570083</v>
      </c>
      <c r="L19" s="25"/>
      <c r="M19" s="25"/>
      <c r="N19" s="38">
        <v>16.161538461538719</v>
      </c>
      <c r="O19" s="38">
        <v>68.853628817643084</v>
      </c>
      <c r="P19" s="38">
        <v>51.305483028720623</v>
      </c>
      <c r="Q19" s="38"/>
      <c r="R19" s="38">
        <v>3.6425243540872509</v>
      </c>
      <c r="S19" s="38"/>
      <c r="T19" s="38">
        <v>82.857393350470204</v>
      </c>
      <c r="U19" s="38">
        <v>52.784503631961243</v>
      </c>
      <c r="V19" s="38">
        <v>49.523809523809568</v>
      </c>
      <c r="W19" s="38">
        <v>62.179659805251021</v>
      </c>
      <c r="X19" s="38">
        <v>59.82694684796045</v>
      </c>
    </row>
    <row r="20" spans="1:24" x14ac:dyDescent="0.3">
      <c r="A20" s="1">
        <v>1880</v>
      </c>
      <c r="B20" s="45">
        <v>5.5970277165061817E-3</v>
      </c>
      <c r="C20" s="38">
        <v>11.146161934805466</v>
      </c>
      <c r="D20" s="38"/>
      <c r="E20" s="25"/>
      <c r="F20" s="38">
        <v>54.027283778308089</v>
      </c>
      <c r="G20" s="38">
        <v>6.9539651837524152</v>
      </c>
      <c r="H20" s="38">
        <v>15.848068107400143</v>
      </c>
      <c r="I20" s="38">
        <v>5.5844155844155887</v>
      </c>
      <c r="J20" s="38"/>
      <c r="K20" s="38">
        <v>3.9269859813084098</v>
      </c>
      <c r="L20" s="25"/>
      <c r="M20" s="25"/>
      <c r="N20" s="38">
        <v>16.753846153846645</v>
      </c>
      <c r="O20" s="38">
        <v>69.571956569218841</v>
      </c>
      <c r="P20" s="38">
        <v>55.134899912967796</v>
      </c>
      <c r="Q20" s="38"/>
      <c r="R20" s="38">
        <v>3.3883947479881402</v>
      </c>
      <c r="S20" s="38"/>
      <c r="T20" s="38">
        <v>89.423680990602193</v>
      </c>
      <c r="U20" s="38">
        <v>53.510895883777231</v>
      </c>
      <c r="V20" s="38">
        <v>52.083333333333378</v>
      </c>
      <c r="W20" s="38">
        <v>62.219324117539777</v>
      </c>
      <c r="X20" s="38">
        <v>61.063040791100129</v>
      </c>
    </row>
    <row r="21" spans="1:24" x14ac:dyDescent="0.3">
      <c r="A21" s="1">
        <v>1881</v>
      </c>
      <c r="B21" s="45">
        <v>5.4848378513646327E-3</v>
      </c>
      <c r="C21" s="38">
        <v>11.461619348054679</v>
      </c>
      <c r="D21" s="38"/>
      <c r="E21" s="25"/>
      <c r="F21" s="38">
        <v>55.528041661038863</v>
      </c>
      <c r="G21" s="38">
        <v>7.3439071566731133</v>
      </c>
      <c r="H21" s="38">
        <v>15.749836280288159</v>
      </c>
      <c r="I21" s="38">
        <v>5.5194805194805241</v>
      </c>
      <c r="J21" s="38"/>
      <c r="K21" s="38">
        <v>3.7850467289719614</v>
      </c>
      <c r="L21" s="25"/>
      <c r="M21" s="25"/>
      <c r="N21" s="38">
        <v>15.738461538461342</v>
      </c>
      <c r="O21" s="38">
        <v>67.692073571024551</v>
      </c>
      <c r="P21" s="38">
        <v>54.917319408181022</v>
      </c>
      <c r="Q21" s="38"/>
      <c r="R21" s="38">
        <v>3.4731046166878441</v>
      </c>
      <c r="S21" s="38"/>
      <c r="T21" s="38">
        <v>94.038982217109094</v>
      </c>
      <c r="U21" s="38">
        <v>53.510895883777231</v>
      </c>
      <c r="V21" s="38">
        <v>53.392857142857189</v>
      </c>
      <c r="W21" s="38">
        <v>58.998396013056762</v>
      </c>
      <c r="X21" s="38">
        <v>60.259579728059343</v>
      </c>
    </row>
    <row r="22" spans="1:24" x14ac:dyDescent="0.3">
      <c r="A22" s="1">
        <v>1882</v>
      </c>
      <c r="B22" s="45">
        <v>5.4412084593651409E-3</v>
      </c>
      <c r="C22" s="38">
        <v>11.041009463722396</v>
      </c>
      <c r="D22" s="38"/>
      <c r="E22" s="25"/>
      <c r="F22" s="38">
        <v>54.527536405885002</v>
      </c>
      <c r="G22" s="38">
        <v>6.8970986460348165</v>
      </c>
      <c r="H22" s="38">
        <v>15.520628683693531</v>
      </c>
      <c r="I22" s="38">
        <v>5.3896103896103931</v>
      </c>
      <c r="J22" s="38"/>
      <c r="K22" s="38">
        <v>4.0216121495327082</v>
      </c>
      <c r="L22" s="25"/>
      <c r="M22" s="25"/>
      <c r="N22" s="38">
        <v>15.230769230769498</v>
      </c>
      <c r="O22" s="38">
        <v>65.978288509878354</v>
      </c>
      <c r="P22" s="38">
        <v>55.831157528285459</v>
      </c>
      <c r="Q22" s="38"/>
      <c r="R22" s="38">
        <v>3.5154595510376958</v>
      </c>
      <c r="S22" s="38">
        <v>1.5594558086390331</v>
      </c>
      <c r="T22" s="38">
        <v>86.009463000210403</v>
      </c>
      <c r="U22" s="38">
        <v>55.205811138014525</v>
      </c>
      <c r="V22" s="38">
        <v>51.964285714285765</v>
      </c>
      <c r="W22" s="38">
        <v>59.16962225427681</v>
      </c>
      <c r="X22" s="38">
        <v>60.383189122373317</v>
      </c>
    </row>
    <row r="23" spans="1:24" x14ac:dyDescent="0.3">
      <c r="A23" s="1">
        <v>1883</v>
      </c>
      <c r="B23" s="45">
        <v>5.4225101485082172E-3</v>
      </c>
      <c r="C23" s="38">
        <v>11.461619348054681</v>
      </c>
      <c r="D23" s="38"/>
      <c r="E23" s="25"/>
      <c r="F23" s="38">
        <v>52.026273268000367</v>
      </c>
      <c r="G23" s="38">
        <v>6.6696324951644081</v>
      </c>
      <c r="H23" s="38">
        <v>15.946299934512128</v>
      </c>
      <c r="I23" s="38">
        <v>5.3246753246753284</v>
      </c>
      <c r="J23" s="38"/>
      <c r="K23" s="38">
        <v>3.974299065420559</v>
      </c>
      <c r="L23" s="25"/>
      <c r="M23" s="25"/>
      <c r="N23" s="38">
        <v>14.807692307692227</v>
      </c>
      <c r="O23" s="38">
        <v>63.580420487547073</v>
      </c>
      <c r="P23" s="38">
        <v>54.656222802436893</v>
      </c>
      <c r="Q23" s="38"/>
      <c r="R23" s="38">
        <v>3.3460398136382885</v>
      </c>
      <c r="S23" s="38">
        <v>1.5212692176383893</v>
      </c>
      <c r="T23" s="38">
        <v>85.874976752103706</v>
      </c>
      <c r="U23" s="38">
        <v>54.237288135593211</v>
      </c>
      <c r="V23" s="38">
        <v>51.666666666666714</v>
      </c>
      <c r="W23" s="38">
        <v>56.568458419640443</v>
      </c>
      <c r="X23" s="38">
        <v>60.383189122373317</v>
      </c>
    </row>
    <row r="24" spans="1:24" x14ac:dyDescent="0.3">
      <c r="A24" s="1">
        <v>1884</v>
      </c>
      <c r="B24" s="45">
        <v>5.3601824456518008E-3</v>
      </c>
      <c r="C24" s="38">
        <v>10.620399579390117</v>
      </c>
      <c r="D24" s="38"/>
      <c r="E24" s="25"/>
      <c r="F24" s="38">
        <v>51.02576801284652</v>
      </c>
      <c r="G24" s="38">
        <v>6.5558994197292071</v>
      </c>
      <c r="H24" s="38">
        <v>15.651604453176175</v>
      </c>
      <c r="I24" s="38">
        <v>5.1948051948051983</v>
      </c>
      <c r="J24" s="38"/>
      <c r="K24" s="38">
        <v>3.7377336448598113</v>
      </c>
      <c r="L24" s="25"/>
      <c r="M24" s="25"/>
      <c r="N24" s="38">
        <v>14.553846153845443</v>
      </c>
      <c r="O24" s="38">
        <v>60.864581829793885</v>
      </c>
      <c r="P24" s="38">
        <v>53.263707571801554</v>
      </c>
      <c r="Q24" s="38"/>
      <c r="R24" s="38">
        <v>3.0919102075391782</v>
      </c>
      <c r="S24" s="38">
        <v>1.6648996561466554</v>
      </c>
      <c r="T24" s="38">
        <v>85.293221996568406</v>
      </c>
      <c r="U24" s="38">
        <v>54.721549636803857</v>
      </c>
      <c r="V24" s="38">
        <v>49.761904761904809</v>
      </c>
      <c r="W24" s="38">
        <v>50.840563277830455</v>
      </c>
      <c r="X24" s="38">
        <v>58.343634116192845</v>
      </c>
    </row>
    <row r="25" spans="1:24" x14ac:dyDescent="0.3">
      <c r="A25" s="1">
        <v>1885</v>
      </c>
      <c r="B25" s="45">
        <v>5.1607337965112682E-3</v>
      </c>
      <c r="C25" s="38">
        <v>9.8843322818086232</v>
      </c>
      <c r="D25" s="38"/>
      <c r="E25" s="25"/>
      <c r="F25" s="38">
        <v>49.024757502538804</v>
      </c>
      <c r="G25" s="38">
        <v>6.1903288201160542</v>
      </c>
      <c r="H25" s="38">
        <v>15.258677144728235</v>
      </c>
      <c r="I25" s="38">
        <v>5.1948051948051983</v>
      </c>
      <c r="J25" s="38"/>
      <c r="K25" s="38">
        <v>3.6431074766355125</v>
      </c>
      <c r="L25" s="25"/>
      <c r="M25" s="25"/>
      <c r="N25" s="38">
        <v>14.892307692307133</v>
      </c>
      <c r="O25" s="38">
        <v>59.266207484106495</v>
      </c>
      <c r="P25" s="38">
        <v>50.043516100957341</v>
      </c>
      <c r="Q25" s="38"/>
      <c r="R25" s="38">
        <v>2.9648454044896231</v>
      </c>
      <c r="S25" s="38">
        <v>1.4605388042233975</v>
      </c>
      <c r="T25" s="28">
        <v>84.9</v>
      </c>
      <c r="U25" s="38">
        <v>54.237288135593211</v>
      </c>
      <c r="V25" s="38">
        <v>47.440476190476247</v>
      </c>
      <c r="W25" s="38">
        <v>45.568697799443505</v>
      </c>
      <c r="X25" s="38">
        <v>56.304079110012374</v>
      </c>
    </row>
    <row r="26" spans="1:24" x14ac:dyDescent="0.3">
      <c r="A26" s="1">
        <v>1886</v>
      </c>
      <c r="B26" s="45">
        <v>4.9862162285133037E-3</v>
      </c>
      <c r="C26" s="38">
        <v>10.094637223974763</v>
      </c>
      <c r="D26" s="38"/>
      <c r="E26" s="25"/>
      <c r="F26" s="38">
        <v>47.023746992231104</v>
      </c>
      <c r="G26" s="38">
        <v>5.5891682785299794</v>
      </c>
      <c r="H26" s="38">
        <v>15.029469548133603</v>
      </c>
      <c r="I26" s="38">
        <v>5.1298701298701337</v>
      </c>
      <c r="J26" s="38"/>
      <c r="K26" s="38">
        <v>3.9269859813084098</v>
      </c>
      <c r="L26" s="25"/>
      <c r="M26" s="25"/>
      <c r="N26" s="38">
        <v>14.892307692307133</v>
      </c>
      <c r="O26" s="38">
        <v>59.170449321172377</v>
      </c>
      <c r="P26" s="38">
        <v>49.129677980852911</v>
      </c>
      <c r="Q26" s="38"/>
      <c r="R26" s="38">
        <v>3.0495552731893265</v>
      </c>
      <c r="S26" s="38">
        <v>1.3958896255875768</v>
      </c>
      <c r="T26" s="28">
        <v>78.3</v>
      </c>
      <c r="U26" s="38">
        <v>54.237288135593211</v>
      </c>
      <c r="V26" s="38">
        <v>45.11904761904767</v>
      </c>
      <c r="W26" s="38">
        <v>43.686848759567759</v>
      </c>
      <c r="X26" s="38">
        <v>55.809641532756501</v>
      </c>
    </row>
    <row r="27" spans="1:24" x14ac:dyDescent="0.3">
      <c r="A27" s="1">
        <v>1887</v>
      </c>
      <c r="B27" s="45">
        <v>5.1108716342261355E-3</v>
      </c>
      <c r="C27" s="38">
        <v>10.094637223974763</v>
      </c>
      <c r="D27" s="38"/>
      <c r="E27" s="25"/>
      <c r="F27" s="38">
        <v>45.522989109500323</v>
      </c>
      <c r="G27" s="38">
        <v>5.3860735009671172</v>
      </c>
      <c r="H27" s="38">
        <v>14.603798297315004</v>
      </c>
      <c r="I27" s="38">
        <v>5.1298701298701337</v>
      </c>
      <c r="J27" s="38"/>
      <c r="K27" s="38">
        <v>4.0689252336448583</v>
      </c>
      <c r="L27" s="25"/>
      <c r="M27" s="25"/>
      <c r="N27" s="38">
        <v>14.723076923076912</v>
      </c>
      <c r="O27" s="38">
        <v>57.513967245195275</v>
      </c>
      <c r="P27" s="38">
        <v>48.172323759791112</v>
      </c>
      <c r="Q27" s="38"/>
      <c r="R27" s="38">
        <v>2.9648454044896231</v>
      </c>
      <c r="S27" s="38">
        <v>1.437537191010106</v>
      </c>
      <c r="T27" s="28">
        <v>78</v>
      </c>
      <c r="U27" s="38">
        <v>55.205811138014518</v>
      </c>
      <c r="V27" s="38">
        <v>43.511904761904816</v>
      </c>
      <c r="W27" s="38">
        <v>44.623249352105155</v>
      </c>
      <c r="X27" s="38">
        <v>54.697156983930796</v>
      </c>
    </row>
    <row r="28" spans="1:24" x14ac:dyDescent="0.3">
      <c r="A28" s="1">
        <v>1888</v>
      </c>
      <c r="B28" s="45">
        <v>5.0360783907984355E-3</v>
      </c>
      <c r="C28" s="38">
        <v>9.6740273396424818</v>
      </c>
      <c r="D28" s="38"/>
      <c r="E28" s="25"/>
      <c r="F28" s="38">
        <v>45.522989109500323</v>
      </c>
      <c r="G28" s="38">
        <v>5.4916827852998056</v>
      </c>
      <c r="H28" s="38">
        <v>14.76751800916831</v>
      </c>
      <c r="I28" s="38">
        <v>5.1298701298701337</v>
      </c>
      <c r="J28" s="38"/>
      <c r="K28" s="38">
        <v>4.2108644859813067</v>
      </c>
      <c r="L28" s="25"/>
      <c r="M28" s="25"/>
      <c r="N28" s="38">
        <v>14.976923076922402</v>
      </c>
      <c r="O28" s="38">
        <v>58.935162867905099</v>
      </c>
      <c r="P28" s="38">
        <v>48.999129677980839</v>
      </c>
      <c r="Q28" s="38"/>
      <c r="R28" s="38">
        <v>2.9648454044896231</v>
      </c>
      <c r="S28" s="38">
        <v>1.4062060647123087</v>
      </c>
      <c r="T28" s="28">
        <v>80.900000000000006</v>
      </c>
      <c r="U28" s="38">
        <v>55.205811138014518</v>
      </c>
      <c r="V28" s="38">
        <v>45.059523809523874</v>
      </c>
      <c r="W28" s="38">
        <v>43.895518012339437</v>
      </c>
      <c r="X28" s="38">
        <v>54.573547589616823</v>
      </c>
    </row>
    <row r="29" spans="1:24" x14ac:dyDescent="0.3">
      <c r="A29" s="1">
        <v>1889</v>
      </c>
      <c r="B29" s="45">
        <v>5.1171044045117773E-3</v>
      </c>
      <c r="C29" s="38">
        <v>10.515247108307046</v>
      </c>
      <c r="D29" s="38"/>
      <c r="E29" s="25"/>
      <c r="F29" s="38">
        <v>47.523999619808031</v>
      </c>
      <c r="G29" s="38">
        <v>5.8735009671179874</v>
      </c>
      <c r="H29" s="38">
        <v>14.800261951538971</v>
      </c>
      <c r="I29" s="38">
        <v>5.389610389610394</v>
      </c>
      <c r="J29" s="38"/>
      <c r="K29" s="38">
        <v>4.0689252336448583</v>
      </c>
      <c r="L29" s="25"/>
      <c r="M29" s="25"/>
      <c r="N29" s="38">
        <v>15.230769230768951</v>
      </c>
      <c r="O29" s="38">
        <v>60.261198495633707</v>
      </c>
      <c r="P29" s="38">
        <v>50.783289817232372</v>
      </c>
      <c r="Q29" s="38"/>
      <c r="R29" s="38">
        <v>3.2189750105887338</v>
      </c>
      <c r="S29" s="38">
        <v>1.4176470355921218</v>
      </c>
      <c r="T29" s="28">
        <v>82.5</v>
      </c>
      <c r="U29" s="38">
        <v>52.058111380145263</v>
      </c>
      <c r="V29" s="38">
        <v>47.083333333333385</v>
      </c>
      <c r="W29" s="38">
        <v>47.303326222002326</v>
      </c>
      <c r="X29" s="38">
        <v>55.006180469715716</v>
      </c>
    </row>
    <row r="30" spans="1:24" x14ac:dyDescent="0.3">
      <c r="A30" s="1">
        <v>1890</v>
      </c>
      <c r="B30" s="45">
        <v>5.1233371747974191E-3</v>
      </c>
      <c r="C30" s="38">
        <v>9.7791798107255534</v>
      </c>
      <c r="D30" s="38">
        <v>2.3166976247458901</v>
      </c>
      <c r="E30" s="25"/>
      <c r="F30" s="38">
        <v>48.024252247384958</v>
      </c>
      <c r="G30" s="38">
        <v>6.1009671179883931</v>
      </c>
      <c r="H30" s="38">
        <v>14.669286182056323</v>
      </c>
      <c r="I30" s="38">
        <v>5.3246753246753293</v>
      </c>
      <c r="J30" s="38"/>
      <c r="K30" s="38">
        <v>4.0689252336448583</v>
      </c>
      <c r="L30" s="25"/>
      <c r="M30" s="25"/>
      <c r="N30" s="38">
        <v>15.73846153846074</v>
      </c>
      <c r="O30" s="38">
        <v>61.899764672852228</v>
      </c>
      <c r="P30" s="38">
        <v>52.132288946910357</v>
      </c>
      <c r="Q30" s="38"/>
      <c r="R30" s="38">
        <v>3.6425243540872509</v>
      </c>
      <c r="S30" s="38">
        <v>1.4131603058531015</v>
      </c>
      <c r="T30" s="28">
        <v>79.8</v>
      </c>
      <c r="U30" s="38">
        <v>51.33171912832929</v>
      </c>
      <c r="V30" s="38">
        <v>48.095238095238152</v>
      </c>
      <c r="W30" s="38">
        <v>49.377592422627309</v>
      </c>
      <c r="X30" s="38">
        <v>55.253399258343649</v>
      </c>
    </row>
    <row r="31" spans="1:24" x14ac:dyDescent="0.3">
      <c r="A31" s="1">
        <v>1891</v>
      </c>
      <c r="B31" s="45">
        <v>5.1482682559399846E-3</v>
      </c>
      <c r="C31" s="38">
        <v>10.304942166140906</v>
      </c>
      <c r="D31" s="38">
        <v>2.445457342974227</v>
      </c>
      <c r="E31" s="25"/>
      <c r="F31" s="38">
        <v>52.526525895577294</v>
      </c>
      <c r="G31" s="38">
        <v>6.8646034816247568</v>
      </c>
      <c r="H31" s="38">
        <v>14.931237721021617</v>
      </c>
      <c r="I31" s="38">
        <v>5.5844155844155896</v>
      </c>
      <c r="J31" s="38"/>
      <c r="K31" s="38">
        <v>4.5893691588785037</v>
      </c>
      <c r="L31" s="25"/>
      <c r="M31" s="25"/>
      <c r="N31" s="38">
        <v>15.73846153846074</v>
      </c>
      <c r="O31" s="38">
        <v>60.243400987140191</v>
      </c>
      <c r="P31" s="38">
        <v>52.088772845953002</v>
      </c>
      <c r="Q31" s="38"/>
      <c r="R31" s="38">
        <v>3.5154595510376958</v>
      </c>
      <c r="S31" s="38">
        <v>1.5202529600556731</v>
      </c>
      <c r="T31" s="28">
        <v>82.7</v>
      </c>
      <c r="U31" s="38">
        <v>53.510895883777231</v>
      </c>
      <c r="V31" s="38">
        <v>49.583333333333393</v>
      </c>
      <c r="W31" s="38">
        <v>49.993663110460773</v>
      </c>
      <c r="X31" s="38">
        <v>55.686032138442535</v>
      </c>
    </row>
    <row r="32" spans="1:24" x14ac:dyDescent="0.3">
      <c r="A32" s="1">
        <v>1892</v>
      </c>
      <c r="B32" s="45">
        <v>4.8989574445143184E-3</v>
      </c>
      <c r="C32" s="38">
        <v>10.410094637223974</v>
      </c>
      <c r="D32" s="38">
        <v>2.4711115562834776</v>
      </c>
      <c r="E32" s="25"/>
      <c r="F32" s="38">
        <v>49.525010130115739</v>
      </c>
      <c r="G32" s="38">
        <v>7.2464216634429386</v>
      </c>
      <c r="H32" s="38">
        <v>14.800261951538973</v>
      </c>
      <c r="I32" s="38">
        <v>5.4545454545454595</v>
      </c>
      <c r="J32" s="38"/>
      <c r="K32" s="38">
        <v>4.6366822429906538</v>
      </c>
      <c r="L32" s="25"/>
      <c r="M32" s="25"/>
      <c r="N32" s="38">
        <v>15.569230769230655</v>
      </c>
      <c r="O32" s="38">
        <v>57.366018402264586</v>
      </c>
      <c r="P32" s="38">
        <v>51.131418624891204</v>
      </c>
      <c r="Q32" s="38"/>
      <c r="R32" s="38">
        <v>3.6001694197373992</v>
      </c>
      <c r="S32" s="38">
        <v>1.4025266423988112</v>
      </c>
      <c r="T32" s="28">
        <v>84.8</v>
      </c>
      <c r="U32" s="38">
        <v>56.174334140435832</v>
      </c>
      <c r="V32" s="38">
        <v>48.690476190476247</v>
      </c>
      <c r="W32" s="38">
        <v>50.025842693001991</v>
      </c>
      <c r="X32" s="38">
        <v>55.933250927070468</v>
      </c>
    </row>
    <row r="33" spans="1:24" x14ac:dyDescent="0.3">
      <c r="A33" s="1">
        <v>1893</v>
      </c>
      <c r="B33" s="45">
        <v>4.9301212959425265E-3</v>
      </c>
      <c r="C33" s="38">
        <v>9.3585699263932707</v>
      </c>
      <c r="D33" s="38">
        <v>2.5478298703701907</v>
      </c>
      <c r="E33" s="25"/>
      <c r="F33" s="38">
        <v>47.023746992231104</v>
      </c>
      <c r="G33" s="38">
        <v>6.8239845261121843</v>
      </c>
      <c r="H33" s="38">
        <v>14.571054354944341</v>
      </c>
      <c r="I33" s="38">
        <v>5.1948051948051992</v>
      </c>
      <c r="J33" s="38"/>
      <c r="K33" s="38">
        <v>4.6366822429906538</v>
      </c>
      <c r="L33" s="25"/>
      <c r="M33" s="25"/>
      <c r="N33" s="38">
        <v>15.230769230768848</v>
      </c>
      <c r="O33" s="38">
        <v>55.929993367626096</v>
      </c>
      <c r="P33" s="38">
        <v>47.650130548302869</v>
      </c>
      <c r="Q33" s="38"/>
      <c r="R33" s="38">
        <v>3.6848792884371027</v>
      </c>
      <c r="S33" s="38">
        <v>1.4589222898254692</v>
      </c>
      <c r="T33" s="28">
        <v>80.900000000000006</v>
      </c>
      <c r="U33" s="38">
        <v>53.753026634382564</v>
      </c>
      <c r="V33" s="38">
        <v>46.726190476190524</v>
      </c>
      <c r="W33" s="38">
        <v>48.968385855589339</v>
      </c>
      <c r="X33" s="38">
        <v>54.820766378244755</v>
      </c>
    </row>
    <row r="34" spans="1:24" x14ac:dyDescent="0.3">
      <c r="A34" s="1">
        <v>1894</v>
      </c>
      <c r="B34" s="45">
        <v>4.8989574445143184E-3</v>
      </c>
      <c r="C34" s="38">
        <v>9.3585699263932707</v>
      </c>
      <c r="D34" s="38">
        <v>2.4916349269308786</v>
      </c>
      <c r="E34" s="25"/>
      <c r="F34" s="38">
        <v>45.522989109500323</v>
      </c>
      <c r="G34" s="38">
        <v>6.1497098646034791</v>
      </c>
      <c r="H34" s="38">
        <v>15.029469548133601</v>
      </c>
      <c r="I34" s="38">
        <v>5.0649350649350691</v>
      </c>
      <c r="J34" s="38"/>
      <c r="K34" s="38">
        <v>4.4947429906542054</v>
      </c>
      <c r="L34" s="25"/>
      <c r="M34" s="25"/>
      <c r="N34" s="38">
        <v>15.230769230768848</v>
      </c>
      <c r="O34" s="38">
        <v>55.40079903083479</v>
      </c>
      <c r="P34" s="38">
        <v>47.432550043516095</v>
      </c>
      <c r="Q34" s="38"/>
      <c r="R34" s="38">
        <v>3.7695891571368065</v>
      </c>
      <c r="S34" s="38">
        <v>1.4369578292106135</v>
      </c>
      <c r="T34" s="28">
        <v>78.2</v>
      </c>
      <c r="U34" s="38">
        <v>53.268765133171904</v>
      </c>
      <c r="V34" s="38">
        <v>44.345238095238152</v>
      </c>
      <c r="W34" s="38">
        <v>48.453644961187322</v>
      </c>
      <c r="X34" s="38">
        <v>53.399258343634123</v>
      </c>
    </row>
    <row r="35" spans="1:24" x14ac:dyDescent="0.3">
      <c r="A35" s="1">
        <v>1895</v>
      </c>
      <c r="B35" s="45">
        <v>5.0173800799415101E-3</v>
      </c>
      <c r="C35" s="38">
        <v>9.4637223974763423</v>
      </c>
      <c r="D35" s="38">
        <v>2.4821062191303001</v>
      </c>
      <c r="E35" s="25"/>
      <c r="F35" s="38">
        <v>44.522483854346468</v>
      </c>
      <c r="G35" s="38">
        <v>6.0034816247582192</v>
      </c>
      <c r="H35" s="38">
        <v>14.636542239685665</v>
      </c>
      <c r="I35" s="38">
        <v>5.0649350649350691</v>
      </c>
      <c r="J35" s="38"/>
      <c r="K35" s="38">
        <v>4.8259345794392505</v>
      </c>
      <c r="L35" s="25"/>
      <c r="M35" s="25"/>
      <c r="N35" s="38">
        <v>15.061538461538252</v>
      </c>
      <c r="O35" s="38">
        <v>54.935551607037922</v>
      </c>
      <c r="P35" s="38">
        <v>47.040905134899901</v>
      </c>
      <c r="Q35" s="38"/>
      <c r="R35" s="38">
        <v>3.5578144853875475</v>
      </c>
      <c r="S35" s="38">
        <v>1.4477548536968925</v>
      </c>
      <c r="T35" s="28">
        <v>74.8</v>
      </c>
      <c r="U35" s="38">
        <v>52.542372881355924</v>
      </c>
      <c r="V35" s="38">
        <v>45.178571428571487</v>
      </c>
      <c r="W35" s="38">
        <v>48.310017295757845</v>
      </c>
      <c r="X35" s="38">
        <v>52.657601977750311</v>
      </c>
    </row>
    <row r="36" spans="1:24" x14ac:dyDescent="0.3">
      <c r="A36" s="1">
        <v>1896</v>
      </c>
      <c r="B36" s="45">
        <v>4.8116986605153357E-3</v>
      </c>
      <c r="C36" s="38">
        <v>9.1482649842271311</v>
      </c>
      <c r="D36" s="38">
        <v>2.4149166128441659</v>
      </c>
      <c r="E36" s="25"/>
      <c r="F36" s="38">
        <v>43.521978599192614</v>
      </c>
      <c r="G36" s="38">
        <v>6.060348162475818</v>
      </c>
      <c r="H36" s="38">
        <v>14.407334643091035</v>
      </c>
      <c r="I36" s="38">
        <v>5.0649350649350691</v>
      </c>
      <c r="J36" s="38"/>
      <c r="K36" s="38">
        <v>4.4947429906542045</v>
      </c>
      <c r="L36" s="25"/>
      <c r="M36" s="25"/>
      <c r="N36" s="38">
        <v>15.061538461538252</v>
      </c>
      <c r="O36" s="38">
        <v>55.142402457645069</v>
      </c>
      <c r="P36" s="38">
        <v>46.779808529155787</v>
      </c>
      <c r="Q36" s="38"/>
      <c r="R36" s="38">
        <v>3.6001694197373992</v>
      </c>
      <c r="S36" s="38">
        <v>1.3248978599074761</v>
      </c>
      <c r="T36" s="28">
        <v>72.8</v>
      </c>
      <c r="U36" s="38">
        <v>51.573849878934617</v>
      </c>
      <c r="V36" s="38">
        <v>44.821428571428626</v>
      </c>
      <c r="W36" s="38">
        <v>48.534284904165489</v>
      </c>
      <c r="X36" s="38">
        <v>52.533992583436337</v>
      </c>
    </row>
    <row r="37" spans="1:24" x14ac:dyDescent="0.3">
      <c r="A37" s="1">
        <v>1897</v>
      </c>
      <c r="B37" s="45">
        <v>4.8490952822291856E-3</v>
      </c>
      <c r="C37" s="38">
        <v>9.4637223974763423</v>
      </c>
      <c r="D37" s="38">
        <v>2.4723331854886803</v>
      </c>
      <c r="E37" s="25"/>
      <c r="F37" s="38">
        <v>43.521978599192614</v>
      </c>
      <c r="G37" s="38">
        <v>6.2309477756286231</v>
      </c>
      <c r="H37" s="38">
        <v>14.014407334643101</v>
      </c>
      <c r="I37" s="38">
        <v>5.1948051948051983</v>
      </c>
      <c r="J37" s="38"/>
      <c r="K37" s="38">
        <v>4.5893691588785037</v>
      </c>
      <c r="L37" s="25"/>
      <c r="M37" s="25"/>
      <c r="N37" s="38">
        <v>15.061538461538252</v>
      </c>
      <c r="O37" s="38">
        <v>55.167597288879811</v>
      </c>
      <c r="P37" s="38">
        <v>46.257615317667536</v>
      </c>
      <c r="Q37" s="38"/>
      <c r="R37" s="38">
        <v>3.8966539601863617</v>
      </c>
      <c r="S37" s="38">
        <v>1.4420448157648456</v>
      </c>
      <c r="T37" s="28">
        <v>74.5</v>
      </c>
      <c r="U37" s="38">
        <v>53.995157384987891</v>
      </c>
      <c r="V37" s="38">
        <v>46.250000000000057</v>
      </c>
      <c r="W37" s="38">
        <v>49.101566817479195</v>
      </c>
      <c r="X37" s="38">
        <v>53.584672435105077</v>
      </c>
    </row>
    <row r="38" spans="1:24" x14ac:dyDescent="0.3">
      <c r="A38" s="1">
        <v>1898</v>
      </c>
      <c r="B38" s="45">
        <v>4.8864919039430356E-3</v>
      </c>
      <c r="C38" s="38">
        <v>9.6740273396424818</v>
      </c>
      <c r="D38" s="38">
        <v>2.447411949702551</v>
      </c>
      <c r="E38" s="25"/>
      <c r="F38" s="38">
        <v>45.522989109500323</v>
      </c>
      <c r="G38" s="38">
        <v>6.5396518375241737</v>
      </c>
      <c r="H38" s="38">
        <v>14.21087098886707</v>
      </c>
      <c r="I38" s="38">
        <v>5.3246753246753276</v>
      </c>
      <c r="J38" s="38"/>
      <c r="K38" s="38">
        <v>4.5893691588785037</v>
      </c>
      <c r="L38" s="25"/>
      <c r="M38" s="25"/>
      <c r="N38" s="38">
        <v>15.061538461538252</v>
      </c>
      <c r="O38" s="38">
        <v>53.958331757453635</v>
      </c>
      <c r="P38" s="38">
        <v>48.346388163620531</v>
      </c>
      <c r="Q38" s="38"/>
      <c r="R38" s="38">
        <v>4.066073697585769</v>
      </c>
      <c r="S38" s="38">
        <v>1.5229484170834755</v>
      </c>
      <c r="T38" s="28">
        <v>76.5</v>
      </c>
      <c r="U38" s="38">
        <v>55.447941888619859</v>
      </c>
      <c r="V38" s="38">
        <v>48.45238095238102</v>
      </c>
      <c r="W38" s="38">
        <v>49.616148933790456</v>
      </c>
      <c r="X38" s="38">
        <v>54.573547589616808</v>
      </c>
    </row>
    <row r="39" spans="1:24" x14ac:dyDescent="0.3">
      <c r="A39" s="1">
        <v>1899</v>
      </c>
      <c r="B39" s="45">
        <v>4.9862162285133019E-3</v>
      </c>
      <c r="C39" s="38">
        <v>9.3585699263932707</v>
      </c>
      <c r="D39" s="38">
        <v>2.357500040199652</v>
      </c>
      <c r="E39" s="25"/>
      <c r="F39" s="38">
        <v>46.523494364654169</v>
      </c>
      <c r="G39" s="38">
        <v>6.8402321083172106</v>
      </c>
      <c r="H39" s="38">
        <v>14.407334643091035</v>
      </c>
      <c r="I39" s="38">
        <v>5.3246753246753276</v>
      </c>
      <c r="J39" s="38"/>
      <c r="K39" s="38">
        <v>4.5420560747663536</v>
      </c>
      <c r="L39" s="25"/>
      <c r="M39" s="25"/>
      <c r="N39" s="38">
        <v>14.892307692307179</v>
      </c>
      <c r="O39" s="38">
        <v>56.748342771903459</v>
      </c>
      <c r="P39" s="38">
        <v>50.21758050478676</v>
      </c>
      <c r="Q39" s="38"/>
      <c r="R39" s="38">
        <v>3.9813638288860651</v>
      </c>
      <c r="S39" s="38">
        <v>1.4747189217093351</v>
      </c>
      <c r="T39" s="28">
        <v>75.599999999999994</v>
      </c>
      <c r="U39" s="38">
        <v>54.721549636803871</v>
      </c>
      <c r="V39" s="38">
        <v>50.595238095238173</v>
      </c>
      <c r="W39" s="38">
        <v>49.256611622675393</v>
      </c>
      <c r="X39" s="38">
        <v>54.01730531520397</v>
      </c>
    </row>
    <row r="40" spans="1:24" x14ac:dyDescent="0.3">
      <c r="A40" s="1">
        <v>1900</v>
      </c>
      <c r="B40" s="45">
        <v>5.0111473096558674E-3</v>
      </c>
      <c r="C40" s="38">
        <v>9.7791798107255534</v>
      </c>
      <c r="D40" s="38">
        <v>2.312788411289243</v>
      </c>
      <c r="E40" s="25"/>
      <c r="F40" s="38">
        <v>48.024252247384943</v>
      </c>
      <c r="G40" s="38">
        <v>6.9295938104448691</v>
      </c>
      <c r="H40" s="38">
        <v>14.407334643091035</v>
      </c>
      <c r="I40" s="38">
        <v>5.3896103896103931</v>
      </c>
      <c r="J40" s="38"/>
      <c r="K40" s="38">
        <v>4.6839953271028021</v>
      </c>
      <c r="L40" s="25"/>
      <c r="M40" s="25"/>
      <c r="N40" s="38">
        <v>14.892307692307179</v>
      </c>
      <c r="O40" s="38">
        <v>58.191315074679942</v>
      </c>
      <c r="P40" s="38">
        <v>51.784160139251526</v>
      </c>
      <c r="Q40" s="38"/>
      <c r="R40" s="38">
        <v>3.8966539601863617</v>
      </c>
      <c r="S40" s="38">
        <v>1.455865918889786</v>
      </c>
      <c r="T40" s="28">
        <v>77.400000000000006</v>
      </c>
      <c r="U40" s="38">
        <v>55.205811138014525</v>
      </c>
      <c r="V40" s="38">
        <v>51.190476190476261</v>
      </c>
      <c r="W40" s="38">
        <v>48.935614642033585</v>
      </c>
      <c r="X40" s="38">
        <v>56.180469715698401</v>
      </c>
    </row>
    <row r="41" spans="1:24" x14ac:dyDescent="0.3">
      <c r="A41" s="1">
        <v>1901</v>
      </c>
      <c r="B41" s="45">
        <v>4.8615608228004684E-3</v>
      </c>
      <c r="C41" s="38">
        <v>9.8843322818086232</v>
      </c>
      <c r="D41" s="38">
        <v>2.3110781304019596</v>
      </c>
      <c r="E41" s="25"/>
      <c r="F41" s="38">
        <v>49.525010130115724</v>
      </c>
      <c r="G41" s="38">
        <v>6.8483558994197242</v>
      </c>
      <c r="H41" s="38">
        <v>14.47282252783236</v>
      </c>
      <c r="I41" s="38">
        <v>5.4545454545454577</v>
      </c>
      <c r="J41" s="38"/>
      <c r="K41" s="38">
        <v>4.7313084112149522</v>
      </c>
      <c r="L41" s="25"/>
      <c r="M41" s="25"/>
      <c r="N41" s="38">
        <v>14.892307692307179</v>
      </c>
      <c r="O41" s="38">
        <v>57.274301505595879</v>
      </c>
      <c r="P41" s="38">
        <v>50.435161009573534</v>
      </c>
      <c r="Q41" s="38"/>
      <c r="R41" s="38">
        <v>3.6848792884371027</v>
      </c>
      <c r="S41" s="38">
        <v>1.4439443626484274</v>
      </c>
      <c r="T41" s="28">
        <v>79</v>
      </c>
      <c r="U41" s="38">
        <v>56.416464891041166</v>
      </c>
      <c r="V41" s="38">
        <v>49.940476190476261</v>
      </c>
      <c r="W41" s="38">
        <v>48.782264077759677</v>
      </c>
      <c r="X41" s="38">
        <v>55.99505562422744</v>
      </c>
    </row>
    <row r="42" spans="1:24" x14ac:dyDescent="0.3">
      <c r="A42" s="1">
        <v>1902</v>
      </c>
      <c r="B42" s="45">
        <v>4.8989574445143184E-3</v>
      </c>
      <c r="C42" s="38">
        <v>9.5688748685594121</v>
      </c>
      <c r="D42" s="38">
        <v>2.3948818938788463</v>
      </c>
      <c r="E42" s="25"/>
      <c r="F42" s="38">
        <v>49.525010130115724</v>
      </c>
      <c r="G42" s="38">
        <v>6.8970986460348129</v>
      </c>
      <c r="H42" s="38">
        <v>14.309102815979054</v>
      </c>
      <c r="I42" s="38">
        <v>5.5194805194805223</v>
      </c>
      <c r="J42" s="38"/>
      <c r="K42" s="38">
        <v>4.6839953271028012</v>
      </c>
      <c r="L42" s="25"/>
      <c r="M42" s="25"/>
      <c r="N42" s="38">
        <v>14.892307692307179</v>
      </c>
      <c r="O42" s="38">
        <v>59.193135544589495</v>
      </c>
      <c r="P42" s="38">
        <v>48.912097476066144</v>
      </c>
      <c r="Q42" s="38"/>
      <c r="R42" s="38">
        <v>3.7272342227869548</v>
      </c>
      <c r="S42" s="38">
        <v>1.504008035107282</v>
      </c>
      <c r="T42" s="28">
        <v>79.900000000000006</v>
      </c>
      <c r="U42" s="38">
        <v>57.384987893462458</v>
      </c>
      <c r="V42" s="38">
        <v>50.357142857142925</v>
      </c>
      <c r="W42" s="38">
        <v>49.029879481025809</v>
      </c>
      <c r="X42" s="38">
        <v>55.99505562422744</v>
      </c>
    </row>
    <row r="43" spans="1:24" x14ac:dyDescent="0.3">
      <c r="A43" s="1">
        <v>1903</v>
      </c>
      <c r="B43" s="45">
        <v>4.979983458227661E-3</v>
      </c>
      <c r="C43" s="38">
        <v>10.304942166140906</v>
      </c>
      <c r="D43" s="38">
        <v>2.4689126237141137</v>
      </c>
      <c r="E43" s="25"/>
      <c r="F43" s="38">
        <v>48.024252247384943</v>
      </c>
      <c r="G43" s="38">
        <v>6.7752417794970947</v>
      </c>
      <c r="H43" s="38">
        <v>14.24361493123773</v>
      </c>
      <c r="I43" s="38">
        <v>5.5194805194805223</v>
      </c>
      <c r="J43" s="38"/>
      <c r="K43" s="38">
        <v>4.6839953271028012</v>
      </c>
      <c r="L43" s="25"/>
      <c r="M43" s="25"/>
      <c r="N43" s="38">
        <v>15.230769230769111</v>
      </c>
      <c r="O43" s="38">
        <v>60.057518923929734</v>
      </c>
      <c r="P43" s="38">
        <v>48.259355961705822</v>
      </c>
      <c r="Q43" s="38"/>
      <c r="R43" s="38">
        <v>4.1084286319356202</v>
      </c>
      <c r="S43" s="38">
        <v>1.5643775346143936</v>
      </c>
      <c r="T43" s="28">
        <v>78.900000000000006</v>
      </c>
      <c r="U43" s="38">
        <v>57.869249394673105</v>
      </c>
      <c r="V43" s="38">
        <v>50.595238095238159</v>
      </c>
      <c r="W43" s="38">
        <v>49.36861967917028</v>
      </c>
      <c r="X43" s="38">
        <v>56.61310259579728</v>
      </c>
    </row>
    <row r="44" spans="1:24" x14ac:dyDescent="0.3">
      <c r="A44" s="1">
        <v>1904</v>
      </c>
      <c r="B44" s="45">
        <v>5.0734750125122846E-3</v>
      </c>
      <c r="C44" s="38">
        <v>10.094637223974763</v>
      </c>
      <c r="D44" s="38">
        <v>2.5678645893355103</v>
      </c>
      <c r="E44" s="25"/>
      <c r="F44" s="38">
        <v>48.024252247384943</v>
      </c>
      <c r="G44" s="38">
        <v>6.8564796905222396</v>
      </c>
      <c r="H44" s="38">
        <v>14.047151277013761</v>
      </c>
      <c r="I44" s="38">
        <v>5.4545454545454577</v>
      </c>
      <c r="J44" s="38"/>
      <c r="K44" s="38">
        <v>4.2108644859813067</v>
      </c>
      <c r="L44" s="25"/>
      <c r="M44" s="25"/>
      <c r="N44" s="38">
        <v>15.399999999999709</v>
      </c>
      <c r="O44" s="38">
        <v>60.093300131862456</v>
      </c>
      <c r="P44" s="38">
        <v>47.084421235857263</v>
      </c>
      <c r="Q44" s="38"/>
      <c r="R44" s="38">
        <v>3.6848792884371027</v>
      </c>
      <c r="S44" s="38">
        <v>1.6076188198722481</v>
      </c>
      <c r="T44" s="28">
        <v>81.7</v>
      </c>
      <c r="U44" s="38">
        <v>58.111380145278432</v>
      </c>
      <c r="V44" s="38">
        <v>51.190476190476254</v>
      </c>
      <c r="W44" s="38">
        <v>49.065389794897371</v>
      </c>
      <c r="X44" s="38">
        <v>56.427688504326333</v>
      </c>
    </row>
    <row r="45" spans="1:24" x14ac:dyDescent="0.3">
      <c r="A45" s="1">
        <v>1905</v>
      </c>
      <c r="B45" s="45">
        <v>5.3352513645092336E-3</v>
      </c>
      <c r="C45" s="38">
        <v>10.515247108307047</v>
      </c>
      <c r="D45" s="38">
        <v>2.8090141944424705</v>
      </c>
      <c r="E45" s="25"/>
      <c r="F45" s="38">
        <v>49.024757502538797</v>
      </c>
      <c r="G45" s="38">
        <v>6.8402321083172097</v>
      </c>
      <c r="H45" s="38">
        <v>13.981663392272436</v>
      </c>
      <c r="I45" s="38">
        <v>5.714285714285718</v>
      </c>
      <c r="J45" s="38"/>
      <c r="K45" s="38">
        <v>4.2581775700934568</v>
      </c>
      <c r="L45" s="25"/>
      <c r="M45" s="25"/>
      <c r="N45" s="38">
        <v>15.484615384615161</v>
      </c>
      <c r="O45" s="38">
        <v>61.03095644946589</v>
      </c>
      <c r="P45" s="38">
        <v>48.259355961705822</v>
      </c>
      <c r="Q45" s="38"/>
      <c r="R45" s="38">
        <v>3.4307496823379928</v>
      </c>
      <c r="S45" s="38">
        <v>1.6873769944200783</v>
      </c>
      <c r="T45" s="28">
        <v>86.3</v>
      </c>
      <c r="U45" s="38">
        <v>58.353510895883751</v>
      </c>
      <c r="V45" s="38">
        <v>51.666666666666728</v>
      </c>
      <c r="W45" s="38">
        <v>49.696642361651634</v>
      </c>
      <c r="X45" s="38">
        <v>56.61310259579728</v>
      </c>
    </row>
    <row r="46" spans="1:24" x14ac:dyDescent="0.3">
      <c r="A46" s="1">
        <v>1906</v>
      </c>
      <c r="B46" s="45">
        <v>5.4100446079369327E-3</v>
      </c>
      <c r="C46" s="38">
        <v>9.9894847528916948</v>
      </c>
      <c r="D46" s="38">
        <v>2.9477912721534669</v>
      </c>
      <c r="E46" s="25"/>
      <c r="F46" s="38">
        <v>49.525010130115717</v>
      </c>
      <c r="G46" s="38">
        <v>7.0920696324951589</v>
      </c>
      <c r="H46" s="38">
        <v>14.210870988867066</v>
      </c>
      <c r="I46" s="38">
        <v>5.8441558441558481</v>
      </c>
      <c r="J46" s="38"/>
      <c r="K46" s="38">
        <v>4.2581775700934568</v>
      </c>
      <c r="L46" s="25"/>
      <c r="M46" s="25"/>
      <c r="N46" s="38">
        <v>15.738461538462071</v>
      </c>
      <c r="O46" s="38">
        <v>62.733612238766391</v>
      </c>
      <c r="P46" s="38">
        <v>48.738033072236725</v>
      </c>
      <c r="Q46" s="38"/>
      <c r="R46" s="38">
        <v>3.4731046166878441</v>
      </c>
      <c r="S46" s="38">
        <v>1.63806665686918</v>
      </c>
      <c r="T46" s="28">
        <v>92.4</v>
      </c>
      <c r="U46" s="38">
        <v>57.142857142857117</v>
      </c>
      <c r="V46" s="38">
        <v>52.738095238095305</v>
      </c>
      <c r="W46" s="38">
        <v>51.110471132352565</v>
      </c>
      <c r="X46" s="38">
        <v>56.551297898640293</v>
      </c>
    </row>
    <row r="47" spans="1:24" x14ac:dyDescent="0.3">
      <c r="A47" s="1">
        <v>1907</v>
      </c>
      <c r="B47" s="45">
        <v>5.6281915679343899E-3</v>
      </c>
      <c r="C47" s="38">
        <v>10.725552050473187</v>
      </c>
      <c r="D47" s="38">
        <v>3.0604254848731305</v>
      </c>
      <c r="E47" s="25"/>
      <c r="F47" s="38">
        <v>52.526525895577272</v>
      </c>
      <c r="G47" s="38">
        <v>7.4007736943907112</v>
      </c>
      <c r="H47" s="38">
        <v>14.407334643091035</v>
      </c>
      <c r="I47" s="38">
        <v>5.9740259740259765</v>
      </c>
      <c r="J47" s="38"/>
      <c r="K47" s="38">
        <v>4.3054906542056068</v>
      </c>
      <c r="L47" s="25"/>
      <c r="M47" s="25"/>
      <c r="N47" s="38">
        <v>16.584615384615706</v>
      </c>
      <c r="O47" s="38">
        <v>62.419178567228442</v>
      </c>
      <c r="P47" s="38">
        <v>51.000870322019139</v>
      </c>
      <c r="Q47" s="38"/>
      <c r="R47" s="38">
        <v>3.85429902583651</v>
      </c>
      <c r="S47" s="38">
        <v>1.6241923664314988</v>
      </c>
      <c r="T47" s="28">
        <v>96.3</v>
      </c>
      <c r="U47" s="38">
        <v>57.142857142857117</v>
      </c>
      <c r="V47" s="38">
        <v>55.476190476190546</v>
      </c>
      <c r="W47" s="38">
        <v>54.279409582088022</v>
      </c>
      <c r="X47" s="38">
        <v>57.478368355995059</v>
      </c>
    </row>
    <row r="48" spans="1:24" x14ac:dyDescent="0.3">
      <c r="A48" s="1">
        <v>1908</v>
      </c>
      <c r="B48" s="45">
        <v>5.6593554193625963E-3</v>
      </c>
      <c r="C48" s="38">
        <v>10.725552050473187</v>
      </c>
      <c r="D48" s="38">
        <v>3.1227285743384545</v>
      </c>
      <c r="E48" s="25"/>
      <c r="F48" s="38">
        <v>53.527031150731119</v>
      </c>
      <c r="G48" s="38">
        <v>7.7013539651837482</v>
      </c>
      <c r="H48" s="38">
        <v>14.734774066797648</v>
      </c>
      <c r="I48" s="38">
        <v>6.1038961038961075</v>
      </c>
      <c r="J48" s="38"/>
      <c r="K48" s="38">
        <v>4.2581775700934568</v>
      </c>
      <c r="L48" s="25"/>
      <c r="M48" s="25"/>
      <c r="N48" s="38">
        <v>16.415384615384156</v>
      </c>
      <c r="O48" s="38">
        <v>63.006479676067208</v>
      </c>
      <c r="P48" s="38">
        <v>52.132288946910357</v>
      </c>
      <c r="Q48" s="38"/>
      <c r="R48" s="38">
        <v>3.8119440914866582</v>
      </c>
      <c r="S48" s="38">
        <v>1.6923671040832473</v>
      </c>
      <c r="T48" s="28">
        <v>100.8</v>
      </c>
      <c r="U48" s="38">
        <v>56.900726392251798</v>
      </c>
      <c r="V48" s="38">
        <v>56.309523809523874</v>
      </c>
      <c r="W48" s="38">
        <v>55.453250301532663</v>
      </c>
      <c r="X48" s="38">
        <v>58.220024721878858</v>
      </c>
    </row>
    <row r="49" spans="1:27" x14ac:dyDescent="0.3">
      <c r="A49" s="1">
        <v>1909</v>
      </c>
      <c r="B49" s="45">
        <v>5.7216831222190127E-3</v>
      </c>
      <c r="C49" s="38">
        <v>10.830704521556259</v>
      </c>
      <c r="D49" s="38">
        <v>3.2578407644338432</v>
      </c>
      <c r="E49" s="25"/>
      <c r="F49" s="38">
        <v>52.026273268000331</v>
      </c>
      <c r="G49" s="38">
        <v>7.5794970986460308</v>
      </c>
      <c r="H49" s="38">
        <v>14.702030124426987</v>
      </c>
      <c r="I49" s="38">
        <v>6.2337662337662358</v>
      </c>
      <c r="J49" s="38"/>
      <c r="K49" s="38">
        <v>4.4001168224299052</v>
      </c>
      <c r="L49" s="25"/>
      <c r="M49" s="25"/>
      <c r="N49" s="38">
        <v>15.907692307692626</v>
      </c>
      <c r="O49" s="38">
        <v>64.794061376273788</v>
      </c>
      <c r="P49" s="38">
        <v>51.523063533507397</v>
      </c>
      <c r="Q49" s="38"/>
      <c r="R49" s="38">
        <v>3.7695891571368065</v>
      </c>
      <c r="S49" s="38">
        <v>1.775257631442104</v>
      </c>
      <c r="T49" s="28">
        <v>98.5</v>
      </c>
      <c r="U49" s="38">
        <v>55.205811138014504</v>
      </c>
      <c r="V49" s="38">
        <v>55.773809523809604</v>
      </c>
      <c r="W49" s="38">
        <v>56.064401819639777</v>
      </c>
      <c r="X49" s="38">
        <v>58.343634116192831</v>
      </c>
    </row>
    <row r="50" spans="1:27" x14ac:dyDescent="0.3">
      <c r="A50" s="1">
        <v>1910</v>
      </c>
      <c r="B50" s="45">
        <v>5.9460628525021117E-3</v>
      </c>
      <c r="C50" s="38">
        <v>10.93585699263933</v>
      </c>
      <c r="D50" s="38">
        <v>3.3145243595552354</v>
      </c>
      <c r="E50" s="25"/>
      <c r="F50" s="38">
        <v>52.526525895577258</v>
      </c>
      <c r="G50" s="38">
        <v>7.6282398452611186</v>
      </c>
      <c r="H50" s="38">
        <v>14.898493778650955</v>
      </c>
      <c r="I50" s="38">
        <v>6.3636363636363642</v>
      </c>
      <c r="J50" s="38"/>
      <c r="K50" s="38">
        <v>4.2108644859813085</v>
      </c>
      <c r="L50" s="25"/>
      <c r="M50" s="25"/>
      <c r="N50" s="38">
        <v>16.330769230770333</v>
      </c>
      <c r="O50" s="38">
        <v>66.732226453741589</v>
      </c>
      <c r="P50" s="38">
        <v>53.220191470844199</v>
      </c>
      <c r="Q50" s="38"/>
      <c r="R50" s="38">
        <v>3.8966539601863617</v>
      </c>
      <c r="S50" s="38">
        <v>1.8121677269369807</v>
      </c>
      <c r="T50" s="28">
        <v>96.7</v>
      </c>
      <c r="U50" s="38">
        <v>54.963680387409177</v>
      </c>
      <c r="V50" s="38">
        <v>55.773809523809604</v>
      </c>
      <c r="W50" s="38">
        <v>56.606303450939691</v>
      </c>
      <c r="X50" s="38">
        <v>59.579728059332517</v>
      </c>
    </row>
    <row r="51" spans="1:27" x14ac:dyDescent="0.3">
      <c r="A51" s="1">
        <v>1911</v>
      </c>
      <c r="B51" s="45">
        <v>6.2016064342134188E-3</v>
      </c>
      <c r="C51" s="38">
        <v>11.356466876971611</v>
      </c>
      <c r="D51" s="38">
        <v>3.4901946392633456</v>
      </c>
      <c r="E51" s="25"/>
      <c r="F51" s="38">
        <v>52.026273268000331</v>
      </c>
      <c r="G51" s="38">
        <v>7.8638297872340388</v>
      </c>
      <c r="H51" s="38">
        <v>16.306483300589399</v>
      </c>
      <c r="I51" s="38">
        <v>6.3636363636363642</v>
      </c>
      <c r="J51" s="38"/>
      <c r="K51" s="38">
        <v>4.5420560747663536</v>
      </c>
      <c r="L51" s="25"/>
      <c r="M51" s="25"/>
      <c r="N51" s="38">
        <v>16.753846153847363</v>
      </c>
      <c r="O51" s="38">
        <v>67.455250483870799</v>
      </c>
      <c r="P51" s="38">
        <v>54.308093994778062</v>
      </c>
      <c r="Q51" s="38"/>
      <c r="R51" s="38">
        <v>4.1084286319356202</v>
      </c>
      <c r="S51" s="38">
        <v>1.805502956927981</v>
      </c>
      <c r="T51" s="28">
        <v>96.4</v>
      </c>
      <c r="U51" s="38">
        <v>56.658595641646471</v>
      </c>
      <c r="V51" s="38">
        <v>57.440476190476261</v>
      </c>
      <c r="W51" s="38">
        <v>58.088855054469704</v>
      </c>
      <c r="X51" s="38">
        <v>59.703337453646476</v>
      </c>
    </row>
    <row r="52" spans="1:27" x14ac:dyDescent="0.3">
      <c r="A52" s="1">
        <v>1912</v>
      </c>
      <c r="B52" s="45">
        <v>6.2826324479267589E-3</v>
      </c>
      <c r="C52" s="38">
        <v>11.0410094637224</v>
      </c>
      <c r="D52" s="38">
        <v>3.7315885702113456</v>
      </c>
      <c r="E52" s="25"/>
      <c r="F52" s="38">
        <v>55.027789033461893</v>
      </c>
      <c r="G52" s="38">
        <v>8.1237911025145042</v>
      </c>
      <c r="H52" s="38">
        <v>16.11001964636543</v>
      </c>
      <c r="I52" s="38">
        <v>6.6233766233766254</v>
      </c>
      <c r="J52" s="38"/>
      <c r="K52" s="38">
        <v>4.4947429906542045</v>
      </c>
      <c r="L52" s="25"/>
      <c r="M52" s="25"/>
      <c r="N52" s="38">
        <v>16.923076923077975</v>
      </c>
      <c r="O52" s="38">
        <v>67.655900000048007</v>
      </c>
      <c r="P52" s="38">
        <v>57.658833768494347</v>
      </c>
      <c r="Q52" s="38"/>
      <c r="R52" s="38">
        <v>4.1507835662854724</v>
      </c>
      <c r="S52" s="38">
        <v>1.8634554927936875</v>
      </c>
      <c r="T52" s="28">
        <v>100.7</v>
      </c>
      <c r="U52" s="38">
        <v>55.932203389830491</v>
      </c>
      <c r="V52" s="38">
        <v>58.630952380952465</v>
      </c>
      <c r="W52" s="38">
        <v>59.697257565050002</v>
      </c>
      <c r="X52" s="38">
        <v>61.433868974042028</v>
      </c>
    </row>
    <row r="53" spans="1:27" x14ac:dyDescent="0.3">
      <c r="A53" s="1">
        <v>1913</v>
      </c>
      <c r="B53" s="45">
        <v>6.3075635290693261E-3</v>
      </c>
      <c r="C53" s="38">
        <v>10.515247108307047</v>
      </c>
      <c r="D53" s="38">
        <v>3.9080291801310847</v>
      </c>
      <c r="E53" s="25"/>
      <c r="F53" s="38">
        <v>57.028799543769601</v>
      </c>
      <c r="G53" s="38">
        <v>8.1237911025145042</v>
      </c>
      <c r="H53" s="38">
        <v>16.306483300589395</v>
      </c>
      <c r="I53" s="38">
        <v>6.4935064935064961</v>
      </c>
      <c r="J53" s="38"/>
      <c r="K53" s="38">
        <v>4.9205607476635507</v>
      </c>
      <c r="L53" s="25"/>
      <c r="M53" s="25"/>
      <c r="N53" s="38">
        <v>16.923076923077975</v>
      </c>
      <c r="O53" s="38">
        <v>71.000000000052395</v>
      </c>
      <c r="P53" s="38">
        <v>59.834638816362052</v>
      </c>
      <c r="Q53" s="38"/>
      <c r="R53" s="38">
        <v>4.2778483693350271</v>
      </c>
      <c r="S53" s="38">
        <v>1.9299224799530015</v>
      </c>
      <c r="T53" s="30">
        <v>100</v>
      </c>
      <c r="U53" s="38">
        <v>57.384987893462458</v>
      </c>
      <c r="V53" s="38">
        <v>58.809523809523888</v>
      </c>
      <c r="W53" s="38">
        <v>58.772754741960973</v>
      </c>
      <c r="X53" s="38">
        <v>61.80469715698392</v>
      </c>
    </row>
    <row r="54" spans="1:27" x14ac:dyDescent="0.3">
      <c r="A54" s="1">
        <v>1914</v>
      </c>
      <c r="B54" s="45">
        <v>6.2327702856416261E-3</v>
      </c>
      <c r="C54" s="38">
        <v>10.515247108307047</v>
      </c>
      <c r="D54" s="38">
        <v>3.9958012224121342</v>
      </c>
      <c r="E54" s="25"/>
      <c r="F54" s="38">
        <v>59.880239520958092</v>
      </c>
      <c r="G54" s="38">
        <v>8.1237911025145042</v>
      </c>
      <c r="H54" s="38">
        <v>16.732154551407994</v>
      </c>
      <c r="I54" s="38">
        <v>7.012987012987014</v>
      </c>
      <c r="J54" s="38"/>
      <c r="K54" s="38">
        <v>4.7313084112149522</v>
      </c>
      <c r="L54" s="38">
        <v>8.4483159429547417E-3</v>
      </c>
      <c r="M54" s="26"/>
      <c r="N54" s="38">
        <v>16.923076923077975</v>
      </c>
      <c r="O54" s="38">
        <v>71.000000000052395</v>
      </c>
      <c r="P54" s="38">
        <v>60.530896431679729</v>
      </c>
      <c r="Q54" s="38"/>
      <c r="R54" s="38">
        <v>4.2354934349851758</v>
      </c>
      <c r="S54" s="38">
        <v>1.9643306639715075</v>
      </c>
      <c r="T54" s="38"/>
      <c r="U54" s="38">
        <v>58.111380145278432</v>
      </c>
      <c r="V54" s="38">
        <v>59.583333333333414</v>
      </c>
      <c r="W54" s="38">
        <v>58.892211560542151</v>
      </c>
      <c r="X54" s="38">
        <v>63.349814585908526</v>
      </c>
      <c r="AA54" s="38"/>
    </row>
    <row r="55" spans="1:27" x14ac:dyDescent="0.3">
      <c r="A55" s="1">
        <v>1915</v>
      </c>
      <c r="B55" s="39">
        <v>1.045547215416383E-2</v>
      </c>
      <c r="C55" s="38">
        <v>15.247108307045218</v>
      </c>
      <c r="D55" s="38">
        <v>4.433573665577482</v>
      </c>
      <c r="E55" s="25"/>
      <c r="F55" s="38">
        <v>70.658682634730553</v>
      </c>
      <c r="G55" s="38">
        <v>9.7678916827852955</v>
      </c>
      <c r="H55" s="38">
        <v>19.253438113948924</v>
      </c>
      <c r="I55" s="38">
        <v>9.805194805194807</v>
      </c>
      <c r="J55" s="38"/>
      <c r="K55" s="38">
        <v>5.9579439252336428</v>
      </c>
      <c r="L55" s="25"/>
      <c r="M55" s="26"/>
      <c r="N55" s="38">
        <v>18.46153846153976</v>
      </c>
      <c r="O55" s="38">
        <v>83.000000000058265</v>
      </c>
      <c r="P55" s="38">
        <v>69.277632724107917</v>
      </c>
      <c r="Q55" s="38"/>
      <c r="R55" s="38">
        <v>4.7437526471833973</v>
      </c>
      <c r="S55" s="38">
        <v>2.1795390254706075</v>
      </c>
      <c r="T55" s="38"/>
      <c r="U55" s="38">
        <v>61.016949152542367</v>
      </c>
      <c r="V55" s="38">
        <v>68.452380952380992</v>
      </c>
      <c r="W55" s="38">
        <v>65.79727356989595</v>
      </c>
      <c r="X55" s="38">
        <v>75.896168108776251</v>
      </c>
    </row>
    <row r="56" spans="1:27" x14ac:dyDescent="0.3">
      <c r="A56" s="1">
        <v>1916</v>
      </c>
      <c r="B56" s="39">
        <v>2.140956593117899E-2</v>
      </c>
      <c r="C56" s="38">
        <v>27.444794952681388</v>
      </c>
      <c r="D56" s="38">
        <v>6.8291572694306355</v>
      </c>
      <c r="E56" s="25"/>
      <c r="F56" s="38">
        <v>83.23353293413173</v>
      </c>
      <c r="G56" s="38">
        <v>12.959381044487422</v>
      </c>
      <c r="H56" s="38">
        <v>23.444662737393589</v>
      </c>
      <c r="I56" s="38">
        <v>10.519480519480521</v>
      </c>
      <c r="J56" s="38"/>
      <c r="K56" s="38">
        <v>8.3528037383177534</v>
      </c>
      <c r="L56" s="25"/>
      <c r="M56" s="26"/>
      <c r="N56" s="38">
        <v>23.0769230769247</v>
      </c>
      <c r="O56" s="38">
        <v>91.000000000065967</v>
      </c>
      <c r="P56" s="38">
        <v>82.550043516100956</v>
      </c>
      <c r="Q56" s="38"/>
      <c r="R56" s="38">
        <v>5.8026260059296915</v>
      </c>
      <c r="S56" s="38">
        <v>3.3572047974219545</v>
      </c>
      <c r="T56" s="38"/>
      <c r="U56" s="38">
        <v>65.133171912832921</v>
      </c>
      <c r="V56" s="38">
        <v>77.38095238095238</v>
      </c>
      <c r="W56" s="38">
        <v>74.777154372514119</v>
      </c>
      <c r="X56" s="38">
        <v>89.678615574783677</v>
      </c>
    </row>
    <row r="57" spans="1:27" x14ac:dyDescent="0.3">
      <c r="A57" s="1">
        <v>1917</v>
      </c>
      <c r="B57" s="39">
        <v>4.2600984902360521E-2</v>
      </c>
      <c r="C57" s="38">
        <v>56.256572029442694</v>
      </c>
      <c r="D57" s="38">
        <v>11.687311369000257</v>
      </c>
      <c r="E57" s="25"/>
      <c r="F57" s="38">
        <v>96.407185628742525</v>
      </c>
      <c r="G57" s="38">
        <v>25.241779497098637</v>
      </c>
      <c r="H57" s="38">
        <v>30.38637851997381</v>
      </c>
      <c r="I57" s="38">
        <v>12.20779220779221</v>
      </c>
      <c r="J57" s="38"/>
      <c r="K57" s="26">
        <v>13.084112149532709</v>
      </c>
      <c r="L57" s="25"/>
      <c r="M57" s="26"/>
      <c r="N57" s="38">
        <v>33.076923076917708</v>
      </c>
      <c r="O57" s="38">
        <v>97.000000000073399</v>
      </c>
      <c r="P57" s="26">
        <v>102.52393385552654</v>
      </c>
      <c r="Q57" s="26"/>
      <c r="R57" s="26">
        <v>6.8614993646759856</v>
      </c>
      <c r="S57" s="38">
        <v>5.7454670099057594</v>
      </c>
      <c r="T57" s="38"/>
      <c r="U57" s="38">
        <v>75.544794188861971</v>
      </c>
      <c r="V57" s="38">
        <v>97.619047619047564</v>
      </c>
      <c r="W57" s="26">
        <v>93.422537043882343</v>
      </c>
      <c r="X57" s="26">
        <v>108.52904820766376</v>
      </c>
    </row>
    <row r="58" spans="1:27" x14ac:dyDescent="0.3">
      <c r="A58" s="1">
        <v>1918</v>
      </c>
      <c r="B58" s="39">
        <v>6.9791445273472127E-2</v>
      </c>
      <c r="C58" s="38">
        <v>88.433228180862272</v>
      </c>
      <c r="D58" s="38">
        <v>21.524063665194348</v>
      </c>
      <c r="E58" s="25"/>
      <c r="F58" s="38">
        <v>112.57485029940119</v>
      </c>
      <c r="G58" s="38">
        <v>86.170212765957402</v>
      </c>
      <c r="H58" s="38">
        <v>39.063523248199097</v>
      </c>
      <c r="I58" s="38">
        <v>14.805194805194807</v>
      </c>
      <c r="J58" s="38"/>
      <c r="K58" s="26">
        <v>19.04205607476635</v>
      </c>
      <c r="L58" s="25"/>
      <c r="M58" s="26"/>
      <c r="N58" s="38">
        <v>45.384615384614172</v>
      </c>
      <c r="O58" s="26">
        <v>117.00000000005852</v>
      </c>
      <c r="P58" s="26">
        <v>144.08181026979986</v>
      </c>
      <c r="Q58" s="26"/>
      <c r="R58" s="26">
        <v>12.409995764506565</v>
      </c>
      <c r="S58" s="38">
        <v>10.581201595732265</v>
      </c>
      <c r="T58" s="38"/>
      <c r="U58" s="38">
        <v>89.588377723970936</v>
      </c>
      <c r="V58" s="38">
        <v>143.45238095238085</v>
      </c>
      <c r="W58" s="26">
        <v>126.12863576607853</v>
      </c>
      <c r="X58" s="26">
        <v>124.8454882571075</v>
      </c>
    </row>
    <row r="59" spans="1:27" x14ac:dyDescent="0.3">
      <c r="A59" s="1">
        <v>1919</v>
      </c>
      <c r="B59" s="37">
        <v>0.17397220059797192</v>
      </c>
      <c r="C59" s="38">
        <v>39.327024185068353</v>
      </c>
      <c r="D59" s="38">
        <v>38.591801755515284</v>
      </c>
      <c r="E59" s="25"/>
      <c r="F59" s="38">
        <v>133.53293413173651</v>
      </c>
      <c r="G59" s="38">
        <v>76.402321083172112</v>
      </c>
      <c r="H59" s="38">
        <v>47.544204322200407</v>
      </c>
      <c r="I59" s="38">
        <v>22.857142857142858</v>
      </c>
      <c r="J59" s="38"/>
      <c r="K59" s="26">
        <v>16.647196261682236</v>
      </c>
      <c r="L59" s="25"/>
      <c r="M59" s="26"/>
      <c r="N59" s="38">
        <v>46.153846153846146</v>
      </c>
      <c r="O59" s="26">
        <v>126.00000000006573</v>
      </c>
      <c r="P59" s="26">
        <v>154.04699738903398</v>
      </c>
      <c r="Q59" s="26"/>
      <c r="R59" s="26">
        <v>14.188903007200338</v>
      </c>
      <c r="S59" s="38">
        <v>18.971679357089211</v>
      </c>
      <c r="T59" s="38"/>
      <c r="U59" s="38">
        <v>100.48426150121065</v>
      </c>
      <c r="V59" s="38">
        <v>158.33333333333323</v>
      </c>
      <c r="W59" s="26">
        <v>137.73863280534727</v>
      </c>
      <c r="X59" s="26">
        <v>132.32385661310261</v>
      </c>
    </row>
    <row r="60" spans="1:27" x14ac:dyDescent="0.3">
      <c r="A60" s="1">
        <v>1920</v>
      </c>
      <c r="B60" s="37">
        <v>0.34560711233882818</v>
      </c>
      <c r="C60" s="38">
        <v>49.947423764458478</v>
      </c>
      <c r="D60" s="38">
        <v>68.916019724052674</v>
      </c>
      <c r="E60" s="25"/>
      <c r="F60" s="38">
        <v>159.28143712574848</v>
      </c>
      <c r="G60" s="38">
        <v>76.402321083172112</v>
      </c>
      <c r="H60" s="38">
        <v>60.37982973149969</v>
      </c>
      <c r="I60" s="26">
        <v>67.79220779220779</v>
      </c>
      <c r="J60" s="26"/>
      <c r="K60" s="26">
        <v>19.042056074766354</v>
      </c>
      <c r="L60" s="25"/>
      <c r="M60" s="26"/>
      <c r="N60" s="38">
        <v>60.769230769230766</v>
      </c>
      <c r="O60" s="26">
        <v>137.00000000007307</v>
      </c>
      <c r="P60" s="26">
        <v>179.54743255004354</v>
      </c>
      <c r="Q60" s="26"/>
      <c r="R60" s="26">
        <v>24.565861922914021</v>
      </c>
      <c r="S60" s="38">
        <v>33.879025318757257</v>
      </c>
      <c r="T60" s="38"/>
      <c r="U60" s="38">
        <v>108.95883777239708</v>
      </c>
      <c r="V60" s="38">
        <v>161.30952380952374</v>
      </c>
      <c r="W60" s="26">
        <v>139.12369693698173</v>
      </c>
      <c r="X60" s="26">
        <v>151.35970333745362</v>
      </c>
    </row>
    <row r="61" spans="1:27" x14ac:dyDescent="0.3">
      <c r="A61" s="1">
        <v>1921</v>
      </c>
      <c r="B61" s="37">
        <v>1.0536290408867652</v>
      </c>
      <c r="C61" s="38">
        <v>44.164037854889592</v>
      </c>
      <c r="D61" s="38">
        <v>63.35830051057102</v>
      </c>
      <c r="E61" s="25"/>
      <c r="F61" s="38">
        <v>135.32934131736525</v>
      </c>
      <c r="G61" s="38">
        <v>95.06769825918758</v>
      </c>
      <c r="H61" s="38">
        <v>57.760314341846772</v>
      </c>
      <c r="I61" s="26">
        <v>86.818181818181827</v>
      </c>
      <c r="J61" s="26"/>
      <c r="K61" s="26">
        <v>20.210280373831775</v>
      </c>
      <c r="L61" s="38">
        <v>0.69698606529376617</v>
      </c>
      <c r="M61" s="26"/>
      <c r="N61" s="38">
        <v>72.307692307692292</v>
      </c>
      <c r="O61" s="26">
        <v>120.00000000004702</v>
      </c>
      <c r="P61" s="26">
        <v>166.40557006092257</v>
      </c>
      <c r="Q61" s="26"/>
      <c r="R61" s="26">
        <v>38.500635324015249</v>
      </c>
      <c r="S61" s="38">
        <v>31.146857809634948</v>
      </c>
      <c r="T61" s="38"/>
      <c r="U61" s="38">
        <v>101.93704600484261</v>
      </c>
      <c r="V61" s="38">
        <v>131.54761904761901</v>
      </c>
      <c r="W61" s="26">
        <v>124.25558312655092</v>
      </c>
      <c r="X61" s="26">
        <v>137.08281829419036</v>
      </c>
    </row>
    <row r="62" spans="1:27" x14ac:dyDescent="0.3">
      <c r="A62" s="1">
        <v>1922</v>
      </c>
      <c r="B62" s="38">
        <v>31.364338872396281</v>
      </c>
      <c r="C62" s="38">
        <v>41.850683491062043</v>
      </c>
      <c r="D62" s="38">
        <v>78.188815808369469</v>
      </c>
      <c r="E62" s="25"/>
      <c r="F62" s="38">
        <v>114.97005988023952</v>
      </c>
      <c r="G62" s="38">
        <v>92.649903288201116</v>
      </c>
      <c r="H62" s="38">
        <v>54.911591355599221</v>
      </c>
      <c r="I62" s="28">
        <v>976.36363636363649</v>
      </c>
      <c r="J62" s="28"/>
      <c r="K62" s="26">
        <v>39.252336448598136</v>
      </c>
      <c r="L62" s="38">
        <v>2.1247514596531176</v>
      </c>
      <c r="M62" s="26">
        <v>106.81818181818181</v>
      </c>
      <c r="N62" s="38">
        <v>71.538461538461533</v>
      </c>
      <c r="O62" s="26">
        <v>106.00000000000153</v>
      </c>
      <c r="P62" s="26">
        <v>139.51261966927765</v>
      </c>
      <c r="Q62" s="26">
        <v>42.000000000000007</v>
      </c>
      <c r="R62" s="26">
        <v>46.548072850487081</v>
      </c>
      <c r="S62" s="38">
        <v>39.606601100183369</v>
      </c>
      <c r="T62" s="38"/>
      <c r="U62" s="38">
        <v>97.820823244552059</v>
      </c>
      <c r="V62" s="38">
        <v>109.52380952380949</v>
      </c>
      <c r="W62" s="26">
        <v>101.67493796526057</v>
      </c>
      <c r="X62" s="26">
        <v>111.37206427688501</v>
      </c>
    </row>
    <row r="63" spans="1:27" x14ac:dyDescent="0.3">
      <c r="A63" s="1">
        <v>1923</v>
      </c>
      <c r="B63" s="38">
        <v>73.002880163148973</v>
      </c>
      <c r="C63" s="38">
        <v>49.421661409043111</v>
      </c>
      <c r="D63" s="38">
        <v>80.633024097423672</v>
      </c>
      <c r="E63" s="25">
        <v>93</v>
      </c>
      <c r="F63" s="38">
        <v>119.76047904191618</v>
      </c>
      <c r="G63" s="38">
        <v>93.423597678916792</v>
      </c>
      <c r="H63" s="38">
        <v>59.954158480681087</v>
      </c>
      <c r="I63" s="38"/>
      <c r="J63" s="38"/>
      <c r="K63" s="26">
        <v>61.799065420560751</v>
      </c>
      <c r="L63" s="26">
        <v>43.296582138919518</v>
      </c>
      <c r="M63" s="26">
        <v>104.54545454545455</v>
      </c>
      <c r="N63" s="38">
        <v>71.538461538461533</v>
      </c>
      <c r="O63" s="26">
        <v>102.99999999999652</v>
      </c>
      <c r="P63" s="26">
        <v>131.11401218450828</v>
      </c>
      <c r="Q63" s="26">
        <v>51</v>
      </c>
      <c r="R63" s="26">
        <v>73.104616687844143</v>
      </c>
      <c r="S63" s="38">
        <v>62.427071178529758</v>
      </c>
      <c r="T63" s="38"/>
      <c r="U63" s="38">
        <v>97.578692493946718</v>
      </c>
      <c r="V63" s="38">
        <v>103.57142857142856</v>
      </c>
      <c r="W63" s="26">
        <v>101.61290322580648</v>
      </c>
      <c r="X63" s="26">
        <v>106.61310259579726</v>
      </c>
    </row>
    <row r="64" spans="1:27" x14ac:dyDescent="0.3">
      <c r="A64" s="1">
        <v>1924</v>
      </c>
      <c r="B64" s="38">
        <v>85.943150071188597</v>
      </c>
      <c r="C64" s="38">
        <v>56.046267087276547</v>
      </c>
      <c r="D64" s="38">
        <v>91.076198408823259</v>
      </c>
      <c r="E64" s="30">
        <v>93</v>
      </c>
      <c r="F64" s="38">
        <v>126.94610778443116</v>
      </c>
      <c r="G64" s="38">
        <v>95.06769825918758</v>
      </c>
      <c r="H64" s="38">
        <v>65.782580222658822</v>
      </c>
      <c r="I64" s="26">
        <v>84.935064935064943</v>
      </c>
      <c r="J64" s="26"/>
      <c r="K64" s="26">
        <v>67.231308411214968</v>
      </c>
      <c r="L64" s="28">
        <v>99.000000000006125</v>
      </c>
      <c r="M64" s="26">
        <v>105.68181818181819</v>
      </c>
      <c r="N64" s="38">
        <v>73.84615384615384</v>
      </c>
      <c r="O64" s="26">
        <v>102.99999999999652</v>
      </c>
      <c r="P64" s="26">
        <v>143.73368146214099</v>
      </c>
      <c r="Q64" s="26">
        <v>103</v>
      </c>
      <c r="R64" s="26">
        <v>101.60948750529437</v>
      </c>
      <c r="S64" s="38">
        <v>75.28754792465412</v>
      </c>
      <c r="T64" s="38"/>
      <c r="U64" s="38">
        <v>99.515738498789347</v>
      </c>
      <c r="V64" s="38">
        <v>103.57142857142856</v>
      </c>
      <c r="W64" s="26">
        <v>104.7146401985112</v>
      </c>
      <c r="X64" s="26">
        <v>106.61310259579726</v>
      </c>
    </row>
    <row r="65" spans="1:24" x14ac:dyDescent="0.3">
      <c r="A65" s="1">
        <v>1925</v>
      </c>
      <c r="B65" s="38">
        <v>93.759750390015583</v>
      </c>
      <c r="C65" s="38">
        <v>59.621451104100956</v>
      </c>
      <c r="D65" s="38">
        <v>102.51314013269379</v>
      </c>
      <c r="E65" s="30">
        <v>97</v>
      </c>
      <c r="F65" s="38">
        <v>123.35329341317365</v>
      </c>
      <c r="G65" s="38">
        <v>99.129593810444845</v>
      </c>
      <c r="H65" s="38">
        <v>70.988867059593986</v>
      </c>
      <c r="I65" s="26">
        <v>92.077922077922082</v>
      </c>
      <c r="J65" s="26"/>
      <c r="K65" s="26">
        <v>75.584112149532729</v>
      </c>
      <c r="L65" s="28">
        <v>93.000000000001862</v>
      </c>
      <c r="M65" s="26">
        <v>107.95454545454545</v>
      </c>
      <c r="N65" s="38">
        <v>83.076923076923066</v>
      </c>
      <c r="O65" s="26">
        <v>102.99999999999652</v>
      </c>
      <c r="P65" s="26">
        <v>146.25761531766756</v>
      </c>
      <c r="Q65" s="26">
        <v>119.00000000000001</v>
      </c>
      <c r="R65" s="26">
        <v>97.670478610758153</v>
      </c>
      <c r="S65" s="38">
        <v>83.480580096682814</v>
      </c>
      <c r="T65" s="38"/>
      <c r="U65" s="38">
        <v>99.515738498789347</v>
      </c>
      <c r="V65" s="38">
        <v>105.35714285714283</v>
      </c>
      <c r="W65" s="26">
        <v>104.34243176178661</v>
      </c>
      <c r="X65" s="26">
        <v>106.61310259579726</v>
      </c>
    </row>
    <row r="66" spans="1:24" x14ac:dyDescent="0.3">
      <c r="A66" s="1">
        <v>1926</v>
      </c>
      <c r="B66" s="38">
        <v>92.589703588143507</v>
      </c>
      <c r="C66" s="38">
        <v>76.65615141955837</v>
      </c>
      <c r="D66" s="38">
        <v>95.094350460981701</v>
      </c>
      <c r="E66" s="30">
        <v>95.999999999999986</v>
      </c>
      <c r="F66" s="38">
        <v>104.79041916167664</v>
      </c>
      <c r="G66" s="38">
        <v>96.711798839458382</v>
      </c>
      <c r="H66" s="38">
        <v>87.786509495743303</v>
      </c>
      <c r="I66" s="26">
        <v>92.272727272727295</v>
      </c>
      <c r="J66" s="26"/>
      <c r="K66" s="26">
        <v>91.238317757009355</v>
      </c>
      <c r="L66" s="28">
        <v>86.99999999999784</v>
      </c>
      <c r="M66" s="26">
        <v>105.11363636363636</v>
      </c>
      <c r="N66" s="38">
        <v>89.230769230769226</v>
      </c>
      <c r="O66" s="26">
        <v>100</v>
      </c>
      <c r="P66" s="26">
        <v>124.4125326370757</v>
      </c>
      <c r="Q66" s="26">
        <v>145.00000000000003</v>
      </c>
      <c r="R66" s="26">
        <v>93.519695044472684</v>
      </c>
      <c r="S66" s="38">
        <v>94.23237206201037</v>
      </c>
      <c r="T66" s="38"/>
      <c r="U66" s="38">
        <v>95.641646489104104</v>
      </c>
      <c r="V66" s="38">
        <v>101.78571428571426</v>
      </c>
      <c r="W66" s="26">
        <v>100.62034739454096</v>
      </c>
      <c r="X66" s="26">
        <v>104.75896168108774</v>
      </c>
    </row>
    <row r="67" spans="1:24" x14ac:dyDescent="0.3">
      <c r="A67" s="1">
        <v>1927</v>
      </c>
      <c r="B67" s="38">
        <v>95.163806552262088</v>
      </c>
      <c r="C67" s="38">
        <v>86.435331230283921</v>
      </c>
      <c r="D67" s="38">
        <v>92.193468707815143</v>
      </c>
      <c r="E67" s="30">
        <v>100</v>
      </c>
      <c r="F67" s="38">
        <v>101.19760479041918</v>
      </c>
      <c r="G67" s="38">
        <v>98.355899419729198</v>
      </c>
      <c r="H67" s="38">
        <v>96.267190569744614</v>
      </c>
      <c r="I67" s="26">
        <v>96.038961038961062</v>
      </c>
      <c r="J67" s="26"/>
      <c r="K67" s="26">
        <v>98.306074766355138</v>
      </c>
      <c r="L67" s="28">
        <v>94.999999999997158</v>
      </c>
      <c r="M67" s="26">
        <v>99.431818181818173</v>
      </c>
      <c r="N67" s="38">
        <v>81.538461538461533</v>
      </c>
      <c r="O67" s="26">
        <v>100</v>
      </c>
      <c r="P67" s="26">
        <v>111.79286335944299</v>
      </c>
      <c r="Q67" s="26">
        <v>93</v>
      </c>
      <c r="R67" s="26">
        <v>100.42354934349851</v>
      </c>
      <c r="S67" s="26">
        <v>100.21670278379733</v>
      </c>
      <c r="T67" s="38"/>
      <c r="U67" s="38">
        <v>95.157384987893451</v>
      </c>
      <c r="V67" s="38">
        <v>100.59523809523807</v>
      </c>
      <c r="W67" s="26">
        <v>99.441687344913149</v>
      </c>
      <c r="X67" s="26">
        <v>101.8541409147095</v>
      </c>
    </row>
    <row r="68" spans="1:24" x14ac:dyDescent="0.3">
      <c r="A68" s="1">
        <v>1928</v>
      </c>
      <c r="B68" s="38">
        <v>96.957878315132589</v>
      </c>
      <c r="C68" s="38">
        <v>91.167192429022094</v>
      </c>
      <c r="D68" s="38">
        <v>96.553407818019934</v>
      </c>
      <c r="E68" s="30">
        <v>101</v>
      </c>
      <c r="F68" s="38">
        <v>100.5988023952096</v>
      </c>
      <c r="G68" s="38">
        <v>100.77369439071566</v>
      </c>
      <c r="H68" s="38">
        <v>94.302554027504911</v>
      </c>
      <c r="I68" s="26">
        <v>98.506493506493513</v>
      </c>
      <c r="J68" s="26"/>
      <c r="K68" s="26">
        <v>99.299065420560737</v>
      </c>
      <c r="L68" s="28">
        <v>100</v>
      </c>
      <c r="M68" s="26">
        <v>98.86363636363636</v>
      </c>
      <c r="N68" s="38">
        <v>75.384615384615401</v>
      </c>
      <c r="O68" s="26">
        <v>100</v>
      </c>
      <c r="P68" s="26">
        <v>104.22106179286334</v>
      </c>
      <c r="Q68" s="26">
        <v>100</v>
      </c>
      <c r="R68" s="26">
        <v>96.103346039813644</v>
      </c>
      <c r="S68" s="38">
        <v>99.874979163193871</v>
      </c>
      <c r="T68" s="38"/>
      <c r="U68" s="38">
        <v>93.462469733656178</v>
      </c>
      <c r="V68" s="38">
        <v>101.78571428571428</v>
      </c>
      <c r="W68" s="26">
        <v>99.875930521091817</v>
      </c>
      <c r="X68" s="26">
        <v>100.92707045735476</v>
      </c>
    </row>
    <row r="69" spans="1:24" x14ac:dyDescent="0.3">
      <c r="A69" s="1">
        <v>1929</v>
      </c>
      <c r="B69" s="25">
        <v>100</v>
      </c>
      <c r="C69" s="25">
        <v>100</v>
      </c>
      <c r="D69" s="25">
        <v>100</v>
      </c>
      <c r="E69" s="25">
        <v>100</v>
      </c>
      <c r="F69" s="25">
        <v>100</v>
      </c>
      <c r="G69" s="25">
        <v>100</v>
      </c>
      <c r="H69" s="25">
        <v>100</v>
      </c>
      <c r="I69" s="30">
        <v>100</v>
      </c>
      <c r="J69" s="30"/>
      <c r="K69" s="25">
        <v>100</v>
      </c>
      <c r="L69" s="25">
        <v>100</v>
      </c>
      <c r="M69" s="30">
        <v>100</v>
      </c>
      <c r="N69" s="25">
        <v>100</v>
      </c>
      <c r="O69" s="25">
        <v>100</v>
      </c>
      <c r="P69" s="25">
        <v>100</v>
      </c>
      <c r="Q69" s="25">
        <v>100</v>
      </c>
      <c r="R69" s="25">
        <v>100</v>
      </c>
      <c r="S69" s="30">
        <v>100</v>
      </c>
      <c r="T69" s="25"/>
      <c r="U69" s="25">
        <v>100</v>
      </c>
      <c r="V69" s="25">
        <v>100</v>
      </c>
      <c r="W69" s="25">
        <v>100</v>
      </c>
      <c r="X69" s="25">
        <v>100</v>
      </c>
    </row>
    <row r="70" spans="1:24" x14ac:dyDescent="0.3">
      <c r="A70" s="1">
        <v>1930</v>
      </c>
      <c r="B70" s="26">
        <v>100.62402496099845</v>
      </c>
      <c r="C70" s="26">
        <v>100.52576235541535</v>
      </c>
      <c r="D70" s="26">
        <v>93.072349714220053</v>
      </c>
      <c r="E70" s="28">
        <v>98</v>
      </c>
      <c r="F70" s="26">
        <v>95.209580838323333</v>
      </c>
      <c r="G70" s="26">
        <v>91.876208897485483</v>
      </c>
      <c r="H70" s="26">
        <v>102.48853962017029</v>
      </c>
      <c r="I70" s="26">
        <v>96.168831168831176</v>
      </c>
      <c r="J70" s="26"/>
      <c r="K70" s="26">
        <v>94.334112149532714</v>
      </c>
      <c r="L70" s="26">
        <v>91</v>
      </c>
      <c r="M70" s="26">
        <v>97.159090909090907</v>
      </c>
      <c r="N70" s="26">
        <v>74.615384615384613</v>
      </c>
      <c r="O70" s="26">
        <v>94</v>
      </c>
      <c r="P70" s="26">
        <v>96.649260226283715</v>
      </c>
      <c r="Q70" s="26">
        <v>92</v>
      </c>
      <c r="R70" s="26">
        <v>95.002117746717502</v>
      </c>
      <c r="S70" s="26">
        <v>88.373062177029496</v>
      </c>
      <c r="T70" s="26"/>
      <c r="U70" s="26">
        <v>97.820823244552059</v>
      </c>
      <c r="V70" s="26">
        <v>96.428571428571431</v>
      </c>
      <c r="W70" s="26">
        <v>98.263027295285369</v>
      </c>
      <c r="X70" s="26">
        <v>96.168108776266976</v>
      </c>
    </row>
    <row r="71" spans="1:24" x14ac:dyDescent="0.3">
      <c r="A71" s="1">
        <v>1931</v>
      </c>
      <c r="B71" s="26">
        <v>95.943837753510152</v>
      </c>
      <c r="C71" s="26">
        <v>94.00630914826499</v>
      </c>
      <c r="D71" s="26">
        <v>81.172990205933885</v>
      </c>
      <c r="E71" s="28">
        <v>93.999999999999986</v>
      </c>
      <c r="F71" s="26">
        <v>89.820359281437121</v>
      </c>
      <c r="G71" s="26">
        <v>84.526112185686642</v>
      </c>
      <c r="H71" s="26">
        <v>101.60445317616242</v>
      </c>
      <c r="I71" s="26">
        <v>88.376623376623371</v>
      </c>
      <c r="J71" s="26"/>
      <c r="K71" s="26">
        <v>90.595794392523359</v>
      </c>
      <c r="L71" s="26">
        <v>85.999999999995893</v>
      </c>
      <c r="M71" s="26">
        <v>90.909090909090907</v>
      </c>
      <c r="N71" s="26">
        <v>66.923076923076934</v>
      </c>
      <c r="O71" s="26">
        <v>89.000000000000199</v>
      </c>
      <c r="P71" s="26">
        <v>91.470844212358557</v>
      </c>
      <c r="Q71" s="26">
        <v>83</v>
      </c>
      <c r="R71" s="26">
        <v>84.286319356204999</v>
      </c>
      <c r="S71" s="26">
        <v>72.712118686447752</v>
      </c>
      <c r="T71" s="26"/>
      <c r="U71" s="26">
        <v>100.72639225181599</v>
      </c>
      <c r="V71" s="26">
        <v>93.452380952380963</v>
      </c>
      <c r="W71" s="26">
        <v>93.176178660049629</v>
      </c>
      <c r="X71" s="26">
        <v>89.493201483312717</v>
      </c>
    </row>
    <row r="72" spans="1:24" x14ac:dyDescent="0.3">
      <c r="A72" s="1">
        <v>1932</v>
      </c>
      <c r="B72" s="26">
        <v>97.347893915756643</v>
      </c>
      <c r="C72" s="26">
        <v>90.851735015772874</v>
      </c>
      <c r="D72" s="26">
        <v>74.469368411982643</v>
      </c>
      <c r="E72" s="28">
        <v>91.999999999999986</v>
      </c>
      <c r="F72" s="26">
        <v>89.221556886227532</v>
      </c>
      <c r="G72" s="26">
        <v>83.752417794970967</v>
      </c>
      <c r="H72" s="26">
        <v>96.398166339227231</v>
      </c>
      <c r="I72" s="26">
        <v>78.311688311688314</v>
      </c>
      <c r="J72" s="26"/>
      <c r="K72" s="26">
        <v>96.845794392523359</v>
      </c>
      <c r="L72" s="26">
        <v>82.999999999998835</v>
      </c>
      <c r="M72" s="26">
        <v>89.204545454545453</v>
      </c>
      <c r="N72" s="26">
        <v>65.384615384615401</v>
      </c>
      <c r="O72" s="26">
        <v>82.99999999999828</v>
      </c>
      <c r="P72" s="26">
        <v>89.94778067885116</v>
      </c>
      <c r="Q72" s="26">
        <v>75.000000000000014</v>
      </c>
      <c r="R72" s="26">
        <v>82.549767047861081</v>
      </c>
      <c r="S72" s="26">
        <v>62.210368394732463</v>
      </c>
      <c r="T72" s="26"/>
      <c r="U72" s="26">
        <v>99.757869249394687</v>
      </c>
      <c r="V72" s="26">
        <v>92.261904761904773</v>
      </c>
      <c r="W72" s="26">
        <v>85.918114143920604</v>
      </c>
      <c r="X72" s="26">
        <v>87.577255871446212</v>
      </c>
    </row>
    <row r="73" spans="1:24" x14ac:dyDescent="0.3">
      <c r="A73" s="1">
        <v>1933</v>
      </c>
      <c r="B73" s="26">
        <v>95.241809672386907</v>
      </c>
      <c r="C73" s="26">
        <v>88.643533123028391</v>
      </c>
      <c r="D73" s="26">
        <v>69.296607978860891</v>
      </c>
      <c r="E73" s="28">
        <v>90.999999999999986</v>
      </c>
      <c r="F73" s="26">
        <v>91.616766467065872</v>
      </c>
      <c r="G73" s="26">
        <v>81.237911025145053</v>
      </c>
      <c r="H73" s="26">
        <v>89.914865749836295</v>
      </c>
      <c r="I73" s="26">
        <v>76.623376623376629</v>
      </c>
      <c r="J73" s="26"/>
      <c r="K73" s="26">
        <v>105.78271028037382</v>
      </c>
      <c r="L73" s="26">
        <v>76.999999999999432</v>
      </c>
      <c r="M73" s="26">
        <v>85.795454545454547</v>
      </c>
      <c r="N73" s="26">
        <v>61.538461538461554</v>
      </c>
      <c r="O73" s="26">
        <v>82.99999999999828</v>
      </c>
      <c r="P73" s="26">
        <v>89.077458659704078</v>
      </c>
      <c r="Q73" s="26">
        <v>67.000000000000014</v>
      </c>
      <c r="R73" s="26">
        <v>82.507412113511222</v>
      </c>
      <c r="S73" s="26">
        <v>56.109351558593104</v>
      </c>
      <c r="T73" s="26"/>
      <c r="U73" s="26">
        <v>97.578692493946733</v>
      </c>
      <c r="V73" s="26">
        <v>89.880952380952408</v>
      </c>
      <c r="W73" s="26">
        <v>81.513647642679913</v>
      </c>
      <c r="X73" s="26">
        <v>85.661310259579722</v>
      </c>
    </row>
    <row r="74" spans="1:24" x14ac:dyDescent="0.3">
      <c r="A74" s="1">
        <v>1934</v>
      </c>
      <c r="B74" s="26">
        <v>94.929797191887687</v>
      </c>
      <c r="C74" s="26">
        <v>85.383806519453202</v>
      </c>
      <c r="D74" s="26">
        <v>65.424936094436632</v>
      </c>
      <c r="E74" s="28">
        <v>89.999999999999986</v>
      </c>
      <c r="F74" s="26">
        <v>95.209580838323333</v>
      </c>
      <c r="G74" s="26">
        <v>80.464216634429391</v>
      </c>
      <c r="H74" s="26">
        <v>85.297969875573031</v>
      </c>
      <c r="I74" s="26">
        <v>78.63636363636364</v>
      </c>
      <c r="J74" s="26"/>
      <c r="K74" s="26">
        <v>108.87850467289719</v>
      </c>
      <c r="L74" s="26">
        <v>77.999999999998423</v>
      </c>
      <c r="M74" s="26">
        <v>86.36363636363636</v>
      </c>
      <c r="N74" s="26">
        <v>58.461538461538467</v>
      </c>
      <c r="O74" s="26">
        <v>82.99999999999828</v>
      </c>
      <c r="P74" s="26">
        <v>89.077458659704078</v>
      </c>
      <c r="Q74" s="26">
        <v>63.000000000000014</v>
      </c>
      <c r="R74" s="26">
        <v>83.354510800508265</v>
      </c>
      <c r="S74" s="26">
        <v>52.80046674445741</v>
      </c>
      <c r="T74" s="26"/>
      <c r="U74" s="26">
        <v>100.72639225181599</v>
      </c>
      <c r="V74" s="26">
        <v>90.476190476190496</v>
      </c>
      <c r="W74" s="26">
        <v>80.334987593052105</v>
      </c>
      <c r="X74" s="26">
        <v>85.661310259579722</v>
      </c>
    </row>
    <row r="75" spans="1:24" x14ac:dyDescent="0.3">
      <c r="A75" s="1">
        <v>1935</v>
      </c>
      <c r="B75" s="26">
        <v>94.695787831513272</v>
      </c>
      <c r="C75" s="26">
        <v>85.594111461619349</v>
      </c>
      <c r="D75" s="26">
        <v>66.105638050377692</v>
      </c>
      <c r="E75" s="28">
        <v>92.999999999999986</v>
      </c>
      <c r="F75" s="26">
        <v>98.802395209580823</v>
      </c>
      <c r="G75" s="26">
        <v>81.237911025145053</v>
      </c>
      <c r="H75" s="26">
        <v>81.303208906352339</v>
      </c>
      <c r="I75" s="26">
        <v>79.870129870129873</v>
      </c>
      <c r="J75" s="26"/>
      <c r="K75" s="26">
        <v>111.09813084112147</v>
      </c>
      <c r="L75" s="26">
        <v>77.999999999998423</v>
      </c>
      <c r="M75" s="26">
        <v>88.63636363636364</v>
      </c>
      <c r="N75" s="26">
        <v>59.230769230769234</v>
      </c>
      <c r="O75" s="26">
        <v>79.999999999994458</v>
      </c>
      <c r="P75" s="26">
        <v>90.774586597040894</v>
      </c>
      <c r="Q75" s="26">
        <v>60.000000000000007</v>
      </c>
      <c r="R75" s="26">
        <v>83.52393053790766</v>
      </c>
      <c r="S75" s="26">
        <v>56.867811301883656</v>
      </c>
      <c r="T75" s="26"/>
      <c r="U75" s="26">
        <v>100.72639225181599</v>
      </c>
      <c r="V75" s="26">
        <v>92.261904761904773</v>
      </c>
      <c r="W75" s="26">
        <v>79.52853598014886</v>
      </c>
      <c r="X75" s="26">
        <v>87.577255871446212</v>
      </c>
    </row>
    <row r="76" spans="1:24" x14ac:dyDescent="0.3">
      <c r="A76" s="1">
        <v>1936</v>
      </c>
      <c r="B76" s="26">
        <v>94.617784711388452</v>
      </c>
      <c r="C76" s="26">
        <v>89.064143007360684</v>
      </c>
      <c r="D76" s="26">
        <v>57.698825286497964</v>
      </c>
      <c r="E76" s="28">
        <v>93.999999999999986</v>
      </c>
      <c r="F76" s="26">
        <v>99.999999999999986</v>
      </c>
      <c r="G76" s="26">
        <v>81.237911025145053</v>
      </c>
      <c r="H76" s="26">
        <v>84.184675834970562</v>
      </c>
      <c r="I76" s="26">
        <v>80.844155844155836</v>
      </c>
      <c r="J76" s="26"/>
      <c r="K76" s="26">
        <v>113.9018691588785</v>
      </c>
      <c r="L76" s="26">
        <v>82.000000000002132</v>
      </c>
      <c r="M76" s="26">
        <v>90.909090909090907</v>
      </c>
      <c r="N76" s="26">
        <v>63.84615384615384</v>
      </c>
      <c r="O76" s="26">
        <v>76.999999999994657</v>
      </c>
      <c r="P76" s="26">
        <v>93.298520452567445</v>
      </c>
      <c r="Q76" s="26">
        <v>58.000000000000021</v>
      </c>
      <c r="R76" s="26">
        <v>85.641677255400253</v>
      </c>
      <c r="S76" s="26">
        <v>61.126854475745965</v>
      </c>
      <c r="T76" s="26"/>
      <c r="U76" s="26">
        <v>101.21065375302662</v>
      </c>
      <c r="V76" s="26">
        <v>93.452380952380977</v>
      </c>
      <c r="W76" s="26">
        <v>80.893300248138942</v>
      </c>
      <c r="X76" s="26">
        <v>89.493201483312717</v>
      </c>
    </row>
    <row r="77" spans="1:24" x14ac:dyDescent="0.3">
      <c r="A77" s="1">
        <v>1937</v>
      </c>
      <c r="B77" s="26">
        <v>94.617784711388452</v>
      </c>
      <c r="C77" s="26">
        <v>92.954784437434284</v>
      </c>
      <c r="D77" s="26">
        <v>59.275641209753836</v>
      </c>
      <c r="E77" s="28">
        <v>94.999999999999986</v>
      </c>
      <c r="F77" s="26">
        <v>103.59281437125749</v>
      </c>
      <c r="G77" s="26">
        <v>85.299806576402318</v>
      </c>
      <c r="H77" s="26">
        <v>104.58415193189261</v>
      </c>
      <c r="I77" s="26">
        <v>81.233766233766218</v>
      </c>
      <c r="J77" s="26"/>
      <c r="K77" s="26">
        <v>126.75233644859813</v>
      </c>
      <c r="L77" s="26">
        <v>87.000000000002458</v>
      </c>
      <c r="M77" s="26">
        <v>96.590909090909093</v>
      </c>
      <c r="N77" s="26">
        <v>70</v>
      </c>
      <c r="O77" s="26">
        <v>79.999999999991459</v>
      </c>
      <c r="P77" s="26">
        <v>99.999999999999986</v>
      </c>
      <c r="Q77" s="26">
        <v>62.000000000000014</v>
      </c>
      <c r="R77" s="26">
        <v>89.030072003388398</v>
      </c>
      <c r="S77" s="26">
        <v>67.227871311885323</v>
      </c>
      <c r="T77" s="26"/>
      <c r="U77" s="26">
        <v>110.65375302663438</v>
      </c>
      <c r="V77" s="26">
        <v>96.428571428571459</v>
      </c>
      <c r="W77" s="26">
        <v>84.801488833746845</v>
      </c>
      <c r="X77" s="26">
        <v>94.252163164400471</v>
      </c>
    </row>
    <row r="78" spans="1:24" x14ac:dyDescent="0.3">
      <c r="A78" s="1">
        <v>1938</v>
      </c>
      <c r="B78" s="26">
        <v>93.511506038876561</v>
      </c>
      <c r="C78" s="26">
        <v>93.90115667718193</v>
      </c>
      <c r="D78" s="26">
        <v>61.090846425596681</v>
      </c>
      <c r="E78" s="28">
        <v>98.999999999999986</v>
      </c>
      <c r="F78" s="26">
        <v>104.79041916167664</v>
      </c>
      <c r="G78" s="26">
        <v>87.814313346228232</v>
      </c>
      <c r="H78" s="26">
        <v>123.01899148657498</v>
      </c>
      <c r="I78" s="26">
        <v>81.558441558441544</v>
      </c>
      <c r="J78" s="26"/>
      <c r="K78" s="26">
        <v>127.68691588785046</v>
      </c>
      <c r="L78" s="26">
        <v>88.000000000005699</v>
      </c>
      <c r="M78" s="26">
        <v>98.295454545454547</v>
      </c>
      <c r="N78" s="26">
        <v>75.384615384615373</v>
      </c>
      <c r="O78" s="26">
        <v>82.999999999991147</v>
      </c>
      <c r="P78" s="26">
        <v>103.39425587467359</v>
      </c>
      <c r="Q78" s="27">
        <v>61.000000000000007</v>
      </c>
      <c r="R78" s="26">
        <v>86.277001270648029</v>
      </c>
      <c r="S78" s="26">
        <v>74.587431238539764</v>
      </c>
      <c r="T78" s="26"/>
      <c r="U78" s="26">
        <v>127.11864406779661</v>
      </c>
      <c r="V78" s="26">
        <v>98.214285714285737</v>
      </c>
      <c r="W78" s="26">
        <v>84.987593052109148</v>
      </c>
      <c r="X78" s="26">
        <v>95.241038318912203</v>
      </c>
    </row>
    <row r="79" spans="1:24" x14ac:dyDescent="0.3">
      <c r="A79" s="1">
        <v>1939</v>
      </c>
      <c r="B79" s="26">
        <v>92.85901109634888</v>
      </c>
      <c r="C79" s="11">
        <v>96.1093585699264</v>
      </c>
      <c r="D79" s="26">
        <v>62.667662348852545</v>
      </c>
      <c r="E79" s="28">
        <v>108.99999999999999</v>
      </c>
      <c r="F79" s="26">
        <v>107.78443113772455</v>
      </c>
      <c r="G79" s="26">
        <v>89.361702127659584</v>
      </c>
      <c r="H79" s="26">
        <v>128.55271774721675</v>
      </c>
      <c r="I79" s="26">
        <v>81.948051948051926</v>
      </c>
      <c r="J79" s="26"/>
      <c r="K79" s="26">
        <v>126.46028037383179</v>
      </c>
      <c r="L79" s="26">
        <v>86.000000000003169</v>
      </c>
      <c r="M79" s="26">
        <v>101.13636363636364</v>
      </c>
      <c r="N79" s="26">
        <v>76.92307692307692</v>
      </c>
      <c r="O79" s="26">
        <v>79.999999999987566</v>
      </c>
      <c r="P79" s="26">
        <v>104.22106179286332</v>
      </c>
      <c r="Q79" s="27">
        <v>61.000000000000007</v>
      </c>
      <c r="R79" s="26">
        <v>81.236764083015672</v>
      </c>
      <c r="S79" s="26">
        <v>77.862977162860474</v>
      </c>
      <c r="T79" s="30"/>
      <c r="U79" s="26">
        <v>155.44794188861982</v>
      </c>
      <c r="V79" s="26">
        <v>101.1904761904762</v>
      </c>
      <c r="W79" s="26">
        <v>85.607940446650105</v>
      </c>
      <c r="X79" s="26">
        <v>98.084054388133453</v>
      </c>
    </row>
    <row r="80" spans="1:24" x14ac:dyDescent="0.3">
      <c r="A80" s="1">
        <v>1940</v>
      </c>
      <c r="B80" s="26">
        <v>94.679469671368452</v>
      </c>
      <c r="C80" s="11">
        <v>107.0308765892362</v>
      </c>
      <c r="D80" s="26">
        <v>68.529741218370319</v>
      </c>
      <c r="E80" s="28">
        <v>134</v>
      </c>
      <c r="F80" s="26">
        <v>134.13173652694607</v>
      </c>
      <c r="G80" s="26">
        <v>106.38297872340428</v>
      </c>
      <c r="H80" s="26">
        <v>150.81859855926652</v>
      </c>
      <c r="I80" s="26">
        <v>84.480519480519462</v>
      </c>
      <c r="J80" s="26"/>
      <c r="K80" s="26">
        <v>140.30373831775702</v>
      </c>
      <c r="L80" s="26">
        <v>93.000000000002615</v>
      </c>
      <c r="M80" s="26">
        <v>116.47727272727273</v>
      </c>
      <c r="N80" s="26">
        <v>91.538461538461533</v>
      </c>
      <c r="O80" s="26">
        <v>93.999999999985391</v>
      </c>
      <c r="P80" s="26">
        <v>121.88859878154913</v>
      </c>
      <c r="Q80" s="33">
        <v>125.77394644016728</v>
      </c>
      <c r="R80" s="26">
        <v>85.091063108852182</v>
      </c>
      <c r="S80" s="26">
        <v>110.52675445907651</v>
      </c>
      <c r="T80" s="30"/>
      <c r="U80" s="26">
        <v>180.14527845036318</v>
      </c>
      <c r="V80" s="26">
        <v>114.88095238095231</v>
      </c>
      <c r="W80" s="26">
        <v>93.548387096774164</v>
      </c>
      <c r="X80" s="26">
        <v>111.372064276885</v>
      </c>
    </row>
    <row r="81" spans="1:27" x14ac:dyDescent="0.3">
      <c r="A81" s="1">
        <v>1941</v>
      </c>
      <c r="B81" s="26">
        <v>96.086187661156302</v>
      </c>
      <c r="C81" s="33">
        <v>126.72589402083811</v>
      </c>
      <c r="D81" s="26">
        <v>84.728724473676635</v>
      </c>
      <c r="E81" s="28">
        <v>155.99999999999997</v>
      </c>
      <c r="F81" s="26">
        <v>153.89221556886224</v>
      </c>
      <c r="G81" s="26">
        <v>125.72533849129594</v>
      </c>
      <c r="H81" s="26">
        <v>183.79174852652255</v>
      </c>
      <c r="I81" s="26">
        <v>86.493506493506473</v>
      </c>
      <c r="J81" s="26"/>
      <c r="K81" s="26">
        <v>254.67289719626174</v>
      </c>
      <c r="L81" s="26">
        <v>111.00000000002414</v>
      </c>
      <c r="M81" s="26">
        <v>128.40909090909091</v>
      </c>
      <c r="N81" s="26">
        <v>106.15384615384616</v>
      </c>
      <c r="O81" s="26">
        <v>105.99999999997551</v>
      </c>
      <c r="P81" s="26">
        <v>142.9068755439512</v>
      </c>
      <c r="Q81" s="33">
        <v>259.3292721825257</v>
      </c>
      <c r="R81" s="26">
        <v>95.637441761965263</v>
      </c>
      <c r="S81" s="26">
        <v>158.5333245776653</v>
      </c>
      <c r="T81" s="30"/>
      <c r="U81" s="26">
        <v>234.14043583535107</v>
      </c>
      <c r="V81" s="26">
        <v>130.35714285714269</v>
      </c>
      <c r="W81" s="26">
        <v>107.87841191066994</v>
      </c>
      <c r="X81" s="26">
        <v>122.80593325092704</v>
      </c>
    </row>
    <row r="82" spans="1:27" x14ac:dyDescent="0.3">
      <c r="A82" s="1">
        <v>1942</v>
      </c>
      <c r="B82" s="26">
        <v>97.492905650944138</v>
      </c>
      <c r="C82" s="33">
        <v>150.04504052614425</v>
      </c>
      <c r="D82" s="26">
        <v>112.2910806277642</v>
      </c>
      <c r="E82" s="28">
        <v>168.99999999999997</v>
      </c>
      <c r="F82" s="26">
        <v>159.28143712574848</v>
      </c>
      <c r="G82" s="26">
        <v>147.96905222437141</v>
      </c>
      <c r="H82" s="26">
        <v>218.14014407334642</v>
      </c>
      <c r="I82" s="26">
        <v>88.701298701298683</v>
      </c>
      <c r="J82" s="26"/>
      <c r="K82" s="30">
        <v>5588.8061978963669</v>
      </c>
      <c r="L82" s="26">
        <v>129.00000000001003</v>
      </c>
      <c r="M82" s="26">
        <v>142.04545454545453</v>
      </c>
      <c r="N82" s="26">
        <v>122.30769230769232</v>
      </c>
      <c r="O82" s="26">
        <v>113.99999999997286</v>
      </c>
      <c r="P82" s="26">
        <v>151.3054830287206</v>
      </c>
      <c r="Q82" s="33">
        <v>534.70272114512375</v>
      </c>
      <c r="R82" s="26">
        <v>116.81490893689114</v>
      </c>
      <c r="S82" s="28">
        <v>233.33425941360599</v>
      </c>
      <c r="T82" s="30"/>
      <c r="U82" s="26">
        <v>250.36319612590799</v>
      </c>
      <c r="V82" s="26">
        <v>139.28571428571414</v>
      </c>
      <c r="W82" s="26">
        <v>119.97518610421834</v>
      </c>
      <c r="X82" s="26">
        <v>130.46971569839306</v>
      </c>
    </row>
    <row r="83" spans="1:27" x14ac:dyDescent="0.3">
      <c r="A83" s="1">
        <v>1943</v>
      </c>
      <c r="B83" s="26">
        <v>97.823898119129538</v>
      </c>
      <c r="C83" s="33">
        <v>177.65520109718281</v>
      </c>
      <c r="D83" s="26">
        <v>141.89509279326566</v>
      </c>
      <c r="E83" s="28">
        <v>167</v>
      </c>
      <c r="F83" s="26">
        <v>160.47904191616766</v>
      </c>
      <c r="G83" s="26">
        <v>167.31141199226306</v>
      </c>
      <c r="H83" s="26">
        <v>265.25867714472815</v>
      </c>
      <c r="I83" s="26">
        <v>89.935064935064929</v>
      </c>
      <c r="J83" s="26"/>
      <c r="K83" s="30">
        <v>23559.836652555823</v>
      </c>
      <c r="L83" s="26">
        <v>155.00000000002504</v>
      </c>
      <c r="M83" s="26">
        <v>159.65909090909091</v>
      </c>
      <c r="N83" s="26">
        <v>205.38461538461542</v>
      </c>
      <c r="O83" s="26">
        <v>116.99999999997395</v>
      </c>
      <c r="P83" s="26">
        <v>155.48302872062661</v>
      </c>
      <c r="Q83" s="43">
        <v>1102.4864165691556</v>
      </c>
      <c r="R83" s="26">
        <v>132.06268530283779</v>
      </c>
      <c r="S83" s="28">
        <v>314.83378542888465</v>
      </c>
      <c r="T83" s="30"/>
      <c r="U83" s="26">
        <v>248.910411622276</v>
      </c>
      <c r="V83" s="26">
        <v>139.88095238095221</v>
      </c>
      <c r="W83" s="26">
        <v>126.05459057071955</v>
      </c>
      <c r="X83" s="26">
        <v>135.22867737948081</v>
      </c>
    </row>
    <row r="84" spans="1:27" x14ac:dyDescent="0.3">
      <c r="A84" s="1">
        <v>1944</v>
      </c>
      <c r="B84" s="26">
        <v>98.651379289592967</v>
      </c>
      <c r="C84" s="33">
        <v>210.34597588969376</v>
      </c>
      <c r="D84" s="26">
        <v>213.35305319275201</v>
      </c>
      <c r="E84" s="28">
        <v>167.99999999999997</v>
      </c>
      <c r="F84" s="26">
        <v>164.07185628742513</v>
      </c>
      <c r="G84" s="26">
        <v>177.94970986460351</v>
      </c>
      <c r="H84" s="26">
        <v>330.2226588081204</v>
      </c>
      <c r="I84" s="26">
        <v>91.818181818181813</v>
      </c>
      <c r="J84" s="26"/>
      <c r="K84" s="26">
        <v>1426026397507.9451</v>
      </c>
      <c r="L84" s="26">
        <v>191.00000000001089</v>
      </c>
      <c r="M84" s="26">
        <v>167.61363636363635</v>
      </c>
      <c r="N84" s="26">
        <v>913.07692307692344</v>
      </c>
      <c r="O84" s="26">
        <v>119.99999999997029</v>
      </c>
      <c r="P84" s="26">
        <v>157.18015665796344</v>
      </c>
      <c r="Q84" s="44">
        <v>2273.1814345669</v>
      </c>
      <c r="R84" s="26">
        <v>135.87462939432444</v>
      </c>
      <c r="S84" s="28">
        <v>472.25067814332692</v>
      </c>
      <c r="T84" s="30"/>
      <c r="U84" s="26">
        <v>260.04842615012109</v>
      </c>
      <c r="V84" s="26">
        <v>139.28571428571414</v>
      </c>
      <c r="W84" s="26">
        <v>128.72208436724563</v>
      </c>
      <c r="X84" s="26">
        <v>138.07169344870209</v>
      </c>
    </row>
    <row r="85" spans="1:27" x14ac:dyDescent="0.3">
      <c r="A85" s="1">
        <v>1945</v>
      </c>
      <c r="B85" s="26">
        <v>105.18848053625409</v>
      </c>
      <c r="C85" s="33">
        <v>249.05226134518875</v>
      </c>
      <c r="D85" s="26">
        <v>320.53999379198149</v>
      </c>
      <c r="E85" s="30">
        <v>177.99999999999997</v>
      </c>
      <c r="F85" s="26">
        <v>165.86826347305387</v>
      </c>
      <c r="G85" s="26">
        <v>249.5164410058027</v>
      </c>
      <c r="H85" s="26">
        <v>436.73870333988197</v>
      </c>
      <c r="I85" s="26">
        <v>93.896103896103881</v>
      </c>
      <c r="J85" s="26"/>
      <c r="K85" s="30">
        <v>1560.8904495686118</v>
      </c>
      <c r="L85" s="30">
        <v>41478.00000001736</v>
      </c>
      <c r="M85" s="26">
        <v>167.04545454545453</v>
      </c>
      <c r="N85" s="28">
        <v>1798.4615384615388</v>
      </c>
      <c r="O85" s="26">
        <v>140.00000000000531</v>
      </c>
      <c r="P85" s="26">
        <v>159.70409051349</v>
      </c>
      <c r="Q85" s="44">
        <v>4686.9999999999982</v>
      </c>
      <c r="R85" s="26">
        <v>148.1152054214316</v>
      </c>
      <c r="S85" s="28">
        <v>568.02873543223677</v>
      </c>
      <c r="T85" s="30"/>
      <c r="U85" s="26">
        <v>278.20823244552059</v>
      </c>
      <c r="V85" s="26">
        <v>138.69047619047603</v>
      </c>
      <c r="W85" s="26">
        <v>129.59057071960294</v>
      </c>
      <c r="X85" s="26">
        <v>140.91470951792334</v>
      </c>
    </row>
    <row r="86" spans="1:27" x14ac:dyDescent="0.3">
      <c r="A86" s="1">
        <v>1946</v>
      </c>
      <c r="B86" s="26">
        <v>134.06757338542801</v>
      </c>
      <c r="C86" s="11">
        <v>294.880986521365</v>
      </c>
      <c r="D86" s="26">
        <v>360.35228601455242</v>
      </c>
      <c r="E86" s="30">
        <v>323</v>
      </c>
      <c r="F86" s="26">
        <v>164.67065868263469</v>
      </c>
      <c r="G86" s="26">
        <v>397.48549323017403</v>
      </c>
      <c r="H86" s="26">
        <v>714.53831041257342</v>
      </c>
      <c r="I86" s="26">
        <v>102.53246753246749</v>
      </c>
      <c r="J86" s="26"/>
      <c r="K86" s="30">
        <v>11957.60487095013</v>
      </c>
      <c r="L86" s="30">
        <v>41478.00000001736</v>
      </c>
      <c r="M86" s="26">
        <v>164.77272727272728</v>
      </c>
      <c r="N86" s="28">
        <v>2122.3076923076933</v>
      </c>
      <c r="O86" s="26">
        <v>151.00000000000176</v>
      </c>
      <c r="P86" s="26">
        <v>163.88163620539601</v>
      </c>
      <c r="Q86" s="30">
        <v>5619.9999999999982</v>
      </c>
      <c r="R86" s="26">
        <v>168.57263871241</v>
      </c>
      <c r="S86" s="28">
        <v>683.2317224938331</v>
      </c>
      <c r="T86" s="30"/>
      <c r="U86" s="28">
        <v>364.89104116222768</v>
      </c>
      <c r="V86" s="26">
        <v>139.28571428571414</v>
      </c>
      <c r="W86" s="26">
        <v>128.90818858560792</v>
      </c>
      <c r="X86" s="26">
        <v>146.60074165636584</v>
      </c>
    </row>
    <row r="87" spans="1:27" x14ac:dyDescent="0.3">
      <c r="A87" s="1">
        <v>1947</v>
      </c>
      <c r="B87" s="26">
        <v>269.1125004050607</v>
      </c>
      <c r="C87" s="28">
        <v>311.26326355032978</v>
      </c>
      <c r="D87" s="28">
        <v>400.16457823712335</v>
      </c>
      <c r="E87" s="30">
        <v>309</v>
      </c>
      <c r="F87" s="26">
        <v>169.46107784431135</v>
      </c>
      <c r="G87" s="26">
        <v>516.44100580270788</v>
      </c>
      <c r="H87" s="30">
        <v>1123.6083824492468</v>
      </c>
      <c r="I87" s="26">
        <v>109.61038961038957</v>
      </c>
      <c r="J87" s="26"/>
      <c r="K87" s="30">
        <v>14378.520680319565</v>
      </c>
      <c r="L87" s="30">
        <v>46579.794000019494</v>
      </c>
      <c r="M87" s="26">
        <v>174.43181818181819</v>
      </c>
      <c r="N87" s="30">
        <v>3439.2307692307704</v>
      </c>
      <c r="O87" s="26">
        <v>159.99999999999847</v>
      </c>
      <c r="P87" s="26">
        <v>164.75195822454313</v>
      </c>
      <c r="Q87" s="30">
        <v>7486.9999999999973</v>
      </c>
      <c r="R87" s="26">
        <v>173.78229563744176</v>
      </c>
      <c r="S87" s="28">
        <v>675.49093938746239</v>
      </c>
      <c r="T87" s="30"/>
      <c r="U87" s="28">
        <v>429.29782082324459</v>
      </c>
      <c r="V87" s="26">
        <v>143.45238095238079</v>
      </c>
      <c r="W87" s="26">
        <v>134.67741935483869</v>
      </c>
      <c r="X87" s="26">
        <v>155.19159456118666</v>
      </c>
    </row>
    <row r="88" spans="1:27" x14ac:dyDescent="0.3">
      <c r="A88" s="1">
        <v>1948</v>
      </c>
      <c r="B88" s="28">
        <v>439.52744459926771</v>
      </c>
      <c r="C88" s="28">
        <v>356.04148742950002</v>
      </c>
      <c r="D88" s="28">
        <v>801.35178317933492</v>
      </c>
      <c r="E88" s="30">
        <v>305</v>
      </c>
      <c r="F88" s="26">
        <v>173.65269461077838</v>
      </c>
      <c r="G88" s="26">
        <v>695.35783365570603</v>
      </c>
      <c r="H88" s="30">
        <v>1816.4702030124424</v>
      </c>
      <c r="I88" s="26">
        <v>126.49350649350646</v>
      </c>
      <c r="J88" s="26"/>
      <c r="K88" s="30">
        <v>20366.174501738005</v>
      </c>
      <c r="L88" s="30">
        <v>48778.348213422338</v>
      </c>
      <c r="M88" s="26">
        <v>180.11363636363635</v>
      </c>
      <c r="N88" s="30">
        <v>3641.5384615384623</v>
      </c>
      <c r="O88" s="26">
        <v>165.99999999999841</v>
      </c>
      <c r="P88" s="26">
        <v>163.88163620539601</v>
      </c>
      <c r="Q88" s="30">
        <v>7785.9999999999982</v>
      </c>
      <c r="R88" s="26">
        <v>143.2020330368488</v>
      </c>
      <c r="S88" s="28">
        <v>695.5568132893319</v>
      </c>
      <c r="T88" s="30"/>
      <c r="U88" s="28">
        <v>458.35351089588397</v>
      </c>
      <c r="V88" s="26">
        <v>151.78571428571414</v>
      </c>
      <c r="W88" s="26">
        <v>138.70967741935482</v>
      </c>
      <c r="X88" s="26">
        <v>166.6254635352287</v>
      </c>
    </row>
    <row r="89" spans="1:27" x14ac:dyDescent="0.3">
      <c r="A89" s="1">
        <v>1949</v>
      </c>
      <c r="B89" s="28">
        <v>564.78159126365051</v>
      </c>
      <c r="C89" s="28">
        <v>344.79807203698954</v>
      </c>
      <c r="D89" s="30">
        <v>1299.5808488756809</v>
      </c>
      <c r="E89" s="30">
        <v>402.59999999999991</v>
      </c>
      <c r="F89" s="26">
        <v>177.84431137724548</v>
      </c>
      <c r="G89" s="26">
        <v>706.9632495164409</v>
      </c>
      <c r="H89" s="30">
        <v>2377.3411918795018</v>
      </c>
      <c r="I89" s="26">
        <v>135.64935064935062</v>
      </c>
      <c r="J89" s="26"/>
      <c r="K89" s="30">
        <v>23363.541966824581</v>
      </c>
      <c r="L89" s="30">
        <v>63047.83965474226</v>
      </c>
      <c r="M89" s="26">
        <v>180.68181818181819</v>
      </c>
      <c r="N89" s="30">
        <v>3683.8819320214675</v>
      </c>
      <c r="O89" s="26">
        <v>179.10526315790088</v>
      </c>
      <c r="P89" s="26">
        <v>163.88163620539601</v>
      </c>
      <c r="Q89" s="30">
        <v>8139.9090909087345</v>
      </c>
      <c r="R89" s="26">
        <v>166.0313426514189</v>
      </c>
      <c r="S89" s="28">
        <v>694.16266689756958</v>
      </c>
      <c r="T89" s="30"/>
      <c r="U89" s="28">
        <v>483.05084745762736</v>
      </c>
      <c r="V89" s="26">
        <v>152.38095238095218</v>
      </c>
      <c r="W89" s="26">
        <v>137.53101736972701</v>
      </c>
      <c r="X89" s="26">
        <v>172.62051915945614</v>
      </c>
    </row>
    <row r="90" spans="1:27" x14ac:dyDescent="0.3">
      <c r="A90" s="1">
        <v>1950</v>
      </c>
      <c r="B90" s="28">
        <v>648.90795631825267</v>
      </c>
      <c r="C90" s="28">
        <v>341.05026690615261</v>
      </c>
      <c r="D90" s="30">
        <v>1625.6526390622407</v>
      </c>
      <c r="E90" s="30">
        <v>445.29999999999995</v>
      </c>
      <c r="F90" s="26">
        <v>194.01197604790417</v>
      </c>
      <c r="G90" s="30">
        <v>805.6092843326885</v>
      </c>
      <c r="H90" s="30">
        <v>2604.1912246234442</v>
      </c>
      <c r="I90" s="26">
        <v>127.07792207792205</v>
      </c>
      <c r="J90" s="26">
        <v>202</v>
      </c>
      <c r="K90" s="30">
        <v>25310.503797393296</v>
      </c>
      <c r="L90" s="30">
        <v>66425.402493387373</v>
      </c>
      <c r="M90" s="26">
        <v>182.95454545454547</v>
      </c>
      <c r="N90" s="30">
        <v>3641.5384615384623</v>
      </c>
      <c r="O90" s="26">
        <v>192.21052631579605</v>
      </c>
      <c r="P90" s="26">
        <v>172.32375979112274</v>
      </c>
      <c r="Q90" s="30">
        <v>8709.7027272723462</v>
      </c>
      <c r="R90" s="26">
        <v>161.75349428208386</v>
      </c>
      <c r="S90" s="28">
        <v>853.65575454828854</v>
      </c>
      <c r="T90" s="30"/>
      <c r="U90" s="28">
        <v>535.5932203389832</v>
      </c>
      <c r="V90" s="26">
        <v>156.61449007489506</v>
      </c>
      <c r="W90" s="26">
        <v>135.2977667493796</v>
      </c>
      <c r="X90" s="26">
        <v>176.63782447466011</v>
      </c>
      <c r="Z90" s="26"/>
      <c r="AA90" s="26"/>
    </row>
    <row r="91" spans="1:27" x14ac:dyDescent="0.3">
      <c r="A91" s="1">
        <v>1951</v>
      </c>
      <c r="B91" s="28">
        <v>826.40405616224632</v>
      </c>
      <c r="C91" s="28">
        <v>374.78051308368424</v>
      </c>
      <c r="D91" s="30">
        <v>2529.4782321249995</v>
      </c>
      <c r="E91" s="30">
        <v>509.34999999999997</v>
      </c>
      <c r="F91" s="26">
        <v>216.76646706586823</v>
      </c>
      <c r="G91" s="30">
        <v>939.07156673114116</v>
      </c>
      <c r="H91" s="30">
        <v>3040.8316961362143</v>
      </c>
      <c r="I91" s="26">
        <v>137.012987012987</v>
      </c>
      <c r="J91" s="33">
        <v>179.52490273043742</v>
      </c>
      <c r="K91" s="30">
        <v>28230.946543246369</v>
      </c>
      <c r="L91" s="30">
        <v>81061.5081275337</v>
      </c>
      <c r="M91" s="26">
        <v>197.72727272727272</v>
      </c>
      <c r="N91" s="30">
        <v>3980.2862254025049</v>
      </c>
      <c r="O91" s="26">
        <v>218.42105263158643</v>
      </c>
      <c r="P91" s="26">
        <v>200.04351610095736</v>
      </c>
      <c r="Q91" s="30">
        <v>9605.0927272723056</v>
      </c>
      <c r="R91" s="26">
        <v>163.99830580262599</v>
      </c>
      <c r="S91" s="28">
        <v>890.68963249918954</v>
      </c>
      <c r="T91" s="30"/>
      <c r="U91" s="28">
        <v>585.95641646489116</v>
      </c>
      <c r="V91" s="26">
        <v>187.38025100870027</v>
      </c>
      <c r="W91" s="26">
        <v>141.7493796526054</v>
      </c>
      <c r="X91" s="26">
        <v>194.74660074165641</v>
      </c>
    </row>
    <row r="92" spans="1:27" x14ac:dyDescent="0.3">
      <c r="A92" s="1">
        <v>1952</v>
      </c>
      <c r="B92" s="28">
        <v>939.07956318252718</v>
      </c>
      <c r="C92" s="28">
        <v>374.78051308368424</v>
      </c>
      <c r="D92" s="30">
        <v>3677.0437226562271</v>
      </c>
      <c r="E92" s="30">
        <v>545.94999999999993</v>
      </c>
      <c r="F92" s="26">
        <v>221.55688622754482</v>
      </c>
      <c r="G92" s="30">
        <v>976.78916827852993</v>
      </c>
      <c r="H92" s="30">
        <v>3274.3942370661416</v>
      </c>
      <c r="I92" s="26">
        <v>139.87012987012983</v>
      </c>
      <c r="J92" s="33">
        <v>159.55044901174762</v>
      </c>
      <c r="K92" s="30">
        <v>29853.41473538697</v>
      </c>
      <c r="L92" s="30">
        <v>112585.42795491692</v>
      </c>
      <c r="M92" s="26">
        <v>214.77272727272728</v>
      </c>
      <c r="N92" s="30">
        <v>4149.6601073345264</v>
      </c>
      <c r="O92" s="26">
        <v>218.42105263158643</v>
      </c>
      <c r="P92" s="26">
        <v>217.7110530896432</v>
      </c>
      <c r="Q92" s="30">
        <v>10988.877272726791</v>
      </c>
      <c r="R92" s="26">
        <v>164.25243540872512</v>
      </c>
      <c r="S92" s="30">
        <v>1177.284376525676</v>
      </c>
      <c r="T92" s="30"/>
      <c r="U92" s="28">
        <v>574.33414043583548</v>
      </c>
      <c r="V92" s="26">
        <v>201.34388417178252</v>
      </c>
      <c r="W92" s="26">
        <v>145.2176855402667</v>
      </c>
      <c r="X92" s="26">
        <v>210.81582200247223</v>
      </c>
    </row>
    <row r="93" spans="1:27" x14ac:dyDescent="0.3">
      <c r="A93" s="1">
        <v>1953</v>
      </c>
      <c r="B93" s="28">
        <v>931.70826833073318</v>
      </c>
      <c r="C93" s="28">
        <v>374.78051308368424</v>
      </c>
      <c r="D93" s="30">
        <v>3569.0491830807746</v>
      </c>
      <c r="E93" s="30">
        <v>582.54999999999984</v>
      </c>
      <c r="F93" s="26">
        <v>220.35928143712567</v>
      </c>
      <c r="G93" s="30">
        <v>990.3288201160542</v>
      </c>
      <c r="H93" s="30">
        <v>3210.2161100196454</v>
      </c>
      <c r="I93" s="26">
        <v>137.33766233766232</v>
      </c>
      <c r="J93" s="33">
        <v>141.79841009619608</v>
      </c>
      <c r="K93" s="30">
        <v>32449.363842811919</v>
      </c>
      <c r="L93" s="30">
        <v>112585.42795491692</v>
      </c>
      <c r="M93" s="26">
        <v>226.13636363636363</v>
      </c>
      <c r="N93" s="30">
        <v>4234.3470483005376</v>
      </c>
      <c r="O93" s="26">
        <v>218.42105263158643</v>
      </c>
      <c r="P93" s="26">
        <v>221.88859878154918</v>
      </c>
      <c r="Q93" s="30">
        <v>15628.625454544772</v>
      </c>
      <c r="R93" s="26">
        <v>165.73485811096992</v>
      </c>
      <c r="S93" s="30">
        <v>1191.4858337535909</v>
      </c>
      <c r="T93" s="30"/>
      <c r="U93" s="28">
        <v>583.5351089588379</v>
      </c>
      <c r="V93" s="26">
        <v>202.1624268028358</v>
      </c>
      <c r="W93" s="26">
        <v>144.29819829539079</v>
      </c>
      <c r="X93" s="26">
        <v>218.78862793572318</v>
      </c>
    </row>
    <row r="94" spans="1:27" x14ac:dyDescent="0.3">
      <c r="A94" s="1">
        <v>1954</v>
      </c>
      <c r="B94" s="28">
        <v>955.8112324492979</v>
      </c>
      <c r="C94" s="28">
        <v>378.52831821452105</v>
      </c>
      <c r="D94" s="30">
        <v>3509.9950517399811</v>
      </c>
      <c r="E94" s="30">
        <v>565.07349999999997</v>
      </c>
      <c r="F94" s="26">
        <v>224.55089820359274</v>
      </c>
      <c r="G94" s="30">
        <v>973.88781431334621</v>
      </c>
      <c r="H94" s="30">
        <v>3155.2062868369344</v>
      </c>
      <c r="I94" s="26">
        <v>137.59740259740258</v>
      </c>
      <c r="J94" s="33">
        <v>126.02151376163503</v>
      </c>
      <c r="K94" s="30">
        <v>37641.262057661821</v>
      </c>
      <c r="L94" s="30">
        <v>105830.3022776219</v>
      </c>
      <c r="M94" s="26">
        <v>226.81818181818181</v>
      </c>
      <c r="N94" s="30">
        <v>4361.377459749554</v>
      </c>
      <c r="O94" s="26">
        <v>227.15789473684995</v>
      </c>
      <c r="P94" s="26">
        <v>231.98433420365538</v>
      </c>
      <c r="Q94" s="30">
        <v>14651.836363635724</v>
      </c>
      <c r="R94" s="26">
        <v>167.04786107581532</v>
      </c>
      <c r="S94" s="30">
        <v>1143.4021337735708</v>
      </c>
      <c r="T94" s="30"/>
      <c r="U94" s="28">
        <v>590.79903147699758</v>
      </c>
      <c r="V94" s="26">
        <v>202.65091192136845</v>
      </c>
      <c r="W94" s="26">
        <v>145.63235625854213</v>
      </c>
      <c r="X94" s="26">
        <v>222.80593325092713</v>
      </c>
    </row>
    <row r="95" spans="1:27" x14ac:dyDescent="0.3">
      <c r="A95" s="1">
        <v>1955</v>
      </c>
      <c r="B95" s="28">
        <v>980.03120124805002</v>
      </c>
      <c r="C95" s="28">
        <v>378.52831821452105</v>
      </c>
      <c r="D95" s="30">
        <v>3563.9563030364016</v>
      </c>
      <c r="E95" s="30">
        <v>547.59699999999998</v>
      </c>
      <c r="F95" s="26">
        <v>239.52095808383228</v>
      </c>
      <c r="G95" s="30">
        <v>941.00580270793057</v>
      </c>
      <c r="H95" s="30">
        <v>3186.7583497053038</v>
      </c>
      <c r="I95" s="26">
        <v>139.87012987012986</v>
      </c>
      <c r="J95" s="47">
        <v>112</v>
      </c>
      <c r="K95" s="30">
        <v>39588.223888230532</v>
      </c>
      <c r="L95" s="30">
        <v>104704.44799807701</v>
      </c>
      <c r="M95" s="26">
        <v>232.72727272727275</v>
      </c>
      <c r="N95" s="30">
        <v>4488.4078711985694</v>
      </c>
      <c r="O95" s="26">
        <v>229.34210526316582</v>
      </c>
      <c r="P95" s="26">
        <v>234.50826805918189</v>
      </c>
      <c r="Q95" s="30">
        <v>14326.239999999374</v>
      </c>
      <c r="R95" s="26">
        <v>172.68106734434559</v>
      </c>
      <c r="S95" s="30">
        <v>1143.9906751104609</v>
      </c>
      <c r="T95" s="30"/>
      <c r="U95" s="28">
        <v>614.76997578692499</v>
      </c>
      <c r="V95" s="26">
        <v>211.33802565092626</v>
      </c>
      <c r="W95" s="26">
        <v>146.83754817591191</v>
      </c>
      <c r="X95" s="26">
        <v>232.88009888751554</v>
      </c>
    </row>
    <row r="96" spans="1:27" x14ac:dyDescent="0.3">
      <c r="A96" s="1">
        <v>1956</v>
      </c>
      <c r="B96" s="30">
        <v>1008.5803432137286</v>
      </c>
      <c r="C96" s="28">
        <v>389.77173360703159</v>
      </c>
      <c r="D96" s="30">
        <v>3970.0663231156077</v>
      </c>
      <c r="E96" s="30">
        <v>535.94599999999991</v>
      </c>
      <c r="F96" s="26">
        <v>251.49700598802389</v>
      </c>
      <c r="G96" s="30">
        <v>1050.2901353965185</v>
      </c>
      <c r="H96" s="30">
        <v>3281.4145383104119</v>
      </c>
      <c r="I96" s="26">
        <v>143.57142857142858</v>
      </c>
      <c r="J96" s="26">
        <v>126</v>
      </c>
      <c r="K96" s="30">
        <v>29853.414735386956</v>
      </c>
      <c r="L96" s="30">
        <v>118214.69935271828</v>
      </c>
      <c r="M96" s="26">
        <v>242.61363636363637</v>
      </c>
      <c r="N96" s="30">
        <v>4700.125223613597</v>
      </c>
      <c r="O96" s="26">
        <v>235.89473684211336</v>
      </c>
      <c r="P96" s="26">
        <v>242.90687554395129</v>
      </c>
      <c r="Q96" s="30">
        <v>14170.519999999377</v>
      </c>
      <c r="R96" s="26">
        <v>180.26260059296908</v>
      </c>
      <c r="S96" s="30">
        <v>1276.3753001741206</v>
      </c>
      <c r="T96" s="30"/>
      <c r="U96" s="28">
        <v>650.60532687651346</v>
      </c>
      <c r="V96" s="26">
        <v>222.33554196814697</v>
      </c>
      <c r="W96" s="26">
        <v>149.27109181141435</v>
      </c>
      <c r="X96" s="26">
        <v>242.89245982694689</v>
      </c>
    </row>
    <row r="97" spans="1:24" x14ac:dyDescent="0.3">
      <c r="A97" s="1">
        <v>1957</v>
      </c>
      <c r="B97" s="30">
        <v>1048.1279251170047</v>
      </c>
      <c r="C97" s="28">
        <v>401.01514899954208</v>
      </c>
      <c r="D97" s="30">
        <v>3894.2370916858799</v>
      </c>
      <c r="E97" s="30">
        <v>524.29499999999996</v>
      </c>
      <c r="F97" s="26">
        <v>254.49101796407177</v>
      </c>
      <c r="G97" s="30">
        <v>1191.4893617021278</v>
      </c>
      <c r="H97" s="30">
        <v>3439.1748526522592</v>
      </c>
      <c r="I97" s="26">
        <v>146.42857142857139</v>
      </c>
      <c r="J97" s="26">
        <v>109</v>
      </c>
      <c r="K97" s="30">
        <v>42184.172995655492</v>
      </c>
      <c r="L97" s="30">
        <v>106956.15655722072</v>
      </c>
      <c r="M97" s="26">
        <v>252.61363636363637</v>
      </c>
      <c r="N97" s="30">
        <v>4784.8121645796073</v>
      </c>
      <c r="O97" s="26">
        <v>249.00000000000855</v>
      </c>
      <c r="P97" s="26">
        <v>249.65187119234122</v>
      </c>
      <c r="Q97" s="30">
        <v>15104.839999999336</v>
      </c>
      <c r="R97" s="26">
        <v>180.30495552731892</v>
      </c>
      <c r="S97" s="30">
        <v>1186.2548326158919</v>
      </c>
      <c r="T97" s="30"/>
      <c r="U97" s="28">
        <v>720.58111380145294</v>
      </c>
      <c r="V97" s="26">
        <v>232.25927117795729</v>
      </c>
      <c r="W97" s="26">
        <v>151.84622791748137</v>
      </c>
      <c r="X97" s="26">
        <v>252.96662546353525</v>
      </c>
    </row>
    <row r="98" spans="1:24" x14ac:dyDescent="0.3">
      <c r="A98" s="1">
        <v>1958</v>
      </c>
      <c r="B98" s="30">
        <v>1060.0624024961</v>
      </c>
      <c r="C98" s="28">
        <v>404.76295413037889</v>
      </c>
      <c r="D98" s="30">
        <v>3896.7807519252283</v>
      </c>
      <c r="E98" s="30">
        <v>524.29499999999996</v>
      </c>
      <c r="F98" s="26">
        <v>256.88622754491013</v>
      </c>
      <c r="G98" s="30">
        <v>1300.7736943907159</v>
      </c>
      <c r="H98" s="30">
        <v>3944.0078585461683</v>
      </c>
      <c r="I98" s="26">
        <v>149.61038961038957</v>
      </c>
      <c r="J98" s="26">
        <v>104</v>
      </c>
      <c r="K98" s="30">
        <v>42833.160272511734</v>
      </c>
      <c r="L98" s="30">
        <v>106956.15655722072</v>
      </c>
      <c r="M98" s="26">
        <v>263.80681818181819</v>
      </c>
      <c r="N98" s="30">
        <v>4996.5295169946348</v>
      </c>
      <c r="O98" s="26">
        <v>255.55263157895615</v>
      </c>
      <c r="P98" s="26">
        <v>261.40121845082689</v>
      </c>
      <c r="Q98" s="30">
        <v>15571.999999999314</v>
      </c>
      <c r="R98" s="26">
        <v>182.88860652265987</v>
      </c>
      <c r="S98" s="30">
        <v>1198.6742832179075</v>
      </c>
      <c r="T98" s="30"/>
      <c r="U98" s="28">
        <v>817.19128329297826</v>
      </c>
      <c r="V98" s="26">
        <v>239.98261697097175</v>
      </c>
      <c r="W98" s="26">
        <v>154.7886046955521</v>
      </c>
      <c r="X98" s="26">
        <v>261.00123609394313</v>
      </c>
    </row>
    <row r="99" spans="1:24" x14ac:dyDescent="0.3">
      <c r="A99" s="1">
        <v>1959</v>
      </c>
      <c r="B99" s="30">
        <v>1074.8049921996881</v>
      </c>
      <c r="C99" s="28">
        <v>412.25856439205268</v>
      </c>
      <c r="D99" s="30">
        <v>3887.4455901244792</v>
      </c>
      <c r="E99" s="30">
        <v>512.64400000000001</v>
      </c>
      <c r="F99" s="26">
        <v>262.27544910179631</v>
      </c>
      <c r="G99" s="30">
        <v>1320.1160541586078</v>
      </c>
      <c r="H99" s="30">
        <v>4196.4243614931238</v>
      </c>
      <c r="I99" s="26">
        <v>151.03896103896102</v>
      </c>
      <c r="J99" s="26">
        <v>101</v>
      </c>
      <c r="K99" s="30">
        <v>44131.13482622421</v>
      </c>
      <c r="L99" s="30">
        <v>105830.30227766822</v>
      </c>
      <c r="M99" s="26">
        <v>263.86363636363637</v>
      </c>
      <c r="N99" s="30">
        <v>4996.5295169946348</v>
      </c>
      <c r="O99" s="26">
        <v>255.55263157895615</v>
      </c>
      <c r="P99" s="26">
        <v>268.10269799825943</v>
      </c>
      <c r="Q99" s="30">
        <v>15727.719999999306</v>
      </c>
      <c r="R99" s="26">
        <v>185.30283778060144</v>
      </c>
      <c r="S99" s="30">
        <v>1200.5374604173646</v>
      </c>
      <c r="T99" s="30"/>
      <c r="U99" s="28">
        <v>876.99757869249413</v>
      </c>
      <c r="V99" s="26">
        <v>242.69789010731549</v>
      </c>
      <c r="W99" s="26">
        <v>153.92732079496895</v>
      </c>
      <c r="X99" s="26">
        <v>261.00123609394313</v>
      </c>
    </row>
    <row r="100" spans="1:24" x14ac:dyDescent="0.3">
      <c r="A100" s="1">
        <v>1960</v>
      </c>
      <c r="B100" s="30">
        <v>1092.9407176287054</v>
      </c>
      <c r="C100" s="28">
        <v>412.25856439205268</v>
      </c>
      <c r="D100" s="30">
        <v>3923.2771213991432</v>
      </c>
      <c r="E100" s="30">
        <v>471.8655</v>
      </c>
      <c r="F100" s="26">
        <v>268.26347305389214</v>
      </c>
      <c r="G100" s="30">
        <v>1363.6363636363642</v>
      </c>
      <c r="H100" s="30">
        <v>4354.1846758349702</v>
      </c>
      <c r="I100" s="26">
        <v>153.2467532467532</v>
      </c>
      <c r="J100" s="26">
        <v>100</v>
      </c>
      <c r="K100" s="30">
        <v>45104.615741508562</v>
      </c>
      <c r="L100" s="30">
        <v>105830.30227766822</v>
      </c>
      <c r="M100" s="26">
        <v>265</v>
      </c>
      <c r="N100" s="30">
        <v>5123.5599284436512</v>
      </c>
      <c r="O100" s="26">
        <v>264.28947368421962</v>
      </c>
      <c r="P100" s="26">
        <v>268.10269799825943</v>
      </c>
      <c r="Q100" s="30">
        <v>16039.159999999294</v>
      </c>
      <c r="R100" s="26">
        <v>189.41126641253706</v>
      </c>
      <c r="S100" s="30">
        <v>1212.560768858569</v>
      </c>
      <c r="T100" s="30"/>
      <c r="U100" s="28">
        <v>887.16707021791785</v>
      </c>
      <c r="V100" s="26">
        <v>254.5579567239098</v>
      </c>
      <c r="W100" s="26">
        <v>155.78230535557068</v>
      </c>
      <c r="X100" s="26">
        <v>264.95673671199012</v>
      </c>
    </row>
    <row r="101" spans="1:24" x14ac:dyDescent="0.3">
      <c r="A101" s="1">
        <v>1961</v>
      </c>
      <c r="B101" s="30">
        <v>1127.737909516381</v>
      </c>
      <c r="C101" s="28">
        <v>416.2414562879577</v>
      </c>
      <c r="D101" s="30">
        <v>4051.0729878337502</v>
      </c>
      <c r="E101" s="30">
        <v>471.8655</v>
      </c>
      <c r="F101" s="26">
        <v>280.38837489121937</v>
      </c>
      <c r="G101" s="30">
        <v>1388.2532921959976</v>
      </c>
      <c r="H101" s="30">
        <v>4463.4217479488188</v>
      </c>
      <c r="I101" s="26">
        <v>157.02367921683174</v>
      </c>
      <c r="J101" s="26">
        <v>100</v>
      </c>
      <c r="K101" s="30">
        <v>45926.019473238244</v>
      </c>
      <c r="L101" s="30">
        <v>105830.30227766822</v>
      </c>
      <c r="M101" s="26">
        <v>272.30629133407768</v>
      </c>
      <c r="N101" s="30">
        <v>5166.7930786748748</v>
      </c>
      <c r="O101" s="26">
        <v>267.75392716988972</v>
      </c>
      <c r="P101" s="26">
        <v>274.8476936466493</v>
      </c>
      <c r="Q101" s="30">
        <v>16151.392117979378</v>
      </c>
      <c r="R101" s="26">
        <v>190.3542694204564</v>
      </c>
      <c r="S101" s="30">
        <v>1223.2013855865937</v>
      </c>
      <c r="T101" s="30"/>
      <c r="U101" s="28">
        <v>894.72033476609397</v>
      </c>
      <c r="V101" s="26">
        <v>262.1536802787474</v>
      </c>
      <c r="W101" s="26">
        <v>158.65709666636317</v>
      </c>
      <c r="X101" s="26">
        <v>274.46145717134146</v>
      </c>
    </row>
    <row r="102" spans="1:24" x14ac:dyDescent="0.3">
      <c r="A102" s="1">
        <v>1962</v>
      </c>
      <c r="B102" s="30">
        <v>1182.5078003120127</v>
      </c>
      <c r="C102" s="28">
        <v>422.24493861391863</v>
      </c>
      <c r="D102" s="30">
        <v>4317.3907480685193</v>
      </c>
      <c r="E102" s="30">
        <v>477.69099999999997</v>
      </c>
      <c r="F102" s="26">
        <v>298.57572927194707</v>
      </c>
      <c r="G102" s="30">
        <v>1450.1659251739188</v>
      </c>
      <c r="H102" s="30">
        <v>4692.2378191747857</v>
      </c>
      <c r="I102" s="26">
        <v>161.56402631434</v>
      </c>
      <c r="J102" s="26">
        <v>100</v>
      </c>
      <c r="K102" s="30">
        <v>45780.639420446692</v>
      </c>
      <c r="L102" s="30">
        <v>106956.15655721357</v>
      </c>
      <c r="M102" s="26">
        <v>283.91672808780447</v>
      </c>
      <c r="N102" s="30">
        <v>5477.3652796176202</v>
      </c>
      <c r="O102" s="26">
        <v>274.56624244825252</v>
      </c>
      <c r="P102" s="26">
        <v>289.99129677980858</v>
      </c>
      <c r="Q102" s="30">
        <v>16555.172669712276</v>
      </c>
      <c r="R102" s="26">
        <v>194.98793715346429</v>
      </c>
      <c r="S102" s="30">
        <v>1243.0032374463126</v>
      </c>
      <c r="T102" s="30"/>
      <c r="U102" s="28">
        <v>942.79772368228089</v>
      </c>
      <c r="V102" s="26">
        <v>272.75512758094123</v>
      </c>
      <c r="W102" s="26">
        <v>165.50434998382886</v>
      </c>
      <c r="X102" s="26">
        <v>285.35998348474061</v>
      </c>
    </row>
    <row r="103" spans="1:24" x14ac:dyDescent="0.3">
      <c r="A103" s="1">
        <v>1963</v>
      </c>
      <c r="B103" s="30">
        <v>1216.1583463338536</v>
      </c>
      <c r="C103" s="28">
        <v>431.29873447248298</v>
      </c>
      <c r="D103" s="30">
        <v>4405.0908062829885</v>
      </c>
      <c r="E103" s="30">
        <v>477.69099999999997</v>
      </c>
      <c r="F103" s="28">
        <v>314.23706284274931</v>
      </c>
      <c r="G103" s="30">
        <v>1520.7223988638989</v>
      </c>
      <c r="H103" s="30">
        <v>4975.7801588316606</v>
      </c>
      <c r="I103" s="26">
        <v>166.42278789489217</v>
      </c>
      <c r="J103" s="26">
        <v>100</v>
      </c>
      <c r="K103" s="30">
        <v>47147.226391966447</v>
      </c>
      <c r="L103" s="30">
        <v>105830.30227766116</v>
      </c>
      <c r="M103" s="26">
        <v>290.88269814409222</v>
      </c>
      <c r="N103" s="30">
        <v>5878.3740426439135</v>
      </c>
      <c r="O103" s="26">
        <v>282.91923755731074</v>
      </c>
      <c r="P103" s="26">
        <v>297.51958224543091</v>
      </c>
      <c r="Q103" s="30">
        <v>16687.640578661496</v>
      </c>
      <c r="R103" s="26">
        <v>198.35344158457963</v>
      </c>
      <c r="S103" s="30">
        <v>1243.4372055094286</v>
      </c>
      <c r="T103" s="30"/>
      <c r="U103" s="30">
        <v>1025.6853703888582</v>
      </c>
      <c r="V103" s="26">
        <v>280.27163733275893</v>
      </c>
      <c r="W103" s="26">
        <v>171.19746727583461</v>
      </c>
      <c r="X103" s="26">
        <v>291.2374597997088</v>
      </c>
    </row>
    <row r="104" spans="1:24" x14ac:dyDescent="0.3">
      <c r="A104" s="1">
        <v>1964</v>
      </c>
      <c r="B104" s="30">
        <v>1262.7145085803434</v>
      </c>
      <c r="C104" s="28">
        <v>449.27032567532638</v>
      </c>
      <c r="D104" s="30">
        <v>4623.9696499796355</v>
      </c>
      <c r="E104" s="30">
        <v>483.51650000000001</v>
      </c>
      <c r="F104" s="28">
        <v>325.85676246777575</v>
      </c>
      <c r="G104" s="30">
        <v>1678.2125721671832</v>
      </c>
      <c r="H104" s="30">
        <v>5136.7270775502475</v>
      </c>
      <c r="I104" s="26">
        <v>170.30163067243538</v>
      </c>
      <c r="J104" s="26">
        <v>100</v>
      </c>
      <c r="K104" s="30">
        <v>47554.291343964993</v>
      </c>
      <c r="L104" s="30">
        <v>106956.15655720646</v>
      </c>
      <c r="M104" s="28">
        <v>310.4222223044253</v>
      </c>
      <c r="N104" s="30">
        <v>6223.7975226633162</v>
      </c>
      <c r="O104" s="26">
        <v>299.88339898337142</v>
      </c>
      <c r="P104" s="28">
        <v>314.36031331592693</v>
      </c>
      <c r="Q104" s="30">
        <v>16887.872880057777</v>
      </c>
      <c r="R104" s="26">
        <v>204.51540085465862</v>
      </c>
      <c r="S104" s="30">
        <v>1264.625997608432</v>
      </c>
      <c r="T104" s="30"/>
      <c r="U104" s="30">
        <v>1096.8850321155428</v>
      </c>
      <c r="V104" s="26">
        <v>292.04368861270098</v>
      </c>
      <c r="W104" s="26">
        <v>176.47236573402853</v>
      </c>
      <c r="X104" s="28">
        <v>301.1620026348233</v>
      </c>
    </row>
    <row r="105" spans="1:24" x14ac:dyDescent="0.3">
      <c r="A105" s="1">
        <v>1965</v>
      </c>
      <c r="B105" s="30">
        <v>1329.8517940717636</v>
      </c>
      <c r="C105" s="28">
        <v>467.55277368177974</v>
      </c>
      <c r="D105" s="30">
        <v>5057.6958198077264</v>
      </c>
      <c r="E105" s="30">
        <v>489.34199999999987</v>
      </c>
      <c r="F105" s="28">
        <v>346.57013765842908</v>
      </c>
      <c r="G105" s="30">
        <v>1759.068682792778</v>
      </c>
      <c r="H105" s="30">
        <v>5271.8190306437891</v>
      </c>
      <c r="I105" s="26">
        <v>175.7728415048681</v>
      </c>
      <c r="J105" s="26">
        <v>100</v>
      </c>
      <c r="K105" s="30">
        <v>48993.568341880535</v>
      </c>
      <c r="L105" s="30">
        <v>111459.5736754052</v>
      </c>
      <c r="M105" s="28">
        <v>325.90652759106899</v>
      </c>
      <c r="N105" s="30">
        <v>6514.0766936701584</v>
      </c>
      <c r="O105" s="26">
        <v>313.70790077814945</v>
      </c>
      <c r="P105" s="28">
        <v>327.80678851174946</v>
      </c>
      <c r="Q105" s="30">
        <v>17039.89638532171</v>
      </c>
      <c r="R105" s="26">
        <v>214.22170653307796</v>
      </c>
      <c r="S105" s="30">
        <v>1317.5297199184652</v>
      </c>
      <c r="T105" s="30"/>
      <c r="U105" s="30">
        <v>1243.0449601011005</v>
      </c>
      <c r="V105" s="28">
        <v>310.07803109688217</v>
      </c>
      <c r="W105" s="26">
        <v>182.4980728264749</v>
      </c>
      <c r="X105" s="28">
        <v>315.72135674802524</v>
      </c>
    </row>
    <row r="106" spans="1:24" x14ac:dyDescent="0.3">
      <c r="A106" s="1">
        <v>1966</v>
      </c>
      <c r="B106" s="30">
        <v>1354.9492979719193</v>
      </c>
      <c r="C106" s="28">
        <v>487.03980638175295</v>
      </c>
      <c r="D106" s="30">
        <v>5120.093088757234</v>
      </c>
      <c r="E106" s="30">
        <v>535.94599999999991</v>
      </c>
      <c r="F106" s="28">
        <v>370.31473912078263</v>
      </c>
      <c r="G106" s="30">
        <v>1828.3042900998907</v>
      </c>
      <c r="H106" s="30">
        <v>5412.5129402164121</v>
      </c>
      <c r="I106" s="26">
        <v>181.97899019737397</v>
      </c>
      <c r="J106" s="26">
        <v>100</v>
      </c>
      <c r="K106" s="30">
        <v>51414.172758871675</v>
      </c>
      <c r="L106" s="30">
        <v>111459.5736754052</v>
      </c>
      <c r="M106" s="28">
        <v>335.86055475727801</v>
      </c>
      <c r="N106" s="30">
        <v>6657.8927963135411</v>
      </c>
      <c r="O106" s="26">
        <v>331.7547028876312</v>
      </c>
      <c r="P106" s="28">
        <v>337.90252393385566</v>
      </c>
      <c r="Q106" s="30">
        <v>17244.379903308156</v>
      </c>
      <c r="R106" s="26">
        <v>228.33407536980337</v>
      </c>
      <c r="S106" s="30">
        <v>1330.5065402186065</v>
      </c>
      <c r="T106" s="30"/>
      <c r="U106" s="30">
        <v>1320.838843732136</v>
      </c>
      <c r="V106" s="28">
        <v>330.89805898673984</v>
      </c>
      <c r="W106" s="26">
        <v>191.21428185533395</v>
      </c>
      <c r="X106" s="28">
        <v>328.01368481039253</v>
      </c>
    </row>
    <row r="107" spans="1:24" x14ac:dyDescent="0.3">
      <c r="A107" s="1">
        <v>1967</v>
      </c>
      <c r="B107" s="30">
        <v>1408.8767550702032</v>
      </c>
      <c r="C107" s="28">
        <v>500.97021937530855</v>
      </c>
      <c r="D107" s="30">
        <v>5385.5201662182626</v>
      </c>
      <c r="E107" s="30">
        <v>541.77149999999995</v>
      </c>
      <c r="F107" s="28">
        <v>397.59576906713738</v>
      </c>
      <c r="G107" s="30">
        <v>1931.2220852126388</v>
      </c>
      <c r="H107" s="30">
        <v>5559.8860030399164</v>
      </c>
      <c r="I107" s="26">
        <v>185.24538434412844</v>
      </c>
      <c r="J107" s="26">
        <v>100</v>
      </c>
      <c r="K107" s="30">
        <v>52293.730924264506</v>
      </c>
      <c r="L107" s="30">
        <v>112608.64144525303</v>
      </c>
      <c r="M107" s="28">
        <v>346.55211154685969</v>
      </c>
      <c r="N107" s="30">
        <v>6903.6153965487911</v>
      </c>
      <c r="O107" s="26">
        <v>343.12243995972057</v>
      </c>
      <c r="P107" s="28">
        <v>353.0026109660576</v>
      </c>
      <c r="Q107" s="30">
        <v>17503.023920653173</v>
      </c>
      <c r="R107" s="26">
        <v>238.6094306403744</v>
      </c>
      <c r="S107" s="30">
        <v>1352.6495482240668</v>
      </c>
      <c r="T107" s="30"/>
      <c r="U107" s="30">
        <v>1405.2624693654413</v>
      </c>
      <c r="V107" s="28">
        <v>348.06104963784617</v>
      </c>
      <c r="W107" s="26">
        <v>198.90417825585436</v>
      </c>
      <c r="X107" s="28">
        <v>335.97347091376781</v>
      </c>
    </row>
    <row r="108" spans="1:24" x14ac:dyDescent="0.3">
      <c r="A108" s="1">
        <v>1968</v>
      </c>
      <c r="B108" s="30">
        <v>1447.8393135725439</v>
      </c>
      <c r="C108" s="28">
        <v>514.84234340465741</v>
      </c>
      <c r="D108" s="30">
        <v>5525.7853891692375</v>
      </c>
      <c r="E108" s="30">
        <v>553.4224999999999</v>
      </c>
      <c r="F108" s="28">
        <v>429.42363842104248</v>
      </c>
      <c r="G108" s="30">
        <v>2108.7375792487446</v>
      </c>
      <c r="H108" s="30">
        <v>5811.9715052380161</v>
      </c>
      <c r="I108" s="26">
        <v>187.94015981021943</v>
      </c>
      <c r="J108" s="26">
        <v>100</v>
      </c>
      <c r="K108" s="30">
        <v>52475.455990253955</v>
      </c>
      <c r="L108" s="30">
        <v>112608.64144525303</v>
      </c>
      <c r="M108" s="28">
        <v>362.77395167108943</v>
      </c>
      <c r="N108" s="30">
        <v>6991.4049929122639</v>
      </c>
      <c r="O108" s="26">
        <v>355.85597179708105</v>
      </c>
      <c r="P108" s="28">
        <v>364.79547432550049</v>
      </c>
      <c r="Q108" s="30">
        <v>17783.094069612562</v>
      </c>
      <c r="R108" s="26">
        <v>252.42913231928569</v>
      </c>
      <c r="S108" s="30">
        <v>1364.9881966137193</v>
      </c>
      <c r="T108" s="30"/>
      <c r="U108" s="30">
        <v>1475.1742934469969</v>
      </c>
      <c r="V108" s="28">
        <v>355.79319696449983</v>
      </c>
      <c r="W108" s="26">
        <v>203.70190934819797</v>
      </c>
      <c r="X108" s="28">
        <v>351.97700431160729</v>
      </c>
    </row>
    <row r="109" spans="1:24" x14ac:dyDescent="0.3">
      <c r="A109" s="1">
        <v>1969</v>
      </c>
      <c r="B109" s="30">
        <v>1492.4414976599073</v>
      </c>
      <c r="C109" s="28">
        <v>534.09623085109934</v>
      </c>
      <c r="D109" s="30">
        <v>5734.2861611904227</v>
      </c>
      <c r="E109" s="30">
        <v>570.899</v>
      </c>
      <c r="F109" s="28">
        <v>444.57976653006995</v>
      </c>
      <c r="G109" s="30">
        <v>2155.2353523005445</v>
      </c>
      <c r="H109" s="30">
        <v>6196.1325810261651</v>
      </c>
      <c r="I109" s="26">
        <v>191.61485345822757</v>
      </c>
      <c r="J109" s="26">
        <v>100</v>
      </c>
      <c r="K109" s="30">
        <v>53769.352935377923</v>
      </c>
      <c r="L109" s="30">
        <v>113757.70921510784</v>
      </c>
      <c r="M109" s="28">
        <v>389.51024782801937</v>
      </c>
      <c r="N109" s="30">
        <v>7183.3069539540074</v>
      </c>
      <c r="O109" s="26">
        <v>382.4223314044936</v>
      </c>
      <c r="P109" s="28">
        <v>376.54482158398605</v>
      </c>
      <c r="Q109" s="30">
        <v>18032.045313132021</v>
      </c>
      <c r="R109" s="26">
        <v>274.10168784557192</v>
      </c>
      <c r="S109" s="30">
        <v>1388.6032925586383</v>
      </c>
      <c r="T109" s="30"/>
      <c r="U109" s="30">
        <v>1507.0134729590409</v>
      </c>
      <c r="V109" s="28">
        <v>367.0855646595848</v>
      </c>
      <c r="W109" s="26">
        <v>208.77266187984782</v>
      </c>
      <c r="X109" s="28">
        <v>371.07041463155804</v>
      </c>
    </row>
    <row r="110" spans="1:24" x14ac:dyDescent="0.3">
      <c r="A110" s="1">
        <v>1970</v>
      </c>
      <c r="B110" s="30">
        <v>1557.6950078003129</v>
      </c>
      <c r="C110" s="28">
        <v>554.98213242143709</v>
      </c>
      <c r="D110" s="30">
        <v>6065.8654161936693</v>
      </c>
      <c r="E110" s="30">
        <v>582.54999999999995</v>
      </c>
      <c r="F110" s="28">
        <v>473.37641286174869</v>
      </c>
      <c r="G110" s="30">
        <v>2214.1398722381323</v>
      </c>
      <c r="H110" s="30">
        <v>6535.9093577043541</v>
      </c>
      <c r="I110" s="26">
        <v>198.22930165198716</v>
      </c>
      <c r="J110" s="26">
        <v>99.009900990099013</v>
      </c>
      <c r="K110" s="30">
        <v>55368.549599728518</v>
      </c>
      <c r="L110" s="30">
        <v>114906.77698495626</v>
      </c>
      <c r="M110" s="28">
        <v>421.47809460759225</v>
      </c>
      <c r="N110" s="30">
        <v>7535.3476613145904</v>
      </c>
      <c r="O110" s="26">
        <v>399.37816355655775</v>
      </c>
      <c r="P110" s="28">
        <v>416.88424717145347</v>
      </c>
      <c r="Q110" s="30">
        <v>18230.407079228637</v>
      </c>
      <c r="R110" s="26">
        <v>286.00289037248541</v>
      </c>
      <c r="S110" s="30">
        <v>1411.0228107077849</v>
      </c>
      <c r="T110" s="30"/>
      <c r="U110" s="30">
        <v>1593.2899804665051</v>
      </c>
      <c r="V110" s="28">
        <v>388.64492137749119</v>
      </c>
      <c r="W110" s="26">
        <v>216.32170487096823</v>
      </c>
      <c r="X110" s="28">
        <v>394.6810831729286</v>
      </c>
    </row>
    <row r="111" spans="1:24" x14ac:dyDescent="0.3">
      <c r="A111" s="1">
        <v>1971</v>
      </c>
      <c r="B111" s="30">
        <v>1630.9984399375985</v>
      </c>
      <c r="C111" s="28">
        <v>579.11263435204637</v>
      </c>
      <c r="D111" s="30">
        <v>6488.0387542819053</v>
      </c>
      <c r="E111" s="30">
        <v>582.54999999999995</v>
      </c>
      <c r="F111" s="28">
        <v>501.1626482698781</v>
      </c>
      <c r="G111" s="30">
        <v>2357.7058670608221</v>
      </c>
      <c r="H111" s="30">
        <v>6881.2880908616235</v>
      </c>
      <c r="I111" s="28">
        <v>208.55927406497204</v>
      </c>
      <c r="J111" s="26">
        <v>99.009900990099013</v>
      </c>
      <c r="K111" s="30">
        <v>57054.975904118393</v>
      </c>
      <c r="L111" s="30">
        <v>117204.9125246554</v>
      </c>
      <c r="M111" s="28">
        <v>459.24990313860803</v>
      </c>
      <c r="N111" s="30">
        <v>7904.5933342573207</v>
      </c>
      <c r="O111" s="26">
        <v>427.3023663589571</v>
      </c>
      <c r="P111" s="28">
        <v>442.12358572671889</v>
      </c>
      <c r="Q111" s="30">
        <v>18212.12684789097</v>
      </c>
      <c r="R111" s="28">
        <v>317.3654973780321</v>
      </c>
      <c r="S111" s="30">
        <v>1419.4880375086568</v>
      </c>
      <c r="T111" s="30"/>
      <c r="U111" s="30">
        <v>1724.7364101755713</v>
      </c>
      <c r="V111" s="28">
        <v>419.42388461184328</v>
      </c>
      <c r="W111" s="26">
        <v>230.54053640202216</v>
      </c>
      <c r="X111" s="28">
        <v>432.14581211797179</v>
      </c>
    </row>
    <row r="112" spans="1:24" x14ac:dyDescent="0.3">
      <c r="A112" s="1">
        <v>1972</v>
      </c>
      <c r="B112" s="30">
        <v>1734.6411856474272</v>
      </c>
      <c r="C112" s="28">
        <v>610.6066317039415</v>
      </c>
      <c r="D112" s="30">
        <v>7147.0555856340852</v>
      </c>
      <c r="E112" s="30">
        <v>576.72450000000003</v>
      </c>
      <c r="F112" s="28">
        <v>534.50613075963338</v>
      </c>
      <c r="G112" s="30">
        <v>2526.0381627237612</v>
      </c>
      <c r="H112" s="30">
        <v>7300.9996650291914</v>
      </c>
      <c r="I112" s="28">
        <v>220.07331378940913</v>
      </c>
      <c r="J112" s="26">
        <v>99.009900990099013</v>
      </c>
      <c r="K112" s="30">
        <v>59511.921313396582</v>
      </c>
      <c r="L112" s="30">
        <v>120652.11583420617</v>
      </c>
      <c r="M112" s="28">
        <v>498.77211266722685</v>
      </c>
      <c r="N112" s="30">
        <v>8358.5406638491149</v>
      </c>
      <c r="O112" s="26">
        <v>461.48655626144358</v>
      </c>
      <c r="P112" s="28">
        <v>474.02088772845951</v>
      </c>
      <c r="Q112" s="30">
        <v>18212.12684789097</v>
      </c>
      <c r="R112" s="28">
        <v>352.6789126060047</v>
      </c>
      <c r="S112" s="30">
        <v>1419.4880375086568</v>
      </c>
      <c r="T112" s="30"/>
      <c r="U112" s="30">
        <v>1867.4583485077592</v>
      </c>
      <c r="V112" s="28">
        <v>447.05629956012592</v>
      </c>
      <c r="W112" s="26">
        <v>245.89488965528062</v>
      </c>
      <c r="X112" s="28">
        <v>462.55756702200523</v>
      </c>
    </row>
    <row r="113" spans="1:24" x14ac:dyDescent="0.3">
      <c r="A113" s="1">
        <v>1973</v>
      </c>
      <c r="B113" s="30">
        <v>1865.3003120124818</v>
      </c>
      <c r="C113" s="28">
        <v>653.09730114355432</v>
      </c>
      <c r="D113" s="30">
        <v>8025.5802231120815</v>
      </c>
      <c r="E113" s="30">
        <v>582.54999999999995</v>
      </c>
      <c r="F113" s="28">
        <v>584.01614903249151</v>
      </c>
      <c r="G113" s="30">
        <v>2803.5466824821433</v>
      </c>
      <c r="H113" s="30">
        <v>7848.262222370231</v>
      </c>
      <c r="I113" s="28">
        <v>235.50702686260664</v>
      </c>
      <c r="J113" s="26">
        <v>97.029702970297024</v>
      </c>
      <c r="K113" s="30">
        <v>68750.916953432155</v>
      </c>
      <c r="L113" s="30">
        <v>124739.84111488207</v>
      </c>
      <c r="M113" s="28">
        <v>555.70620223596086</v>
      </c>
      <c r="N113" s="30">
        <v>9258.0532025994507</v>
      </c>
      <c r="O113" s="26">
        <v>498.86696733841296</v>
      </c>
      <c r="P113" s="28">
        <v>510.18276762402087</v>
      </c>
      <c r="Q113" s="30">
        <v>18722.10279004593</v>
      </c>
      <c r="R113" s="28">
        <v>398.69041437995162</v>
      </c>
      <c r="S113" s="30">
        <v>1429.3641354430015</v>
      </c>
      <c r="T113" s="30"/>
      <c r="U113" s="30">
        <v>2079.8817370550905</v>
      </c>
      <c r="V113" s="28">
        <v>478.79903073103048</v>
      </c>
      <c r="W113" s="26">
        <v>267.42324977936687</v>
      </c>
      <c r="X113" s="28">
        <v>505.00975409990059</v>
      </c>
    </row>
    <row r="114" spans="1:24" x14ac:dyDescent="0.3">
      <c r="A114" s="1">
        <v>1974</v>
      </c>
      <c r="B114" s="30">
        <v>2042.9017160686437</v>
      </c>
      <c r="C114" s="28">
        <v>735.86375746340843</v>
      </c>
      <c r="D114" s="30">
        <v>9176.5191948035481</v>
      </c>
      <c r="E114" s="30">
        <v>582.54999999999995</v>
      </c>
      <c r="F114" s="28">
        <v>673.43730780028011</v>
      </c>
      <c r="G114" s="30">
        <v>3270.9774258819598</v>
      </c>
      <c r="H114" s="30">
        <v>8918.2252022377361</v>
      </c>
      <c r="I114" s="28">
        <v>251.96148806784663</v>
      </c>
      <c r="J114" s="26">
        <v>98.019801980198025</v>
      </c>
      <c r="K114" s="30">
        <v>87221.638426681558</v>
      </c>
      <c r="L114" s="30">
        <v>126981.20291186603</v>
      </c>
      <c r="M114" s="28">
        <v>650.04359623469247</v>
      </c>
      <c r="N114" s="30">
        <v>11024.432868109869</v>
      </c>
      <c r="O114" s="26">
        <v>547.75592969884735</v>
      </c>
      <c r="P114" s="28">
        <v>558.09399477806789</v>
      </c>
      <c r="Q114" s="30">
        <v>20051.373193455511</v>
      </c>
      <c r="R114" s="28">
        <v>503.10235326463948</v>
      </c>
      <c r="S114" s="30">
        <v>1444.8836315770734</v>
      </c>
      <c r="T114" s="30"/>
      <c r="U114" s="30">
        <v>2405.383232478071</v>
      </c>
      <c r="V114" s="28">
        <v>521.64049585632802</v>
      </c>
      <c r="W114" s="26">
        <v>293.5414728562809</v>
      </c>
      <c r="X114" s="28">
        <v>586.06858008838105</v>
      </c>
    </row>
    <row r="115" spans="1:24" x14ac:dyDescent="0.3">
      <c r="A115" s="1">
        <v>1975</v>
      </c>
      <c r="B115" s="30">
        <v>2215.401716068644</v>
      </c>
      <c r="C115" s="28">
        <v>829.86003112451135</v>
      </c>
      <c r="D115" s="30">
        <v>10462.715102582581</v>
      </c>
      <c r="E115" s="30">
        <v>582.54999999999995</v>
      </c>
      <c r="F115" s="28">
        <v>738.10345418216582</v>
      </c>
      <c r="G115" s="30">
        <v>3853.591184327714</v>
      </c>
      <c r="H115" s="30">
        <v>9908.0378775452209</v>
      </c>
      <c r="I115" s="28">
        <v>266.86441178941436</v>
      </c>
      <c r="J115" s="26">
        <v>98.019801980198025</v>
      </c>
      <c r="K115" s="30">
        <v>98881.234462797423</v>
      </c>
      <c r="L115" s="30">
        <v>131860.16007837589</v>
      </c>
      <c r="M115" s="28">
        <v>785.74572548134711</v>
      </c>
      <c r="N115" s="30">
        <v>12895.365996932233</v>
      </c>
      <c r="O115" s="26">
        <v>601.98376701447648</v>
      </c>
      <c r="P115" s="28">
        <v>622.80243690165355</v>
      </c>
      <c r="Q115" s="30">
        <v>20652.920340962399</v>
      </c>
      <c r="R115" s="28">
        <v>589.89011582689704</v>
      </c>
      <c r="S115" s="30">
        <v>1447.7785786650813</v>
      </c>
      <c r="T115" s="30"/>
      <c r="U115" s="30">
        <v>2814.8997163445838</v>
      </c>
      <c r="V115" s="28">
        <v>598.63191161026202</v>
      </c>
      <c r="W115" s="28">
        <v>313.35379305776951</v>
      </c>
      <c r="X115" s="28">
        <v>727.96770566009877</v>
      </c>
    </row>
    <row r="116" spans="1:24" x14ac:dyDescent="0.3">
      <c r="A116" s="1">
        <v>1976</v>
      </c>
      <c r="B116" s="30">
        <v>2377.5234009360393</v>
      </c>
      <c r="C116" s="28">
        <v>905.92357200863455</v>
      </c>
      <c r="D116" s="30">
        <v>11841.537185162966</v>
      </c>
      <c r="E116" s="30">
        <v>588.37549999999999</v>
      </c>
      <c r="F116" s="28">
        <v>804.28521694937558</v>
      </c>
      <c r="G116" s="30">
        <v>4406.2966860738879</v>
      </c>
      <c r="H116" s="30">
        <v>10864.670082055556</v>
      </c>
      <c r="I116" s="28">
        <v>278.25596166347538</v>
      </c>
      <c r="J116" s="26">
        <v>98.019801980198025</v>
      </c>
      <c r="K116" s="30">
        <v>112052.80154413545</v>
      </c>
      <c r="L116" s="30">
        <v>138754.41585774138</v>
      </c>
      <c r="M116" s="28">
        <v>927.06756182182858</v>
      </c>
      <c r="N116" s="30">
        <v>15051.725713233642</v>
      </c>
      <c r="O116" s="26">
        <v>655.56032272739117</v>
      </c>
      <c r="P116" s="28">
        <v>679.98259355961693</v>
      </c>
      <c r="Q116" s="30">
        <v>21561.660399273871</v>
      </c>
      <c r="R116" s="28">
        <v>707.26007016484823</v>
      </c>
      <c r="S116" s="30">
        <v>1455.0171180666464</v>
      </c>
      <c r="T116" s="30"/>
      <c r="U116" s="30">
        <v>3309.6183340010866</v>
      </c>
      <c r="V116" s="28">
        <v>666.33770934549739</v>
      </c>
      <c r="W116" s="28">
        <v>318.77282671640717</v>
      </c>
      <c r="X116" s="28">
        <v>848.50639486103091</v>
      </c>
    </row>
    <row r="117" spans="1:24" x14ac:dyDescent="0.3">
      <c r="A117" s="1">
        <v>1977</v>
      </c>
      <c r="B117" s="30">
        <v>2507.6794071762888</v>
      </c>
      <c r="C117" s="28">
        <v>970.32986612113257</v>
      </c>
      <c r="D117" s="30">
        <v>12957.67745751101</v>
      </c>
      <c r="E117" s="30">
        <v>594.20100000000002</v>
      </c>
      <c r="F117" s="28">
        <v>893.70637571716429</v>
      </c>
      <c r="G117" s="30">
        <v>4964.0655003141574</v>
      </c>
      <c r="H117" s="30">
        <v>11899.297943646256</v>
      </c>
      <c r="I117" s="28">
        <v>288.6675933556192</v>
      </c>
      <c r="J117" s="26">
        <v>98.019801980198025</v>
      </c>
      <c r="K117" s="30">
        <v>125689.58801113517</v>
      </c>
      <c r="L117" s="30">
        <v>144177.99345686834</v>
      </c>
      <c r="M117" s="30">
        <v>1053.4649273218347</v>
      </c>
      <c r="N117" s="30">
        <v>17830.553376600252</v>
      </c>
      <c r="O117" s="26">
        <v>700.1384239735246</v>
      </c>
      <c r="P117" s="28">
        <v>741.34029590948637</v>
      </c>
      <c r="Q117" s="30">
        <v>22618.172746259119</v>
      </c>
      <c r="R117" s="28">
        <v>896.32990682209424</v>
      </c>
      <c r="S117" s="30">
        <v>1463.7024606777011</v>
      </c>
      <c r="T117" s="30"/>
      <c r="U117" s="30">
        <v>4118.5442108135539</v>
      </c>
      <c r="V117" s="28">
        <v>737.04923082786524</v>
      </c>
      <c r="W117" s="28">
        <v>322.85516492663146</v>
      </c>
      <c r="X117" s="28">
        <v>982.91593424080577</v>
      </c>
    </row>
    <row r="118" spans="1:24" x14ac:dyDescent="0.3">
      <c r="A118" s="1">
        <v>1978</v>
      </c>
      <c r="B118" s="30">
        <v>2597.3985959438396</v>
      </c>
      <c r="C118" s="30">
        <v>1013.7336860365274</v>
      </c>
      <c r="D118" s="30">
        <v>13862.372814286513</v>
      </c>
      <c r="E118" s="30">
        <v>594.20100000000002</v>
      </c>
      <c r="F118" s="28">
        <v>983.12753123547884</v>
      </c>
      <c r="G118" s="30">
        <v>5351.2219488352648</v>
      </c>
      <c r="H118" s="30">
        <v>13007.827801396672</v>
      </c>
      <c r="I118" s="28">
        <v>296.50693943204823</v>
      </c>
      <c r="J118" s="26">
        <v>98.019801980198025</v>
      </c>
      <c r="K118" s="30">
        <v>141441.67515498854</v>
      </c>
      <c r="L118" s="30">
        <v>150936.19885658115</v>
      </c>
      <c r="M118" s="30">
        <v>1133.8912380614436</v>
      </c>
      <c r="N118" s="30">
        <v>19985.589547721956</v>
      </c>
      <c r="O118" s="26">
        <v>729.54423803441432</v>
      </c>
      <c r="P118" s="28">
        <v>801.8276762402088</v>
      </c>
      <c r="Q118" s="30">
        <v>24450.192023620388</v>
      </c>
      <c r="R118" s="30">
        <v>1083.3024176122765</v>
      </c>
      <c r="S118" s="30">
        <v>1493.0387579459834</v>
      </c>
      <c r="T118" s="30"/>
      <c r="U118" s="30">
        <v>4941.9098501742583</v>
      </c>
      <c r="V118" s="28">
        <v>811.95028233590847</v>
      </c>
      <c r="W118" s="28">
        <v>326.19690192846645</v>
      </c>
      <c r="X118" s="30">
        <v>1064.1258969413739</v>
      </c>
    </row>
    <row r="119" spans="1:24" x14ac:dyDescent="0.3">
      <c r="A119" s="1">
        <v>1979</v>
      </c>
      <c r="B119" s="30">
        <v>2693.7051482059301</v>
      </c>
      <c r="C119" s="30">
        <v>1059.0026626785252</v>
      </c>
      <c r="D119" s="30">
        <v>15252.789446736588</v>
      </c>
      <c r="E119" s="30">
        <v>605.85199999999986</v>
      </c>
      <c r="F119" s="30">
        <v>1077.6007316231189</v>
      </c>
      <c r="G119" s="30">
        <v>5750.8008694591163</v>
      </c>
      <c r="H119" s="30">
        <v>14377.061497327762</v>
      </c>
      <c r="I119" s="28">
        <v>308.42927865773902</v>
      </c>
      <c r="J119" s="26">
        <v>98.019801980198025</v>
      </c>
      <c r="K119" s="30">
        <v>168380.86914247437</v>
      </c>
      <c r="L119" s="30">
        <v>164484.6619481972</v>
      </c>
      <c r="M119" s="30">
        <v>1283.9650793899405</v>
      </c>
      <c r="N119" s="30">
        <v>22948.378274970073</v>
      </c>
      <c r="O119" s="26">
        <v>760.91464084222241</v>
      </c>
      <c r="P119" s="28">
        <v>840.51348999129675</v>
      </c>
      <c r="Q119" s="30">
        <v>26161.731822816677</v>
      </c>
      <c r="R119" s="30">
        <v>1318.5625980206944</v>
      </c>
      <c r="S119" s="30">
        <v>1520.8302459976424</v>
      </c>
      <c r="T119" s="30"/>
      <c r="U119" s="30">
        <v>5716.9660651109261</v>
      </c>
      <c r="V119" s="28">
        <v>873.92188088687612</v>
      </c>
      <c r="W119" s="28">
        <v>338.09348643221426</v>
      </c>
      <c r="X119" s="30">
        <v>1206.9654182308768</v>
      </c>
    </row>
    <row r="120" spans="1:24" x14ac:dyDescent="0.3">
      <c r="A120" s="1">
        <v>1980</v>
      </c>
      <c r="B120" s="30">
        <v>2864.0756630265228</v>
      </c>
      <c r="C120" s="30">
        <v>1129.4124391169842</v>
      </c>
      <c r="D120" s="30">
        <v>17437.002120302746</v>
      </c>
      <c r="E120" s="30">
        <v>617.50299999999982</v>
      </c>
      <c r="F120" s="30">
        <v>1210.4694593698387</v>
      </c>
      <c r="G120" s="30">
        <v>6417.5886383448169</v>
      </c>
      <c r="H120" s="30">
        <v>16318.981786729006</v>
      </c>
      <c r="I120" s="28">
        <v>325.21037946398201</v>
      </c>
      <c r="J120" s="26">
        <v>98.019801980198025</v>
      </c>
      <c r="K120" s="30">
        <v>210265.28213481652</v>
      </c>
      <c r="L120" s="30">
        <v>179758.64257401193</v>
      </c>
      <c r="M120" s="30">
        <v>1517.9660334532518</v>
      </c>
      <c r="N120" s="30">
        <v>27809.010637596326</v>
      </c>
      <c r="O120" s="26">
        <v>814.17866570117803</v>
      </c>
      <c r="P120" s="28">
        <v>932.11488250652735</v>
      </c>
      <c r="Q120" s="30">
        <v>28620.890571557567</v>
      </c>
      <c r="R120" s="30">
        <v>1530.2479932121462</v>
      </c>
      <c r="S120" s="30">
        <v>1543.9924906441863</v>
      </c>
      <c r="T120" s="30"/>
      <c r="U120" s="30">
        <v>6608.3363365117339</v>
      </c>
      <c r="V120" s="30">
        <v>1026.4387275392539</v>
      </c>
      <c r="W120" s="28">
        <v>351.6916475319768</v>
      </c>
      <c r="X120" s="30">
        <v>1423.8275853481005</v>
      </c>
    </row>
    <row r="121" spans="1:24" x14ac:dyDescent="0.3">
      <c r="A121" s="1">
        <v>1981</v>
      </c>
      <c r="B121" s="30">
        <v>3059.0288611544474</v>
      </c>
      <c r="C121" s="30">
        <v>1215.5789295005625</v>
      </c>
      <c r="D121" s="30">
        <v>19512.859170135569</v>
      </c>
      <c r="E121" s="30">
        <v>617.50299999999982</v>
      </c>
      <c r="F121" s="30">
        <v>1352.431862682186</v>
      </c>
      <c r="G121" s="30">
        <v>7190.7580874684281</v>
      </c>
      <c r="H121" s="30">
        <v>18499.198257685301</v>
      </c>
      <c r="I121" s="28">
        <v>345.87032304776824</v>
      </c>
      <c r="J121" s="26">
        <v>99.009900990099013</v>
      </c>
      <c r="K121" s="30">
        <v>261693.99450733172</v>
      </c>
      <c r="L121" s="30">
        <v>187867.91009302755</v>
      </c>
      <c r="M121" s="30">
        <v>1827.6948540219976</v>
      </c>
      <c r="N121" s="30">
        <v>32772.431695081796</v>
      </c>
      <c r="O121" s="26">
        <v>869.54281556262811</v>
      </c>
      <c r="P121" s="30">
        <v>1059.0513489991297</v>
      </c>
      <c r="Q121" s="30">
        <v>34688.56698635358</v>
      </c>
      <c r="R121" s="30">
        <v>1824.2012778891194</v>
      </c>
      <c r="S121" s="30">
        <v>1577.9603254383585</v>
      </c>
      <c r="T121" s="30"/>
      <c r="U121" s="30">
        <v>7569.8492814178326</v>
      </c>
      <c r="V121" s="30">
        <v>1150.7199286697066</v>
      </c>
      <c r="W121" s="28">
        <v>374.48771424783581</v>
      </c>
      <c r="X121" s="30">
        <v>1592.8638685342332</v>
      </c>
    </row>
    <row r="122" spans="1:24" x14ac:dyDescent="0.3">
      <c r="A122" s="1">
        <v>1982</v>
      </c>
      <c r="B122" s="30">
        <v>3225.4563182527309</v>
      </c>
      <c r="C122" s="30">
        <v>1321.6210235886267</v>
      </c>
      <c r="D122" s="30">
        <v>21743.960947822365</v>
      </c>
      <c r="E122" s="30">
        <v>675.75799999999992</v>
      </c>
      <c r="F122" s="30">
        <v>1489.3422211252082</v>
      </c>
      <c r="G122" s="30">
        <v>7880.1988954010922</v>
      </c>
      <c r="H122" s="30">
        <v>20715.396198839626</v>
      </c>
      <c r="I122" s="28">
        <v>363.87632173668067</v>
      </c>
      <c r="J122" s="26">
        <v>99.009900990099013</v>
      </c>
      <c r="K122" s="30">
        <v>316979.39971244737</v>
      </c>
      <c r="L122" s="30">
        <v>201048.50223861935</v>
      </c>
      <c r="M122" s="30">
        <v>2140.7402271425467</v>
      </c>
      <c r="N122" s="30">
        <v>38163.330923515656</v>
      </c>
      <c r="O122" s="26">
        <v>921.71538390261583</v>
      </c>
      <c r="P122" s="30">
        <v>1179.2428198433422</v>
      </c>
      <c r="Q122" s="30">
        <v>69654.653391712447</v>
      </c>
      <c r="R122" s="30">
        <v>2216.0306040270916</v>
      </c>
      <c r="S122" s="30">
        <v>1845.0774493285639</v>
      </c>
      <c r="T122" s="30"/>
      <c r="U122" s="30">
        <v>8661.8000475583322</v>
      </c>
      <c r="V122" s="30">
        <v>1249.4286841509941</v>
      </c>
      <c r="W122" s="28">
        <v>395.69419783488257</v>
      </c>
      <c r="X122" s="30">
        <v>1729.8595012692672</v>
      </c>
    </row>
    <row r="123" spans="1:24" x14ac:dyDescent="0.3">
      <c r="A123" s="1">
        <v>1983</v>
      </c>
      <c r="B123" s="30">
        <v>3333.042121684869</v>
      </c>
      <c r="C123" s="30">
        <v>1422.9030784701133</v>
      </c>
      <c r="D123" s="30">
        <v>23427.427851391196</v>
      </c>
      <c r="E123" s="30">
        <v>681.58349999999984</v>
      </c>
      <c r="F123" s="30">
        <v>1592.4038948661741</v>
      </c>
      <c r="G123" s="30">
        <v>8538.0376679635101</v>
      </c>
      <c r="H123" s="30">
        <v>22674.768497985959</v>
      </c>
      <c r="I123" s="28">
        <v>376.00281009190667</v>
      </c>
      <c r="J123" s="26">
        <v>99.009900990099013</v>
      </c>
      <c r="K123" s="30">
        <v>380944.1822478472</v>
      </c>
      <c r="L123" s="30">
        <v>213922.4600728307</v>
      </c>
      <c r="M123" s="30">
        <v>2365.1600380798927</v>
      </c>
      <c r="N123" s="30">
        <v>43763.336953934064</v>
      </c>
      <c r="O123" s="26">
        <v>946.60169925644095</v>
      </c>
      <c r="P123" s="30">
        <v>1278.4160139251528</v>
      </c>
      <c r="Q123" s="30">
        <v>85048.308664662633</v>
      </c>
      <c r="R123" s="30">
        <v>2747.8454277750625</v>
      </c>
      <c r="S123" s="30">
        <v>1931.5377786041004</v>
      </c>
      <c r="T123" s="30"/>
      <c r="U123" s="30">
        <v>9717.0960078358185</v>
      </c>
      <c r="V123" s="30">
        <v>1360.715297048323</v>
      </c>
      <c r="W123" s="28">
        <v>407.352344383549</v>
      </c>
      <c r="X123" s="30">
        <v>1809.5749030444488</v>
      </c>
    </row>
    <row r="124" spans="1:24" x14ac:dyDescent="0.3">
      <c r="A124" s="1">
        <v>1984</v>
      </c>
      <c r="B124" s="30">
        <v>3521.8642745709844</v>
      </c>
      <c r="C124" s="30">
        <v>1513.2661754647845</v>
      </c>
      <c r="D124" s="30">
        <v>26443.432533887295</v>
      </c>
      <c r="E124" s="30">
        <v>687.40899999999988</v>
      </c>
      <c r="F124" s="30">
        <v>1692.4343423354401</v>
      </c>
      <c r="G124" s="30">
        <v>9140.0084945433209</v>
      </c>
      <c r="H124" s="30">
        <v>24415.235850376688</v>
      </c>
      <c r="I124" s="28">
        <v>385.02622472197146</v>
      </c>
      <c r="J124" s="26">
        <v>99.009900990099013</v>
      </c>
      <c r="K124" s="30">
        <v>451254.38430450577</v>
      </c>
      <c r="L124" s="30">
        <v>232443.30352510069</v>
      </c>
      <c r="M124" s="30">
        <v>2568.2065329449847</v>
      </c>
      <c r="N124" s="30">
        <v>48488.093861798494</v>
      </c>
      <c r="O124" s="26">
        <v>976.8929530784618</v>
      </c>
      <c r="P124" s="30">
        <v>1358.2680591818978</v>
      </c>
      <c r="Q124" s="30">
        <v>97805.529457062512</v>
      </c>
      <c r="R124" s="30">
        <v>3530.3659961288636</v>
      </c>
      <c r="S124" s="30">
        <v>1925.3568577125673</v>
      </c>
      <c r="T124" s="30"/>
      <c r="U124" s="30">
        <v>10815.937610547213</v>
      </c>
      <c r="V124" s="30">
        <v>1469.8582710245691</v>
      </c>
      <c r="W124" s="28">
        <v>419.24892888729676</v>
      </c>
      <c r="X124" s="30">
        <v>1899.3659802617528</v>
      </c>
    </row>
    <row r="125" spans="1:24" x14ac:dyDescent="0.3">
      <c r="A125" s="1">
        <v>1985</v>
      </c>
      <c r="B125" s="30">
        <v>3634.1770670826845</v>
      </c>
      <c r="C125" s="30">
        <v>1586.9205522635152</v>
      </c>
      <c r="D125" s="30">
        <v>28534.935148046661</v>
      </c>
      <c r="E125" s="30">
        <v>704.88549999999975</v>
      </c>
      <c r="F125" s="30">
        <v>1771.7514146140522</v>
      </c>
      <c r="G125" s="30">
        <v>9674.0994003221422</v>
      </c>
      <c r="H125" s="30">
        <v>25838.764842920074</v>
      </c>
      <c r="I125" s="28">
        <v>392.94723069865114</v>
      </c>
      <c r="J125" s="26">
        <v>98.019801980198025</v>
      </c>
      <c r="K125" s="30">
        <v>538412.78184529534</v>
      </c>
      <c r="L125" s="30">
        <v>248714.33708125545</v>
      </c>
      <c r="M125" s="30">
        <v>2707.9622229454794</v>
      </c>
      <c r="N125" s="30">
        <v>52938.01204506417</v>
      </c>
      <c r="O125" s="26">
        <v>999.36149130934632</v>
      </c>
      <c r="P125" s="30">
        <v>1435.5961705831162</v>
      </c>
      <c r="Q125" s="30">
        <v>112574.17086692817</v>
      </c>
      <c r="R125" s="30">
        <v>4220.5384006407976</v>
      </c>
      <c r="S125" s="30">
        <v>1921.5061439971421</v>
      </c>
      <c r="T125" s="30"/>
      <c r="U125" s="30">
        <v>11771.345437182003</v>
      </c>
      <c r="V125" s="30">
        <v>1578.1427298509491</v>
      </c>
      <c r="W125" s="28">
        <v>433.52266225008503</v>
      </c>
      <c r="X125" s="30">
        <v>2014.8836276744134</v>
      </c>
    </row>
    <row r="126" spans="1:24" x14ac:dyDescent="0.3">
      <c r="A126" s="1">
        <v>1986</v>
      </c>
      <c r="B126" s="30">
        <v>3696.0257410296426</v>
      </c>
      <c r="C126" s="30">
        <v>1607.4761664918992</v>
      </c>
      <c r="D126" s="30">
        <v>29305.447796035776</v>
      </c>
      <c r="E126" s="30">
        <v>710.71099999999979</v>
      </c>
      <c r="F126" s="30">
        <v>1836.9227697071867</v>
      </c>
      <c r="G126" s="30">
        <v>9957.896641706433</v>
      </c>
      <c r="H126" s="30">
        <v>26494.402655705773</v>
      </c>
      <c r="I126" s="28">
        <v>392.37561201798769</v>
      </c>
      <c r="J126" s="26">
        <v>98.019801980198025</v>
      </c>
      <c r="K126" s="30">
        <v>662330.86509930773</v>
      </c>
      <c r="L126" s="30">
        <v>261896.19671025153</v>
      </c>
      <c r="M126" s="30">
        <v>2811.1437466539269</v>
      </c>
      <c r="N126" s="30">
        <v>56035.352681894416</v>
      </c>
      <c r="O126" s="28">
        <v>1002.3595763737455</v>
      </c>
      <c r="P126" s="30">
        <v>1538.9904264577897</v>
      </c>
      <c r="Q126" s="30">
        <v>132499.7930736469</v>
      </c>
      <c r="R126" s="30">
        <v>4750.7273923945841</v>
      </c>
      <c r="S126" s="30">
        <v>1934.9566870051217</v>
      </c>
      <c r="T126" s="30"/>
      <c r="U126" s="30">
        <v>12807.223827164151</v>
      </c>
      <c r="V126" s="30">
        <v>1644.9455116055397</v>
      </c>
      <c r="W126" s="28">
        <v>436.64153085967649</v>
      </c>
      <c r="X126" s="30">
        <v>2083.8012623126142</v>
      </c>
    </row>
    <row r="127" spans="1:24" x14ac:dyDescent="0.3">
      <c r="A127" s="1">
        <v>1987</v>
      </c>
      <c r="B127" s="30">
        <v>3748.3970358814377</v>
      </c>
      <c r="C127" s="30">
        <v>1632.5003910107707</v>
      </c>
      <c r="D127" s="30">
        <v>30104.455394323322</v>
      </c>
      <c r="E127" s="30">
        <v>710.71099999999979</v>
      </c>
      <c r="F127" s="30">
        <v>1910.6825916546991</v>
      </c>
      <c r="G127" s="30">
        <v>10367.467641670986</v>
      </c>
      <c r="H127" s="30">
        <v>27365.929078066256</v>
      </c>
      <c r="I127" s="28">
        <v>393.39636015003032</v>
      </c>
      <c r="J127" s="26">
        <v>98.019801980198025</v>
      </c>
      <c r="K127" s="30">
        <v>770932.41431485675</v>
      </c>
      <c r="L127" s="30">
        <v>284419.26939102274</v>
      </c>
      <c r="M127" s="30">
        <v>2899.2165500784963</v>
      </c>
      <c r="N127" s="30">
        <v>58695.509980720679</v>
      </c>
      <c r="O127" s="28">
        <v>1000.354857019776</v>
      </c>
      <c r="P127" s="30">
        <v>1673.4551784160142</v>
      </c>
      <c r="Q127" s="30">
        <v>165889.78344037183</v>
      </c>
      <c r="R127" s="30">
        <v>5213.7688527798118</v>
      </c>
      <c r="S127" s="30">
        <v>1956.2412105621779</v>
      </c>
      <c r="T127" s="30"/>
      <c r="U127" s="30">
        <v>13481.737627005938</v>
      </c>
      <c r="V127" s="30">
        <v>1714.3951111055255</v>
      </c>
      <c r="W127" s="28">
        <v>442.87926678350073</v>
      </c>
      <c r="X127" s="30">
        <v>2170.0994382173731</v>
      </c>
    </row>
    <row r="128" spans="1:24" x14ac:dyDescent="0.3">
      <c r="A128" s="1">
        <v>1988</v>
      </c>
      <c r="B128" s="30">
        <v>3820.1443057722322</v>
      </c>
      <c r="C128" s="30">
        <v>1651.482274777818</v>
      </c>
      <c r="D128" s="30">
        <v>30817.74834372929</v>
      </c>
      <c r="E128" s="30">
        <v>710.71099999999979</v>
      </c>
      <c r="F128" s="30">
        <v>1997.0725241507876</v>
      </c>
      <c r="G128" s="30">
        <v>10894.749995080554</v>
      </c>
      <c r="H128" s="30">
        <v>28105.379884514019</v>
      </c>
      <c r="I128" s="28">
        <v>398.45927148120933</v>
      </c>
      <c r="J128" s="26">
        <v>98.019801980198025</v>
      </c>
      <c r="K128" s="30">
        <v>875159.2808781123</v>
      </c>
      <c r="L128" s="30">
        <v>328504.25415947515</v>
      </c>
      <c r="M128" s="30">
        <v>2961.4939673617405</v>
      </c>
      <c r="N128" s="30">
        <v>61677.709415998019</v>
      </c>
      <c r="O128" s="28">
        <v>1009.3580501012486</v>
      </c>
      <c r="P128" s="30">
        <v>1785.2480417754571</v>
      </c>
      <c r="Q128" s="30">
        <v>265755.45245702332</v>
      </c>
      <c r="R128" s="30">
        <v>5732.4143106989777</v>
      </c>
      <c r="S128" s="30">
        <v>1999.2785171945461</v>
      </c>
      <c r="T128" s="30"/>
      <c r="U128" s="30">
        <v>14135.601889711543</v>
      </c>
      <c r="V128" s="30">
        <v>1813.7957396474239</v>
      </c>
      <c r="W128" s="28">
        <v>450.9883237435439</v>
      </c>
      <c r="X128" s="30">
        <v>2276.616144632455</v>
      </c>
    </row>
    <row r="129" spans="1:24" x14ac:dyDescent="0.3">
      <c r="A129" s="1">
        <v>1989</v>
      </c>
      <c r="B129" s="30">
        <v>3918.1123244929809</v>
      </c>
      <c r="C129" s="30">
        <v>1702.7353085090813</v>
      </c>
      <c r="D129" s="30">
        <v>32786.77238914973</v>
      </c>
      <c r="E129" s="30">
        <v>722.36199999999974</v>
      </c>
      <c r="F129" s="30">
        <v>2092.5561354619767</v>
      </c>
      <c r="G129" s="30">
        <v>11613.031110116035</v>
      </c>
      <c r="H129" s="30">
        <v>29089.375223239811</v>
      </c>
      <c r="I129" s="28">
        <v>409.48335180414199</v>
      </c>
      <c r="J129" s="26">
        <v>99.009900990099013</v>
      </c>
      <c r="K129" s="30">
        <v>995058.45167208114</v>
      </c>
      <c r="L129" s="30">
        <v>384349.98112607055</v>
      </c>
      <c r="M129" s="30">
        <v>3082.2716205537063</v>
      </c>
      <c r="N129" s="30">
        <v>65524.570360227714</v>
      </c>
      <c r="O129" s="28">
        <v>1019.4516309156398</v>
      </c>
      <c r="P129" s="30">
        <v>1866.7536988685815</v>
      </c>
      <c r="Q129" s="30">
        <v>933067.30515130365</v>
      </c>
      <c r="R129" s="30">
        <v>6448.112523240351</v>
      </c>
      <c r="S129" s="30">
        <v>2021.2705808836859</v>
      </c>
      <c r="T129" s="30"/>
      <c r="U129" s="30">
        <v>15095.644870635644</v>
      </c>
      <c r="V129" s="30">
        <v>1930.5497714085284</v>
      </c>
      <c r="W129" s="28">
        <v>465.33511662741125</v>
      </c>
      <c r="X129" s="30">
        <v>2394.9284809102751</v>
      </c>
    </row>
    <row r="130" spans="1:24" x14ac:dyDescent="0.3">
      <c r="A130" s="1">
        <v>1990</v>
      </c>
      <c r="B130" s="30">
        <v>4045.9399375975058</v>
      </c>
      <c r="C130" s="30">
        <v>1761.468407637572</v>
      </c>
      <c r="D130" s="30">
        <v>40589.907710188323</v>
      </c>
      <c r="E130" s="30">
        <v>792.26799999999969</v>
      </c>
      <c r="F130" s="30">
        <v>2147.6234008164602</v>
      </c>
      <c r="G130" s="30">
        <v>12319.782962652293</v>
      </c>
      <c r="H130" s="30">
        <v>30109.567412266246</v>
      </c>
      <c r="I130" s="28">
        <v>420.54826269829181</v>
      </c>
      <c r="J130" s="28"/>
      <c r="K130" s="30">
        <v>1198386.3115598797</v>
      </c>
      <c r="L130" s="30">
        <v>495427.12452217675</v>
      </c>
      <c r="M130" s="30">
        <v>3184.6240061242033</v>
      </c>
      <c r="N130" s="30">
        <v>69755.235101901548</v>
      </c>
      <c r="O130" s="28">
        <v>1045.9573732006922</v>
      </c>
      <c r="P130" s="30">
        <v>1943.2550043516105</v>
      </c>
      <c r="Q130" s="30">
        <v>6398975.4241534062</v>
      </c>
      <c r="R130" s="30">
        <v>7324.1193393581652</v>
      </c>
      <c r="S130" s="30">
        <v>2124.3553805087536</v>
      </c>
      <c r="T130" s="30"/>
      <c r="U130" s="30">
        <v>16112.084965063219</v>
      </c>
      <c r="V130" s="30">
        <v>2132.6783324750013</v>
      </c>
      <c r="W130" s="28">
        <v>490.9098350809133</v>
      </c>
      <c r="X130" s="30">
        <v>2563.433928055626</v>
      </c>
    </row>
    <row r="131" spans="1:24" x14ac:dyDescent="0.3">
      <c r="P131" s="41"/>
      <c r="S131" s="15"/>
      <c r="U131" s="1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workbookViewId="0"/>
  </sheetViews>
  <sheetFormatPr defaultRowHeight="14.4" x14ac:dyDescent="0.3"/>
  <sheetData>
    <row r="1" spans="1:39" ht="15.6" x14ac:dyDescent="0.3">
      <c r="A1" s="17" t="s">
        <v>27</v>
      </c>
    </row>
    <row r="2" spans="1:39" x14ac:dyDescent="0.3">
      <c r="A2" s="16" t="s">
        <v>26</v>
      </c>
    </row>
    <row r="3" spans="1:39" x14ac:dyDescent="0.3">
      <c r="A3" t="s">
        <v>77</v>
      </c>
    </row>
    <row r="9" spans="1:39" s="1" customFormat="1" ht="28.8" x14ac:dyDescent="0.3">
      <c r="B9" s="3" t="s">
        <v>0</v>
      </c>
      <c r="C9" s="1" t="s">
        <v>2</v>
      </c>
      <c r="D9" s="1" t="s">
        <v>22</v>
      </c>
      <c r="E9" s="1" t="s">
        <v>3</v>
      </c>
      <c r="F9" s="1" t="s">
        <v>4</v>
      </c>
      <c r="G9" s="1" t="s">
        <v>5</v>
      </c>
      <c r="H9" s="1" t="s">
        <v>7</v>
      </c>
      <c r="I9" s="1" t="s">
        <v>9</v>
      </c>
      <c r="J9" s="1" t="s">
        <v>11</v>
      </c>
      <c r="K9" s="3" t="s">
        <v>12</v>
      </c>
      <c r="L9" s="1" t="s">
        <v>13</v>
      </c>
      <c r="M9" s="1" t="s">
        <v>14</v>
      </c>
      <c r="N9" s="1" t="s">
        <v>24</v>
      </c>
      <c r="O9" s="1" t="s">
        <v>15</v>
      </c>
      <c r="P9" s="1" t="s">
        <v>16</v>
      </c>
      <c r="Q9" s="1" t="s">
        <v>17</v>
      </c>
      <c r="R9" s="3" t="s">
        <v>18</v>
      </c>
      <c r="S9" s="3" t="s">
        <v>19</v>
      </c>
      <c r="V9" s="3"/>
      <c r="AE9" s="3"/>
      <c r="AL9" s="3"/>
      <c r="AM9" s="3"/>
    </row>
    <row r="10" spans="1:39" x14ac:dyDescent="0.3">
      <c r="A10" s="1">
        <v>1870</v>
      </c>
      <c r="B10" s="26">
        <v>106.26869848794725</v>
      </c>
      <c r="C10" s="26">
        <v>113.40949577891288</v>
      </c>
      <c r="D10" s="26"/>
      <c r="E10" s="26">
        <v>99.086893360073532</v>
      </c>
      <c r="F10" s="26">
        <v>100.96691304743457</v>
      </c>
      <c r="G10" s="26">
        <v>109.44742869372897</v>
      </c>
      <c r="H10" s="26">
        <v>94.488615502587407</v>
      </c>
      <c r="I10" s="26"/>
      <c r="J10" s="26">
        <v>96.342366505586796</v>
      </c>
      <c r="K10" s="26">
        <v>96.263308725087711</v>
      </c>
      <c r="L10" s="26">
        <v>98.34111902045008</v>
      </c>
      <c r="M10" s="26">
        <v>135.89116378286937</v>
      </c>
      <c r="N10" s="26"/>
      <c r="O10" s="26">
        <v>85.526068762146195</v>
      </c>
      <c r="P10" s="26">
        <v>69.830146761335953</v>
      </c>
      <c r="Q10" s="26">
        <v>98.765314937369226</v>
      </c>
      <c r="R10" s="26">
        <v>108.21460696519567</v>
      </c>
      <c r="S10" s="26">
        <v>98.270511857097901</v>
      </c>
      <c r="X10" s="2"/>
    </row>
    <row r="11" spans="1:39" x14ac:dyDescent="0.3">
      <c r="A11" s="1">
        <v>1871</v>
      </c>
      <c r="B11" s="26">
        <v>105.23577345681052</v>
      </c>
      <c r="C11" s="26">
        <v>110.74898557417636</v>
      </c>
      <c r="D11" s="26"/>
      <c r="E11" s="26">
        <v>98.811280175296204</v>
      </c>
      <c r="F11" s="26">
        <v>105.21235148290329</v>
      </c>
      <c r="G11" s="26">
        <v>108.74168427163839</v>
      </c>
      <c r="H11" s="26">
        <v>96.763808211389005</v>
      </c>
      <c r="I11" s="26"/>
      <c r="J11" s="26">
        <v>96.800499391480727</v>
      </c>
      <c r="K11" s="26">
        <v>97.920274407039329</v>
      </c>
      <c r="L11" s="26">
        <v>98.138479535699602</v>
      </c>
      <c r="M11" s="26">
        <v>138.22021717246938</v>
      </c>
      <c r="N11" s="26"/>
      <c r="O11" s="26">
        <v>85.691881678363444</v>
      </c>
      <c r="P11" s="26">
        <v>70.587122704364731</v>
      </c>
      <c r="Q11" s="26">
        <v>98.644861564029867</v>
      </c>
      <c r="R11" s="26">
        <v>105.56727375826713</v>
      </c>
      <c r="S11" s="26">
        <v>100.31720316335779</v>
      </c>
      <c r="X11" s="2"/>
    </row>
    <row r="12" spans="1:39" x14ac:dyDescent="0.3">
      <c r="A12" s="1">
        <v>1872</v>
      </c>
      <c r="B12" s="26">
        <v>99.303577596203866</v>
      </c>
      <c r="C12" s="26">
        <v>113.39495039126545</v>
      </c>
      <c r="D12" s="26"/>
      <c r="E12" s="26">
        <v>98.965100553512471</v>
      </c>
      <c r="F12" s="26">
        <v>105.18706673708296</v>
      </c>
      <c r="G12" s="26">
        <v>109.12526432523863</v>
      </c>
      <c r="H12" s="26">
        <v>98.225012467972533</v>
      </c>
      <c r="I12" s="26"/>
      <c r="J12" s="26">
        <v>95.151454740256398</v>
      </c>
      <c r="K12" s="26">
        <v>96.874373813876446</v>
      </c>
      <c r="L12" s="26">
        <v>98.305885938306375</v>
      </c>
      <c r="M12" s="26">
        <v>138.02256306521139</v>
      </c>
      <c r="N12" s="26"/>
      <c r="O12" s="26">
        <v>85.175652486445415</v>
      </c>
      <c r="P12" s="26">
        <v>69.098477611154081</v>
      </c>
      <c r="Q12" s="26">
        <v>98.598381430582407</v>
      </c>
      <c r="R12" s="26">
        <v>108.2759152825697</v>
      </c>
      <c r="S12" s="26">
        <v>100.34189786838226</v>
      </c>
      <c r="X12" s="2"/>
    </row>
    <row r="13" spans="1:39" x14ac:dyDescent="0.3">
      <c r="A13" s="1">
        <v>1873</v>
      </c>
      <c r="B13" s="26">
        <v>99.865758923355514</v>
      </c>
      <c r="C13" s="26">
        <v>113.24447955723204</v>
      </c>
      <c r="D13" s="26"/>
      <c r="E13" s="26">
        <v>99.207517881287501</v>
      </c>
      <c r="F13" s="26">
        <v>103.52547604826796</v>
      </c>
      <c r="G13" s="26">
        <v>111.15684843600036</v>
      </c>
      <c r="H13" s="26">
        <v>97.681315279753406</v>
      </c>
      <c r="I13" s="26"/>
      <c r="J13" s="26">
        <v>89.462089984710687</v>
      </c>
      <c r="K13" s="26">
        <v>96.90501268041632</v>
      </c>
      <c r="L13" s="26">
        <v>98.40885846004997</v>
      </c>
      <c r="M13" s="26">
        <v>138.1573919266238</v>
      </c>
      <c r="N13" s="26"/>
      <c r="O13" s="26">
        <v>85.477472668869652</v>
      </c>
      <c r="P13" s="26">
        <v>68.313979642781774</v>
      </c>
      <c r="Q13" s="26">
        <v>98.87318661636894</v>
      </c>
      <c r="R13" s="26">
        <v>111.17264623337273</v>
      </c>
      <c r="S13" s="26">
        <v>99.212455792727511</v>
      </c>
      <c r="X13" s="2"/>
    </row>
    <row r="14" spans="1:39" x14ac:dyDescent="0.3">
      <c r="A14" s="1">
        <v>1874</v>
      </c>
      <c r="B14" s="26">
        <v>96.487769738510039</v>
      </c>
      <c r="C14" s="26">
        <v>111.25277242337106</v>
      </c>
      <c r="D14" s="26"/>
      <c r="E14" s="26">
        <v>99.201981516828468</v>
      </c>
      <c r="F14" s="26">
        <v>106.51427425500262</v>
      </c>
      <c r="G14" s="26">
        <v>107.89235932443522</v>
      </c>
      <c r="H14" s="26">
        <v>100.20903011803044</v>
      </c>
      <c r="I14" s="26"/>
      <c r="J14" s="26">
        <v>93.832022277472205</v>
      </c>
      <c r="K14" s="26">
        <v>96.247788518289767</v>
      </c>
      <c r="L14" s="26">
        <v>98.83787950454149</v>
      </c>
      <c r="M14" s="26">
        <v>138.91162743671225</v>
      </c>
      <c r="N14" s="26"/>
      <c r="O14" s="26">
        <v>86.111552918315795</v>
      </c>
      <c r="P14" s="26">
        <v>69.573711602416665</v>
      </c>
      <c r="Q14" s="26">
        <v>100.08205670674117</v>
      </c>
      <c r="R14" s="26">
        <v>108.39350627905202</v>
      </c>
      <c r="S14" s="26">
        <v>100.80688847191182</v>
      </c>
      <c r="X14" s="2"/>
    </row>
    <row r="15" spans="1:39" x14ac:dyDescent="0.3">
      <c r="A15" s="1">
        <v>1875</v>
      </c>
      <c r="B15" s="26">
        <v>95.263828272865226</v>
      </c>
      <c r="C15" s="26">
        <v>113.48850628227029</v>
      </c>
      <c r="D15" s="26"/>
      <c r="E15" s="26">
        <v>99.196386561725575</v>
      </c>
      <c r="F15" s="26">
        <v>106.41527074961637</v>
      </c>
      <c r="G15" s="26">
        <v>109.92595425334871</v>
      </c>
      <c r="H15" s="26">
        <v>99.135012970767065</v>
      </c>
      <c r="I15" s="26"/>
      <c r="J15" s="26">
        <v>95.694735623494381</v>
      </c>
      <c r="K15" s="26">
        <v>95.470696455874076</v>
      </c>
      <c r="L15" s="26">
        <v>98.649573738002388</v>
      </c>
      <c r="M15" s="26">
        <v>137.6198139375812</v>
      </c>
      <c r="N15" s="26"/>
      <c r="O15" s="26">
        <v>85.86496335211713</v>
      </c>
      <c r="P15" s="26">
        <v>68.185189382973604</v>
      </c>
      <c r="Q15" s="26">
        <v>100.00245100651175</v>
      </c>
      <c r="R15" s="26">
        <v>110.3266682848263</v>
      </c>
      <c r="S15" s="26">
        <v>98.387054689954041</v>
      </c>
      <c r="X15" s="2"/>
    </row>
    <row r="16" spans="1:39" x14ac:dyDescent="0.3">
      <c r="A16" s="1">
        <v>1876</v>
      </c>
      <c r="B16" s="26">
        <v>102.58660144523365</v>
      </c>
      <c r="C16" s="26">
        <v>110.60686017032815</v>
      </c>
      <c r="D16" s="26"/>
      <c r="E16" s="26">
        <v>99.07762925903792</v>
      </c>
      <c r="F16" s="26">
        <v>115.06486483644454</v>
      </c>
      <c r="G16" s="26">
        <v>107.76272218318827</v>
      </c>
      <c r="H16" s="26">
        <v>98.186421095232561</v>
      </c>
      <c r="I16" s="26"/>
      <c r="J16" s="26">
        <v>95.788200534594765</v>
      </c>
      <c r="K16" s="26">
        <v>97.137585499988603</v>
      </c>
      <c r="L16" s="26">
        <v>98.702470373572936</v>
      </c>
      <c r="M16" s="26">
        <v>136.97899037651533</v>
      </c>
      <c r="N16" s="26"/>
      <c r="O16" s="26">
        <v>87.645106867608817</v>
      </c>
      <c r="P16" s="26">
        <v>69.108855176011289</v>
      </c>
      <c r="Q16" s="26">
        <v>99.708438374605322</v>
      </c>
      <c r="R16" s="26">
        <v>106.84040516023458</v>
      </c>
      <c r="S16" s="26">
        <v>98.704210980841793</v>
      </c>
      <c r="X16" s="2"/>
    </row>
    <row r="17" spans="1:34" x14ac:dyDescent="0.3">
      <c r="A17" s="1">
        <v>1877</v>
      </c>
      <c r="B17" s="26">
        <v>103.99086804292182</v>
      </c>
      <c r="C17" s="26">
        <v>106.05412628476027</v>
      </c>
      <c r="D17" s="26"/>
      <c r="E17" s="26">
        <v>99.592505754673994</v>
      </c>
      <c r="F17" s="26">
        <v>102.26518858732435</v>
      </c>
      <c r="G17" s="26">
        <v>103.60130920226133</v>
      </c>
      <c r="H17" s="26">
        <v>98.208894484549674</v>
      </c>
      <c r="I17" s="26">
        <v>65.974955785333393</v>
      </c>
      <c r="J17" s="26">
        <v>97.828042762229146</v>
      </c>
      <c r="K17" s="26">
        <v>98.032113593990729</v>
      </c>
      <c r="L17" s="26">
        <v>99.583974592178279</v>
      </c>
      <c r="M17" s="26">
        <v>139.10906071871077</v>
      </c>
      <c r="N17" s="26"/>
      <c r="O17" s="26">
        <v>93.285151749063274</v>
      </c>
      <c r="P17" s="26">
        <v>70.17820743337451</v>
      </c>
      <c r="Q17" s="26">
        <v>99.296586712255632</v>
      </c>
      <c r="R17" s="26">
        <v>102.24194809002027</v>
      </c>
      <c r="S17" s="26">
        <v>101.59940560173528</v>
      </c>
      <c r="X17" s="2"/>
    </row>
    <row r="18" spans="1:34" x14ac:dyDescent="0.3">
      <c r="A18" s="1">
        <v>1878</v>
      </c>
      <c r="B18" s="26">
        <v>101.47612040356933</v>
      </c>
      <c r="C18" s="26">
        <v>102.8295062925463</v>
      </c>
      <c r="D18" s="26"/>
      <c r="E18" s="26">
        <v>99.983980565915445</v>
      </c>
      <c r="F18" s="26">
        <v>96.628816293241186</v>
      </c>
      <c r="G18" s="26">
        <v>101.58730374165049</v>
      </c>
      <c r="H18" s="26">
        <v>98.343997551749595</v>
      </c>
      <c r="I18" s="26">
        <v>70.788927579465849</v>
      </c>
      <c r="J18" s="26">
        <v>100.58615379246778</v>
      </c>
      <c r="K18" s="26">
        <v>99.298724700457996</v>
      </c>
      <c r="L18" s="26">
        <v>100.02765083101546</v>
      </c>
      <c r="M18" s="26">
        <v>139.94091703957039</v>
      </c>
      <c r="N18" s="26"/>
      <c r="O18" s="26">
        <v>95.342084147531054</v>
      </c>
      <c r="P18" s="26">
        <v>71.250032051527128</v>
      </c>
      <c r="Q18" s="26">
        <v>99.195802971160077</v>
      </c>
      <c r="R18" s="26">
        <v>99.990060701976915</v>
      </c>
      <c r="S18" s="26">
        <v>102.77607003701415</v>
      </c>
      <c r="X18" s="2"/>
    </row>
    <row r="19" spans="1:34" x14ac:dyDescent="0.3">
      <c r="A19" s="1">
        <v>1879</v>
      </c>
      <c r="B19" s="26">
        <v>99.240669697306444</v>
      </c>
      <c r="C19" s="26">
        <v>102.3766410562753</v>
      </c>
      <c r="D19" s="26"/>
      <c r="E19" s="26">
        <v>99.788139889989296</v>
      </c>
      <c r="F19" s="26">
        <v>95.648292590721624</v>
      </c>
      <c r="G19" s="26">
        <v>101.37688914157539</v>
      </c>
      <c r="H19" s="26">
        <v>98.645507609223841</v>
      </c>
      <c r="I19" s="26">
        <v>64.894712637043781</v>
      </c>
      <c r="J19" s="26">
        <v>99.98284164213679</v>
      </c>
      <c r="K19" s="26">
        <v>99.094460343111791</v>
      </c>
      <c r="L19" s="26">
        <v>99.874942611875909</v>
      </c>
      <c r="M19" s="26">
        <v>140.53371503666904</v>
      </c>
      <c r="N19" s="26"/>
      <c r="O19" s="26">
        <v>95.811254136573481</v>
      </c>
      <c r="P19" s="26">
        <v>72.420428473478978</v>
      </c>
      <c r="Q19" s="26">
        <v>99.241399935226809</v>
      </c>
      <c r="R19" s="26">
        <v>100.01010876804395</v>
      </c>
      <c r="S19" s="26">
        <v>102.82789675484784</v>
      </c>
      <c r="X19" s="2"/>
    </row>
    <row r="20" spans="1:34" x14ac:dyDescent="0.3">
      <c r="A20" s="1">
        <v>1880</v>
      </c>
      <c r="B20" s="26">
        <v>98.685947574262826</v>
      </c>
      <c r="C20" s="26">
        <v>102.63740520486881</v>
      </c>
      <c r="D20" s="26"/>
      <c r="E20" s="26">
        <v>99.824852934401051</v>
      </c>
      <c r="F20" s="26">
        <v>98.765800859379098</v>
      </c>
      <c r="G20" s="26">
        <v>101.71609687476983</v>
      </c>
      <c r="H20" s="26">
        <v>99.456223482642784</v>
      </c>
      <c r="I20" s="26">
        <v>65.333334480772038</v>
      </c>
      <c r="J20" s="26">
        <v>100.69775146154095</v>
      </c>
      <c r="K20" s="26">
        <v>99.255624592668568</v>
      </c>
      <c r="L20" s="26">
        <v>99.730914859247974</v>
      </c>
      <c r="M20" s="26">
        <v>142.12731254449881</v>
      </c>
      <c r="N20" s="26"/>
      <c r="O20" s="26">
        <v>94.921074435716591</v>
      </c>
      <c r="P20" s="26">
        <v>71.929292175318878</v>
      </c>
      <c r="Q20" s="26">
        <v>99.338888635608882</v>
      </c>
      <c r="R20" s="26">
        <v>100.05377820728589</v>
      </c>
      <c r="S20" s="26">
        <v>103.43774922207282</v>
      </c>
      <c r="X20" s="2"/>
    </row>
    <row r="21" spans="1:34" x14ac:dyDescent="0.3">
      <c r="A21" s="1">
        <v>1881</v>
      </c>
      <c r="B21" s="26">
        <v>97.655447847463236</v>
      </c>
      <c r="C21" s="26">
        <v>102.48758531354424</v>
      </c>
      <c r="D21" s="26"/>
      <c r="E21" s="26">
        <v>99.684426611687812</v>
      </c>
      <c r="F21" s="26">
        <v>99.180871353602996</v>
      </c>
      <c r="G21" s="26">
        <v>101.19236618627041</v>
      </c>
      <c r="H21" s="26">
        <v>99.339670769524474</v>
      </c>
      <c r="I21" s="26">
        <v>67.13451038555452</v>
      </c>
      <c r="J21" s="26">
        <v>108.203348218656</v>
      </c>
      <c r="K21" s="26">
        <v>99.630048761029116</v>
      </c>
      <c r="L21" s="26">
        <v>99.931345360621748</v>
      </c>
      <c r="M21" s="26">
        <v>141.23695458765175</v>
      </c>
      <c r="N21" s="26"/>
      <c r="O21" s="26">
        <v>95.328954939207577</v>
      </c>
      <c r="P21" s="26">
        <v>70.38126887937905</v>
      </c>
      <c r="Q21" s="26">
        <v>99.980554557207952</v>
      </c>
      <c r="R21" s="26">
        <v>98.682372511097952</v>
      </c>
      <c r="S21" s="26">
        <v>103.19725417740024</v>
      </c>
      <c r="X21" s="2"/>
    </row>
    <row r="22" spans="1:34" x14ac:dyDescent="0.3">
      <c r="A22" s="1">
        <v>1882</v>
      </c>
      <c r="B22" s="26">
        <v>98.959461334773266</v>
      </c>
      <c r="C22" s="26">
        <v>102.15362109178506</v>
      </c>
      <c r="D22" s="26"/>
      <c r="E22" s="26">
        <v>99.647984867693623</v>
      </c>
      <c r="F22" s="26">
        <v>97.1821263078333</v>
      </c>
      <c r="G22" s="26">
        <v>100.8099976042688</v>
      </c>
      <c r="H22" s="26">
        <v>98.619129987558139</v>
      </c>
      <c r="I22" s="26">
        <v>65.974955785333393</v>
      </c>
      <c r="J22" s="26">
        <v>107.63954398020749</v>
      </c>
      <c r="K22" s="26">
        <v>99.643345759141738</v>
      </c>
      <c r="L22" s="26">
        <v>99.859280885078164</v>
      </c>
      <c r="M22" s="26">
        <v>139.61315055984761</v>
      </c>
      <c r="N22" s="26">
        <v>100.88825063729566</v>
      </c>
      <c r="O22" s="26">
        <v>96.137372043102758</v>
      </c>
      <c r="P22" s="26">
        <v>70.595088165215685</v>
      </c>
      <c r="Q22" s="26">
        <v>99.799122118260073</v>
      </c>
      <c r="R22" s="26">
        <v>98.868843581055017</v>
      </c>
      <c r="S22" s="26">
        <v>102.92202490017752</v>
      </c>
      <c r="X22" s="2"/>
      <c r="AH22" s="10"/>
    </row>
    <row r="23" spans="1:34" x14ac:dyDescent="0.3">
      <c r="A23" s="1">
        <v>1883</v>
      </c>
      <c r="B23" s="26">
        <v>98.636559285099295</v>
      </c>
      <c r="C23" s="26">
        <v>101.98969410174772</v>
      </c>
      <c r="D23" s="26"/>
      <c r="E23" s="26">
        <v>99.677736089348102</v>
      </c>
      <c r="F23" s="26">
        <v>96.474651688170681</v>
      </c>
      <c r="G23" s="26">
        <v>100.74360906816919</v>
      </c>
      <c r="H23" s="26">
        <v>98.309192749688947</v>
      </c>
      <c r="I23" s="26">
        <v>67.879264546166837</v>
      </c>
      <c r="J23" s="26">
        <v>110.111671144198</v>
      </c>
      <c r="K23" s="26">
        <v>99.271451870683535</v>
      </c>
      <c r="L23" s="26">
        <v>99.825501116417058</v>
      </c>
      <c r="M23" s="26">
        <v>140.44720374852261</v>
      </c>
      <c r="N23" s="26">
        <v>100.76860123044344</v>
      </c>
      <c r="O23" s="26">
        <v>96.300241691903381</v>
      </c>
      <c r="P23" s="26">
        <v>70.809545567007603</v>
      </c>
      <c r="Q23" s="26">
        <v>99.762220864989857</v>
      </c>
      <c r="R23" s="26">
        <v>98.870256678357975</v>
      </c>
      <c r="S23" s="26">
        <v>102.35156892969532</v>
      </c>
      <c r="X23" s="2"/>
      <c r="AH23" s="10"/>
    </row>
    <row r="24" spans="1:34" x14ac:dyDescent="0.3">
      <c r="A24" s="1">
        <v>1884</v>
      </c>
      <c r="B24" s="26">
        <v>100.22299887009802</v>
      </c>
      <c r="C24" s="26">
        <v>101.91334020526386</v>
      </c>
      <c r="D24" s="26"/>
      <c r="E24" s="26">
        <v>99.660882681062418</v>
      </c>
      <c r="F24" s="26">
        <v>96.274326245210489</v>
      </c>
      <c r="G24" s="26">
        <v>100.67357884812967</v>
      </c>
      <c r="H24" s="26">
        <v>98.114475287815011</v>
      </c>
      <c r="I24" s="26">
        <v>62.789481338741503</v>
      </c>
      <c r="J24" s="26">
        <v>110.21856186801837</v>
      </c>
      <c r="K24" s="26">
        <v>99.108881938370814</v>
      </c>
      <c r="L24" s="26">
        <v>99.829032960556674</v>
      </c>
      <c r="M24" s="26">
        <v>140.7983515522194</v>
      </c>
      <c r="N24" s="26">
        <v>100.0824185236995</v>
      </c>
      <c r="O24" s="26">
        <v>96.485400973389034</v>
      </c>
      <c r="P24" s="26">
        <v>70.193933540705004</v>
      </c>
      <c r="Q24" s="26">
        <v>99.73838177558045</v>
      </c>
      <c r="R24" s="26">
        <v>98.639824655181613</v>
      </c>
      <c r="S24" s="26">
        <v>102.49573679469192</v>
      </c>
      <c r="X24" s="2"/>
      <c r="AH24" s="10"/>
    </row>
    <row r="25" spans="1:34" x14ac:dyDescent="0.3">
      <c r="A25" s="1">
        <v>1885</v>
      </c>
      <c r="B25" s="26">
        <v>102.74335776924816</v>
      </c>
      <c r="C25" s="26">
        <v>101.26702651684936</v>
      </c>
      <c r="D25" s="26"/>
      <c r="E25" s="26">
        <v>99.633292155637108</v>
      </c>
      <c r="F25" s="26">
        <v>97.114787384921044</v>
      </c>
      <c r="G25" s="26">
        <v>100.81008262506937</v>
      </c>
      <c r="H25" s="26">
        <v>97.963442684067516</v>
      </c>
      <c r="I25" s="26">
        <v>63.413090420940279</v>
      </c>
      <c r="J25" s="26">
        <v>108.85824583506498</v>
      </c>
      <c r="K25" s="26">
        <v>98.851526507681356</v>
      </c>
      <c r="L25" s="26">
        <v>99.911458261720171</v>
      </c>
      <c r="M25" s="26">
        <v>140.26013910145079</v>
      </c>
      <c r="N25" s="26">
        <v>98.889444192422829</v>
      </c>
      <c r="O25" s="26">
        <v>96.420993942151938</v>
      </c>
      <c r="P25" s="26">
        <v>69.830146761335953</v>
      </c>
      <c r="Q25" s="26">
        <v>99.810364519158711</v>
      </c>
      <c r="R25" s="26">
        <v>98.787328702857252</v>
      </c>
      <c r="S25" s="26">
        <v>101.55794948424057</v>
      </c>
      <c r="X25" s="2"/>
      <c r="AH25" s="10"/>
    </row>
    <row r="26" spans="1:34" x14ac:dyDescent="0.3">
      <c r="A26" s="1">
        <v>1886</v>
      </c>
      <c r="B26" s="26">
        <v>102.96429200163703</v>
      </c>
      <c r="C26" s="26">
        <v>100.74224869512935</v>
      </c>
      <c r="D26" s="26"/>
      <c r="E26" s="26">
        <v>99.657385075708987</v>
      </c>
      <c r="F26" s="26">
        <v>95.332200220424539</v>
      </c>
      <c r="G26" s="26">
        <v>100.65723951599028</v>
      </c>
      <c r="H26" s="26">
        <v>97.485603985643777</v>
      </c>
      <c r="I26" s="26">
        <v>73.190396122445961</v>
      </c>
      <c r="J26" s="26">
        <v>109.2447182192987</v>
      </c>
      <c r="K26" s="26">
        <v>98.641597866330272</v>
      </c>
      <c r="L26" s="26">
        <v>99.658713204880044</v>
      </c>
      <c r="M26" s="26">
        <v>141.92389751526929</v>
      </c>
      <c r="N26" s="26">
        <v>98.804294237630344</v>
      </c>
      <c r="O26" s="26">
        <v>96.959109417709541</v>
      </c>
      <c r="P26" s="26">
        <v>70.358828323524918</v>
      </c>
      <c r="Q26" s="26">
        <v>99.651648786800479</v>
      </c>
      <c r="R26" s="26">
        <v>98.470580128377648</v>
      </c>
      <c r="S26" s="26">
        <v>100.27061329174435</v>
      </c>
      <c r="X26" s="2"/>
      <c r="AH26" s="10"/>
    </row>
    <row r="27" spans="1:34" x14ac:dyDescent="0.3">
      <c r="A27" s="1">
        <v>1887</v>
      </c>
      <c r="B27" s="26">
        <v>103.06843353040574</v>
      </c>
      <c r="C27" s="26">
        <v>100.6391508890119</v>
      </c>
      <c r="D27" s="26"/>
      <c r="E27" s="26">
        <v>99.66548195105635</v>
      </c>
      <c r="F27" s="26">
        <v>91.947896055074736</v>
      </c>
      <c r="G27" s="26">
        <v>101.00002603006135</v>
      </c>
      <c r="H27" s="26">
        <v>96.544680738094129</v>
      </c>
      <c r="I27" s="26">
        <v>73.983022555081675</v>
      </c>
      <c r="J27" s="26">
        <v>107.83185047399159</v>
      </c>
      <c r="K27" s="26">
        <v>98.46649128599951</v>
      </c>
      <c r="L27" s="26">
        <v>99.651678502017731</v>
      </c>
      <c r="M27" s="26">
        <v>142.41218241334033</v>
      </c>
      <c r="N27" s="26">
        <v>98.859000894810606</v>
      </c>
      <c r="O27" s="26">
        <v>98.419510800957426</v>
      </c>
      <c r="P27" s="26">
        <v>70.048726685288003</v>
      </c>
      <c r="Q27" s="26">
        <v>99.268213020759987</v>
      </c>
      <c r="R27" s="26">
        <v>98.969367075849448</v>
      </c>
      <c r="S27" s="26">
        <v>99.803356794239519</v>
      </c>
      <c r="X27" s="2"/>
      <c r="AH27" s="10"/>
    </row>
    <row r="28" spans="1:34" x14ac:dyDescent="0.3">
      <c r="A28" s="1">
        <v>1888</v>
      </c>
      <c r="B28" s="26">
        <v>101.23625060583082</v>
      </c>
      <c r="C28" s="26">
        <v>100.39717722112601</v>
      </c>
      <c r="D28" s="26"/>
      <c r="E28" s="26">
        <v>99.680598369792733</v>
      </c>
      <c r="F28" s="26">
        <v>92.512743992481461</v>
      </c>
      <c r="G28" s="26">
        <v>101.12794899898228</v>
      </c>
      <c r="H28" s="26">
        <v>96.921771430139231</v>
      </c>
      <c r="I28" s="26">
        <v>74.90283490504325</v>
      </c>
      <c r="J28" s="26">
        <v>108.02950407829354</v>
      </c>
      <c r="K28" s="26">
        <v>98.444570749766797</v>
      </c>
      <c r="L28" s="26">
        <v>99.714201675700338</v>
      </c>
      <c r="M28" s="26">
        <v>142.53252386224383</v>
      </c>
      <c r="N28" s="26">
        <v>98.988355261846976</v>
      </c>
      <c r="O28" s="26">
        <v>98.160863513435444</v>
      </c>
      <c r="P28" s="26">
        <v>69.17347409286036</v>
      </c>
      <c r="Q28" s="26">
        <v>99.339920209605893</v>
      </c>
      <c r="R28" s="26">
        <v>98.719865911909849</v>
      </c>
      <c r="S28" s="26">
        <v>99.027116471562294</v>
      </c>
      <c r="X28" s="2"/>
      <c r="AH28" s="10"/>
    </row>
    <row r="29" spans="1:34" x14ac:dyDescent="0.3">
      <c r="A29" s="1">
        <v>1889</v>
      </c>
      <c r="B29" s="26">
        <v>98.009009085384818</v>
      </c>
      <c r="C29" s="26">
        <v>100.2984914957413</v>
      </c>
      <c r="D29" s="26"/>
      <c r="E29" s="26">
        <v>99.70266800225852</v>
      </c>
      <c r="F29" s="26">
        <v>99.027113179762324</v>
      </c>
      <c r="G29" s="26">
        <v>101.06963423726332</v>
      </c>
      <c r="H29" s="26">
        <v>99.398624951405694</v>
      </c>
      <c r="I29" s="26">
        <v>74.452080690685776</v>
      </c>
      <c r="J29" s="26">
        <v>109.20244824610444</v>
      </c>
      <c r="K29" s="26">
        <v>99.329525178757265</v>
      </c>
      <c r="L29" s="26">
        <v>99.829024805453841</v>
      </c>
      <c r="M29" s="26">
        <v>142.88164457874154</v>
      </c>
      <c r="N29" s="26">
        <v>99.432906046494466</v>
      </c>
      <c r="O29" s="26">
        <v>98.082417342098267</v>
      </c>
      <c r="P29" s="26">
        <v>68.067554018102086</v>
      </c>
      <c r="Q29" s="26">
        <v>99.97448113835145</v>
      </c>
      <c r="R29" s="26">
        <v>98.762520975672274</v>
      </c>
      <c r="S29" s="26">
        <v>99.663653632016107</v>
      </c>
      <c r="X29" s="2"/>
      <c r="AH29" s="10"/>
    </row>
    <row r="30" spans="1:34" x14ac:dyDescent="0.3">
      <c r="A30" s="1">
        <v>1890</v>
      </c>
      <c r="B30" s="26">
        <v>96.260098480607596</v>
      </c>
      <c r="C30" s="26">
        <v>99.996551518171046</v>
      </c>
      <c r="D30" s="26">
        <v>100.58285515571626</v>
      </c>
      <c r="E30" s="26">
        <v>99.655331867052084</v>
      </c>
      <c r="F30" s="26">
        <v>103.63465634518158</v>
      </c>
      <c r="G30" s="26">
        <v>101.35402416895558</v>
      </c>
      <c r="H30" s="26">
        <v>101.2516693356402</v>
      </c>
      <c r="I30" s="26">
        <v>75.821109005823558</v>
      </c>
      <c r="J30" s="26">
        <v>108.0933812572449</v>
      </c>
      <c r="K30" s="26">
        <v>99.888503708899265</v>
      </c>
      <c r="L30" s="26">
        <v>99.845450676979013</v>
      </c>
      <c r="M30" s="26">
        <v>141.96836659535188</v>
      </c>
      <c r="N30" s="26">
        <v>100.06858332818598</v>
      </c>
      <c r="O30" s="26">
        <v>97.132906577570907</v>
      </c>
      <c r="P30" s="26">
        <v>66.642607210325977</v>
      </c>
      <c r="Q30" s="26">
        <v>100.36336186349526</v>
      </c>
      <c r="R30" s="26">
        <v>99.153212554519314</v>
      </c>
      <c r="S30" s="26">
        <v>100.92767419394966</v>
      </c>
      <c r="X30" s="9"/>
      <c r="AH30" s="10"/>
    </row>
    <row r="31" spans="1:34" x14ac:dyDescent="0.3">
      <c r="A31" s="1">
        <v>1891</v>
      </c>
      <c r="B31" s="26">
        <v>96.545420637974885</v>
      </c>
      <c r="C31" s="26">
        <v>98.556030432596714</v>
      </c>
      <c r="D31" s="26">
        <v>100.21962012226302</v>
      </c>
      <c r="E31" s="26">
        <v>99.772975085789412</v>
      </c>
      <c r="F31" s="26">
        <v>101.66049047995584</v>
      </c>
      <c r="G31" s="26">
        <v>102.24375924309214</v>
      </c>
      <c r="H31" s="26">
        <v>100.37263305588631</v>
      </c>
      <c r="I31" s="26">
        <v>79.617077719894709</v>
      </c>
      <c r="J31" s="26">
        <v>107.01474154744224</v>
      </c>
      <c r="K31" s="26">
        <v>99.8672970614805</v>
      </c>
      <c r="L31" s="26">
        <v>99.790753906601651</v>
      </c>
      <c r="M31" s="26">
        <v>129.74422219836532</v>
      </c>
      <c r="N31" s="26">
        <v>100.03533555462391</v>
      </c>
      <c r="O31" s="26">
        <v>98.07016885904261</v>
      </c>
      <c r="P31" s="26">
        <v>61.826231158118702</v>
      </c>
      <c r="Q31" s="26">
        <v>100.28361973216262</v>
      </c>
      <c r="R31" s="26">
        <v>99.509815872935775</v>
      </c>
      <c r="S31" s="26">
        <v>99.607944435242359</v>
      </c>
      <c r="X31" s="9"/>
      <c r="AH31" s="10"/>
    </row>
    <row r="32" spans="1:34" x14ac:dyDescent="0.3">
      <c r="A32" s="1">
        <v>1892</v>
      </c>
      <c r="B32" s="26">
        <v>97.997315990437698</v>
      </c>
      <c r="C32" s="26">
        <v>98.123692631444442</v>
      </c>
      <c r="D32" s="26">
        <v>99.719707531161504</v>
      </c>
      <c r="E32" s="26">
        <v>99.76401485631115</v>
      </c>
      <c r="F32" s="26">
        <v>98.155295601523264</v>
      </c>
      <c r="G32" s="26">
        <v>102.27087050769161</v>
      </c>
      <c r="H32" s="26">
        <v>99.393460335825637</v>
      </c>
      <c r="I32" s="26">
        <v>86.790513157057632</v>
      </c>
      <c r="J32" s="26">
        <v>104.74967018409033</v>
      </c>
      <c r="K32" s="26">
        <v>99.584966241383228</v>
      </c>
      <c r="L32" s="26">
        <v>99.705401191473612</v>
      </c>
      <c r="M32" s="26">
        <v>112.52314528595929</v>
      </c>
      <c r="N32" s="26">
        <v>99.430419234003324</v>
      </c>
      <c r="O32" s="26">
        <v>99.401181556957752</v>
      </c>
      <c r="P32" s="26">
        <v>60.306378939617986</v>
      </c>
      <c r="Q32" s="26">
        <v>100.12649708344212</v>
      </c>
      <c r="R32" s="26">
        <v>99.343320947767879</v>
      </c>
      <c r="S32" s="26">
        <v>98.253686783220246</v>
      </c>
      <c r="X32" s="9"/>
      <c r="AH32" s="10"/>
    </row>
    <row r="33" spans="1:34" x14ac:dyDescent="0.3">
      <c r="A33" s="1">
        <v>1893</v>
      </c>
      <c r="B33" s="26">
        <v>101.97001804692701</v>
      </c>
      <c r="C33" s="26">
        <v>98.427528889493317</v>
      </c>
      <c r="D33" s="26">
        <v>99.029774408087818</v>
      </c>
      <c r="E33" s="26">
        <v>99.655310480003877</v>
      </c>
      <c r="F33" s="26">
        <v>100.05606282436135</v>
      </c>
      <c r="G33" s="26">
        <v>102.66474426409758</v>
      </c>
      <c r="H33" s="26">
        <v>99.625198863882616</v>
      </c>
      <c r="I33" s="26">
        <v>97.213201544078871</v>
      </c>
      <c r="J33" s="26">
        <v>100.05148557574375</v>
      </c>
      <c r="K33" s="26">
        <v>99.756130238168211</v>
      </c>
      <c r="L33" s="26">
        <v>99.720125683126653</v>
      </c>
      <c r="M33" s="26">
        <v>116.11486107492756</v>
      </c>
      <c r="N33" s="26">
        <v>98.66961024241931</v>
      </c>
      <c r="O33" s="26">
        <v>99.477944642124669</v>
      </c>
      <c r="P33" s="26">
        <v>60.014611699461994</v>
      </c>
      <c r="Q33" s="26">
        <v>100.13418166624042</v>
      </c>
      <c r="R33" s="26">
        <v>99.699581425331402</v>
      </c>
      <c r="S33" s="26">
        <v>98.349572803504302</v>
      </c>
      <c r="X33" s="9"/>
      <c r="AH33" s="10"/>
    </row>
    <row r="34" spans="1:34" x14ac:dyDescent="0.3">
      <c r="A34" s="1">
        <v>1894</v>
      </c>
      <c r="B34" s="26">
        <v>102.65015293953948</v>
      </c>
      <c r="C34" s="26">
        <v>97.763217339598555</v>
      </c>
      <c r="D34" s="26">
        <v>99.066074961750857</v>
      </c>
      <c r="E34" s="26">
        <v>99.540418014432205</v>
      </c>
      <c r="F34" s="26">
        <v>100.8598725022804</v>
      </c>
      <c r="G34" s="26">
        <v>102.40794645057383</v>
      </c>
      <c r="H34" s="26">
        <v>99.903537567518427</v>
      </c>
      <c r="I34" s="26">
        <v>106.29699417105185</v>
      </c>
      <c r="J34" s="26">
        <v>96.64925514644132</v>
      </c>
      <c r="K34" s="26">
        <v>99.807576306618856</v>
      </c>
      <c r="L34" s="26">
        <v>99.639673977317187</v>
      </c>
      <c r="M34" s="26">
        <v>112.54871188825133</v>
      </c>
      <c r="N34" s="26">
        <v>98.796009554377733</v>
      </c>
      <c r="O34" s="26">
        <v>99.323142718645201</v>
      </c>
      <c r="P34" s="26">
        <v>62.311322740728315</v>
      </c>
      <c r="Q34" s="26">
        <v>100.30158342346805</v>
      </c>
      <c r="R34" s="26">
        <v>100.6780557542384</v>
      </c>
      <c r="S34" s="26">
        <v>97.149032112389762</v>
      </c>
      <c r="X34" s="9"/>
      <c r="AH34" s="10"/>
    </row>
    <row r="35" spans="1:34" x14ac:dyDescent="0.3">
      <c r="A35" s="1">
        <v>1895</v>
      </c>
      <c r="B35" s="26">
        <v>99.750330267138395</v>
      </c>
      <c r="C35" s="26">
        <v>98.022608535077893</v>
      </c>
      <c r="D35" s="26">
        <v>99.428037643480522</v>
      </c>
      <c r="E35" s="26">
        <v>99.615729970174584</v>
      </c>
      <c r="F35" s="26">
        <v>100.97566391569488</v>
      </c>
      <c r="G35" s="26">
        <v>102.63999038080644</v>
      </c>
      <c r="H35" s="26">
        <v>100.11332305743134</v>
      </c>
      <c r="I35" s="26">
        <v>110.00228320659649</v>
      </c>
      <c r="J35" s="26">
        <v>102.18882703454764</v>
      </c>
      <c r="K35" s="26">
        <v>99.739618455294192</v>
      </c>
      <c r="L35" s="26">
        <v>99.762453629807126</v>
      </c>
      <c r="M35" s="26">
        <v>115.23233408921453</v>
      </c>
      <c r="N35" s="26">
        <v>99.443891175079273</v>
      </c>
      <c r="O35" s="26">
        <v>99.088927607218181</v>
      </c>
      <c r="P35" s="26">
        <v>59.58699304123386</v>
      </c>
      <c r="Q35" s="26">
        <v>100.2420045061444</v>
      </c>
      <c r="R35" s="26">
        <v>99.551299356713756</v>
      </c>
      <c r="S35" s="26">
        <v>96.870480459830944</v>
      </c>
      <c r="X35" s="9"/>
      <c r="AH35" s="10"/>
    </row>
    <row r="36" spans="1:34" x14ac:dyDescent="0.3">
      <c r="A36" s="1">
        <v>1896</v>
      </c>
      <c r="B36" s="26">
        <v>98.760082050251825</v>
      </c>
      <c r="C36" s="26">
        <v>98.510856005528439</v>
      </c>
      <c r="D36" s="26">
        <v>99.677682073570324</v>
      </c>
      <c r="E36" s="26">
        <v>99.691174621990129</v>
      </c>
      <c r="F36" s="26">
        <v>99.656958305690111</v>
      </c>
      <c r="G36" s="26">
        <v>102.70000238572881</v>
      </c>
      <c r="H36" s="26">
        <v>99.841251765542651</v>
      </c>
      <c r="I36" s="26">
        <v>105.8929243871157</v>
      </c>
      <c r="J36" s="26">
        <v>100.41093504477369</v>
      </c>
      <c r="K36" s="26">
        <v>99.718978319962474</v>
      </c>
      <c r="L36" s="26">
        <v>99.754096238539532</v>
      </c>
      <c r="M36" s="26">
        <v>112.62653773746345</v>
      </c>
      <c r="N36" s="26">
        <v>99.560267188202644</v>
      </c>
      <c r="O36" s="26">
        <v>100.14638361868981</v>
      </c>
      <c r="P36" s="26">
        <v>59.773665445599732</v>
      </c>
      <c r="Q36" s="26">
        <v>100.14223552606242</v>
      </c>
      <c r="R36" s="26">
        <v>99.892058290693726</v>
      </c>
      <c r="S36" s="26">
        <v>98.140477176634306</v>
      </c>
      <c r="X36" s="9"/>
      <c r="AH36" s="10"/>
    </row>
    <row r="37" spans="1:34" x14ac:dyDescent="0.3">
      <c r="A37" s="1">
        <v>1897</v>
      </c>
      <c r="B37" s="26">
        <v>98.549732929678839</v>
      </c>
      <c r="C37" s="26">
        <v>98.64655709905702</v>
      </c>
      <c r="D37" s="26">
        <v>99.666554360177074</v>
      </c>
      <c r="E37" s="26">
        <v>99.627719326159607</v>
      </c>
      <c r="F37" s="26">
        <v>99.472320594739244</v>
      </c>
      <c r="G37" s="26">
        <v>102.92208106352199</v>
      </c>
      <c r="H37" s="26">
        <v>99.905080203641987</v>
      </c>
      <c r="I37" s="26">
        <v>101.56228069804725</v>
      </c>
      <c r="J37" s="26">
        <v>103.32913235772611</v>
      </c>
      <c r="K37" s="26">
        <v>99.559395700085517</v>
      </c>
      <c r="L37" s="26">
        <v>99.694972764912521</v>
      </c>
      <c r="M37" s="26">
        <v>102.11950316145632</v>
      </c>
      <c r="N37" s="26">
        <v>99.700245617884391</v>
      </c>
      <c r="O37" s="26">
        <v>100.17436751366053</v>
      </c>
      <c r="P37" s="26">
        <v>56.747503284616293</v>
      </c>
      <c r="Q37" s="26">
        <v>100.20958389289261</v>
      </c>
      <c r="R37" s="26">
        <v>99.702955417814962</v>
      </c>
      <c r="S37" s="26">
        <v>98.963985194078575</v>
      </c>
      <c r="X37" s="9"/>
      <c r="AH37" s="10"/>
    </row>
    <row r="38" spans="1:34" x14ac:dyDescent="0.3">
      <c r="A38" s="1">
        <v>1898</v>
      </c>
      <c r="B38" s="26">
        <v>99.142135306045716</v>
      </c>
      <c r="C38" s="26">
        <v>99.802824539763051</v>
      </c>
      <c r="D38" s="26">
        <v>99.820060031819878</v>
      </c>
      <c r="E38" s="26">
        <v>99.955764781872674</v>
      </c>
      <c r="F38" s="26">
        <v>99.593551706312951</v>
      </c>
      <c r="G38" s="26">
        <v>104.06189591129834</v>
      </c>
      <c r="H38" s="26">
        <v>100.11359086612069</v>
      </c>
      <c r="I38" s="26">
        <v>92.062382543300458</v>
      </c>
      <c r="J38" s="26">
        <v>101.70414231816041</v>
      </c>
      <c r="K38" s="26">
        <v>99.449741991160607</v>
      </c>
      <c r="L38" s="26">
        <v>99.929334328863348</v>
      </c>
      <c r="M38" s="26">
        <v>95.512702387672903</v>
      </c>
      <c r="N38" s="26">
        <v>99.598482111184651</v>
      </c>
      <c r="O38" s="26">
        <v>99.996829567141688</v>
      </c>
      <c r="P38" s="26">
        <v>52.597697250653596</v>
      </c>
      <c r="Q38" s="26">
        <v>100.05898938595821</v>
      </c>
      <c r="R38" s="26">
        <v>100.1620116966516</v>
      </c>
      <c r="S38" s="26">
        <v>99.616908563536327</v>
      </c>
      <c r="X38" s="9"/>
      <c r="AH38" s="10"/>
    </row>
    <row r="39" spans="1:34" x14ac:dyDescent="0.3">
      <c r="A39" s="1">
        <v>1899</v>
      </c>
      <c r="B39" s="26">
        <v>99.430293697607269</v>
      </c>
      <c r="C39" s="26">
        <v>100.45905938018305</v>
      </c>
      <c r="D39" s="26">
        <v>99.865090023396377</v>
      </c>
      <c r="E39" s="26">
        <v>99.972139118322488</v>
      </c>
      <c r="F39" s="26">
        <v>99.918867057694072</v>
      </c>
      <c r="G39" s="26">
        <v>100.43067024575912</v>
      </c>
      <c r="H39" s="26">
        <v>99.985741531790822</v>
      </c>
      <c r="I39" s="26">
        <v>95.270204730401844</v>
      </c>
      <c r="J39" s="26">
        <v>100.76876756899895</v>
      </c>
      <c r="K39" s="26">
        <v>100.06961836329626</v>
      </c>
      <c r="L39" s="26">
        <v>99.998773331227071</v>
      </c>
      <c r="M39" s="26">
        <v>99.529021004624894</v>
      </c>
      <c r="N39" s="26">
        <v>100.87178723118146</v>
      </c>
      <c r="O39" s="26">
        <v>99.881374475496614</v>
      </c>
      <c r="P39" s="26">
        <v>96.682056095237741</v>
      </c>
      <c r="Q39" s="26">
        <v>100.00479274181826</v>
      </c>
      <c r="R39" s="26">
        <v>100.15960335061673</v>
      </c>
      <c r="S39" s="26">
        <v>100.09946215154916</v>
      </c>
      <c r="X39" s="9"/>
      <c r="AH39" s="10"/>
    </row>
    <row r="40" spans="1:34" x14ac:dyDescent="0.3">
      <c r="A40" s="1">
        <v>1900</v>
      </c>
      <c r="B40" s="30">
        <v>100</v>
      </c>
      <c r="C40" s="30">
        <v>100</v>
      </c>
      <c r="D40" s="30">
        <v>100</v>
      </c>
      <c r="E40" s="30">
        <v>100</v>
      </c>
      <c r="F40" s="30">
        <v>100</v>
      </c>
      <c r="G40" s="30">
        <v>100</v>
      </c>
      <c r="H40" s="30">
        <v>100</v>
      </c>
      <c r="I40" s="30">
        <v>100</v>
      </c>
      <c r="J40" s="30">
        <v>100</v>
      </c>
      <c r="K40" s="30">
        <v>100</v>
      </c>
      <c r="L40" s="30">
        <v>100</v>
      </c>
      <c r="M40" s="30">
        <v>100</v>
      </c>
      <c r="N40" s="26">
        <v>100</v>
      </c>
      <c r="O40" s="30">
        <v>100</v>
      </c>
      <c r="P40" s="30">
        <v>100</v>
      </c>
      <c r="Q40" s="30">
        <v>100</v>
      </c>
      <c r="R40" s="30">
        <v>100</v>
      </c>
      <c r="S40" s="30">
        <v>100</v>
      </c>
      <c r="X40" s="9"/>
      <c r="AH40" s="10"/>
    </row>
    <row r="41" spans="1:34" x14ac:dyDescent="0.3">
      <c r="A41" s="1">
        <v>1901</v>
      </c>
      <c r="B41" s="26">
        <v>96.067601437354966</v>
      </c>
      <c r="C41" s="26">
        <v>100.07595301237835</v>
      </c>
      <c r="D41" s="26">
        <v>100.26134037291024</v>
      </c>
      <c r="E41" s="26">
        <v>99.652051967092959</v>
      </c>
      <c r="F41" s="26">
        <v>99.975537031221123</v>
      </c>
      <c r="G41" s="26">
        <v>99.774548476037978</v>
      </c>
      <c r="H41" s="26">
        <v>99.910926296850477</v>
      </c>
      <c r="I41" s="26">
        <v>100.84843128380672</v>
      </c>
      <c r="J41" s="26">
        <v>99.567020765660189</v>
      </c>
      <c r="K41" s="26">
        <v>99.930787944684624</v>
      </c>
      <c r="L41" s="26">
        <v>99.712555094695915</v>
      </c>
      <c r="M41" s="26">
        <v>99.624645663472251</v>
      </c>
      <c r="N41" s="26">
        <v>99.887377453808668</v>
      </c>
      <c r="O41" s="26">
        <v>99.944682900464827</v>
      </c>
      <c r="P41" s="26">
        <v>106.55408464115669</v>
      </c>
      <c r="Q41" s="26">
        <v>100.1113083468975</v>
      </c>
      <c r="R41" s="26">
        <v>99.718305349261598</v>
      </c>
      <c r="S41" s="26">
        <v>99.971004854721343</v>
      </c>
      <c r="X41" s="9"/>
      <c r="AH41" s="10"/>
    </row>
    <row r="42" spans="1:34" x14ac:dyDescent="0.3">
      <c r="A42" s="1">
        <v>1902</v>
      </c>
      <c r="B42" s="26">
        <v>96.63537726898906</v>
      </c>
      <c r="C42" s="26">
        <v>100.032125116098</v>
      </c>
      <c r="D42" s="26">
        <v>100.07205712660972</v>
      </c>
      <c r="E42" s="26">
        <v>99.806469821490523</v>
      </c>
      <c r="F42" s="26">
        <v>100.11725092349207</v>
      </c>
      <c r="G42" s="26">
        <v>99.806718463934061</v>
      </c>
      <c r="H42" s="26">
        <v>100.06803287343998</v>
      </c>
      <c r="I42" s="26">
        <v>98.955213633693518</v>
      </c>
      <c r="J42" s="26">
        <v>98.99170771997386</v>
      </c>
      <c r="K42" s="26">
        <v>100.04629081146419</v>
      </c>
      <c r="L42" s="26">
        <v>99.841979544757507</v>
      </c>
      <c r="M42" s="26">
        <v>109.06656504502425</v>
      </c>
      <c r="N42" s="26">
        <v>99.445281169987837</v>
      </c>
      <c r="O42" s="26">
        <v>99.801623028086539</v>
      </c>
      <c r="P42" s="26">
        <v>104.81601446866429</v>
      </c>
      <c r="Q42" s="26">
        <v>100.0639516140287</v>
      </c>
      <c r="R42" s="26">
        <v>99.795545656947453</v>
      </c>
      <c r="S42" s="26">
        <v>99.979723397679763</v>
      </c>
      <c r="X42" s="9"/>
      <c r="AH42" s="10"/>
    </row>
    <row r="43" spans="1:34" x14ac:dyDescent="0.3">
      <c r="A43" s="1">
        <v>1903</v>
      </c>
      <c r="B43" s="26">
        <v>97.41248465873413</v>
      </c>
      <c r="C43" s="26">
        <v>100.35890991925154</v>
      </c>
      <c r="D43" s="26">
        <v>99.725228591513655</v>
      </c>
      <c r="E43" s="26">
        <v>99.850847894188959</v>
      </c>
      <c r="F43" s="26">
        <v>100.18411819355815</v>
      </c>
      <c r="G43" s="26">
        <v>99.824435615956034</v>
      </c>
      <c r="H43" s="26">
        <v>100.10226857937359</v>
      </c>
      <c r="I43" s="26">
        <v>94.667681680007107</v>
      </c>
      <c r="J43" s="26">
        <v>98.476686561114448</v>
      </c>
      <c r="K43" s="26">
        <v>100.02624893467915</v>
      </c>
      <c r="L43" s="26">
        <v>99.904238680591703</v>
      </c>
      <c r="M43" s="26">
        <v>112.11086918597812</v>
      </c>
      <c r="N43" s="26">
        <v>99.579443266193991</v>
      </c>
      <c r="O43" s="26">
        <v>99.764864679142974</v>
      </c>
      <c r="P43" s="26">
        <v>104.54354754815569</v>
      </c>
      <c r="Q43" s="26">
        <v>100.09781111695304</v>
      </c>
      <c r="R43" s="26">
        <v>99.660338745186493</v>
      </c>
      <c r="S43" s="26">
        <v>100.37399928749873</v>
      </c>
      <c r="X43" s="9"/>
      <c r="AH43" s="10"/>
    </row>
    <row r="44" spans="1:34" x14ac:dyDescent="0.3">
      <c r="A44" s="1">
        <v>1904</v>
      </c>
      <c r="B44" s="26">
        <v>98.031727683552774</v>
      </c>
      <c r="C44" s="26">
        <v>100.27908660098063</v>
      </c>
      <c r="D44" s="26">
        <v>99.696664115647266</v>
      </c>
      <c r="E44" s="26">
        <v>99.755831984971294</v>
      </c>
      <c r="F44" s="26">
        <v>100.04710285005676</v>
      </c>
      <c r="G44" s="26">
        <v>99.816314645052984</v>
      </c>
      <c r="H44" s="26">
        <v>99.973048758008204</v>
      </c>
      <c r="I44" s="26">
        <v>83.987183248151084</v>
      </c>
      <c r="J44" s="26">
        <v>98.025375908753588</v>
      </c>
      <c r="K44" s="26">
        <v>99.765759672458387</v>
      </c>
      <c r="L44" s="26">
        <v>99.805006576161489</v>
      </c>
      <c r="M44" s="26">
        <v>114.44988272839215</v>
      </c>
      <c r="N44" s="26">
        <v>99.925062395703563</v>
      </c>
      <c r="O44" s="26">
        <v>99.92381693832256</v>
      </c>
      <c r="P44" s="26">
        <v>106.59913754239376</v>
      </c>
      <c r="Q44" s="26">
        <v>100.11269290431638</v>
      </c>
      <c r="R44" s="26">
        <v>99.719207545237836</v>
      </c>
      <c r="S44" s="26">
        <v>100.26034642951713</v>
      </c>
      <c r="X44" s="9"/>
      <c r="AH44" s="10"/>
    </row>
    <row r="45" spans="1:34" x14ac:dyDescent="0.3">
      <c r="A45" s="1">
        <v>1905</v>
      </c>
      <c r="B45" s="26">
        <v>98.728034610638048</v>
      </c>
      <c r="C45" s="26">
        <v>100.29789445486128</v>
      </c>
      <c r="D45" s="26">
        <v>99.50069100962105</v>
      </c>
      <c r="E45" s="26">
        <v>99.739523988785749</v>
      </c>
      <c r="F45" s="26">
        <v>99.838795151692423</v>
      </c>
      <c r="G45" s="26">
        <v>99.959240834978317</v>
      </c>
      <c r="H45" s="26">
        <v>100.15782476169872</v>
      </c>
      <c r="I45" s="26">
        <v>74.95046378095887</v>
      </c>
      <c r="J45" s="26">
        <v>97.402334778795705</v>
      </c>
      <c r="K45" s="26">
        <v>99.752897963918826</v>
      </c>
      <c r="L45" s="26">
        <v>99.791055671309721</v>
      </c>
      <c r="M45" s="26">
        <v>128.69436775097742</v>
      </c>
      <c r="N45" s="26">
        <v>99.733698033052619</v>
      </c>
      <c r="O45" s="26">
        <v>100.12653444718399</v>
      </c>
      <c r="P45" s="26">
        <v>101.79646379161964</v>
      </c>
      <c r="Q45" s="26">
        <v>100.059692697735</v>
      </c>
      <c r="R45" s="26">
        <v>99.402640376148</v>
      </c>
      <c r="S45" s="26">
        <v>100.2599077153979</v>
      </c>
      <c r="X45" s="9"/>
      <c r="AH45" s="10"/>
    </row>
    <row r="46" spans="1:34" x14ac:dyDescent="0.3">
      <c r="A46" s="1">
        <v>1906</v>
      </c>
      <c r="B46" s="26">
        <v>99.398719664004048</v>
      </c>
      <c r="C46" s="26">
        <v>100.31352524711548</v>
      </c>
      <c r="D46" s="26">
        <v>99.589680932467033</v>
      </c>
      <c r="E46" s="26">
        <v>100.0180757702954</v>
      </c>
      <c r="F46" s="26">
        <v>99.694951931280769</v>
      </c>
      <c r="G46" s="26">
        <v>100.72481241061982</v>
      </c>
      <c r="H46" s="26">
        <v>100.22960793108193</v>
      </c>
      <c r="I46" s="26">
        <v>66.941255162601976</v>
      </c>
      <c r="J46" s="26">
        <v>97.093987950801235</v>
      </c>
      <c r="K46" s="26">
        <v>99.873330722597444</v>
      </c>
      <c r="L46" s="26">
        <v>100.00270389257813</v>
      </c>
      <c r="M46" s="26">
        <v>136.87545810871197</v>
      </c>
      <c r="N46" s="26">
        <v>99.63662030430676</v>
      </c>
      <c r="O46" s="26">
        <v>100.36112722426675</v>
      </c>
      <c r="P46" s="26">
        <v>89.464670921928274</v>
      </c>
      <c r="Q46" s="26">
        <v>99.963053567711938</v>
      </c>
      <c r="R46" s="26">
        <v>99.454890552109049</v>
      </c>
      <c r="S46" s="26">
        <v>100.16422363996591</v>
      </c>
      <c r="X46" s="9"/>
      <c r="AH46" s="10"/>
    </row>
    <row r="47" spans="1:34" x14ac:dyDescent="0.3">
      <c r="A47" s="1">
        <v>1907</v>
      </c>
      <c r="B47" s="26">
        <v>100.57526971659392</v>
      </c>
      <c r="C47" s="26">
        <v>100.47659364051302</v>
      </c>
      <c r="D47" s="26">
        <v>99.781075028420119</v>
      </c>
      <c r="E47" s="26">
        <v>100.27514321105446</v>
      </c>
      <c r="F47" s="26">
        <v>100.07319608385647</v>
      </c>
      <c r="G47" s="26">
        <v>100.69410448743727</v>
      </c>
      <c r="H47" s="26">
        <v>100.36524640449818</v>
      </c>
      <c r="I47" s="26">
        <v>66.145717800013543</v>
      </c>
      <c r="J47" s="26">
        <v>96.520506873024672</v>
      </c>
      <c r="K47" s="26">
        <v>99.969724388732985</v>
      </c>
      <c r="L47" s="26">
        <v>100.24085043582134</v>
      </c>
      <c r="M47" s="26">
        <v>136.15040212387589</v>
      </c>
      <c r="N47" s="26">
        <v>99.720952735553382</v>
      </c>
      <c r="O47" s="26">
        <v>100.17388783357491</v>
      </c>
      <c r="P47" s="26">
        <v>87.397245593933732</v>
      </c>
      <c r="Q47" s="26">
        <v>99.94975294679378</v>
      </c>
      <c r="R47" s="26">
        <v>99.352176479857718</v>
      </c>
      <c r="S47" s="26">
        <v>100.38997035938344</v>
      </c>
      <c r="X47" s="9"/>
      <c r="AH47" s="10"/>
    </row>
    <row r="48" spans="1:34" x14ac:dyDescent="0.3">
      <c r="A48" s="1">
        <v>1908</v>
      </c>
      <c r="B48" s="26">
        <v>100.70827366761002</v>
      </c>
      <c r="C48" s="26">
        <v>100.30440255658</v>
      </c>
      <c r="D48" s="26">
        <v>99.99640557775065</v>
      </c>
      <c r="E48" s="26">
        <v>99.854362338323625</v>
      </c>
      <c r="F48" s="26">
        <v>99.882847495832067</v>
      </c>
      <c r="G48" s="26">
        <v>100.6364267545496</v>
      </c>
      <c r="H48" s="26">
        <v>100.29562027819736</v>
      </c>
      <c r="I48" s="26">
        <v>65.647991495772857</v>
      </c>
      <c r="J48" s="26">
        <v>96.00973412623928</v>
      </c>
      <c r="K48" s="26">
        <v>99.484072079198356</v>
      </c>
      <c r="L48" s="26">
        <v>99.935999439491724</v>
      </c>
      <c r="M48" s="26">
        <v>124.23163985486958</v>
      </c>
      <c r="N48" s="26">
        <v>100.15631388501352</v>
      </c>
      <c r="O48" s="26">
        <v>100.31602535498618</v>
      </c>
      <c r="P48" s="26">
        <v>88.385087563553526</v>
      </c>
      <c r="Q48" s="26">
        <v>100.06599357413918</v>
      </c>
      <c r="R48" s="26">
        <v>99.376984621657357</v>
      </c>
      <c r="S48" s="26">
        <v>100.2953499274565</v>
      </c>
      <c r="X48" s="9"/>
      <c r="AH48" s="10"/>
    </row>
    <row r="49" spans="1:34" x14ac:dyDescent="0.3">
      <c r="A49" s="1">
        <v>1909</v>
      </c>
      <c r="B49" s="26">
        <v>101.52107438370541</v>
      </c>
      <c r="C49" s="26">
        <v>100.54576488564993</v>
      </c>
      <c r="D49" s="26">
        <v>100.60102228980526</v>
      </c>
      <c r="E49" s="26">
        <v>99.84773213542816</v>
      </c>
      <c r="F49" s="26">
        <v>100.29993611091676</v>
      </c>
      <c r="G49" s="26">
        <v>100.91118649426704</v>
      </c>
      <c r="H49" s="26">
        <v>100.50959308338709</v>
      </c>
      <c r="I49" s="26">
        <v>62.932156349040369</v>
      </c>
      <c r="J49" s="26">
        <v>95.668576377532872</v>
      </c>
      <c r="K49" s="26">
        <v>99.576977666470867</v>
      </c>
      <c r="L49" s="26">
        <v>99.943017999551316</v>
      </c>
      <c r="M49" s="26">
        <v>123.92612709933961</v>
      </c>
      <c r="N49" s="26">
        <v>99.759689420220354</v>
      </c>
      <c r="O49" s="26">
        <v>99.671338595631525</v>
      </c>
      <c r="P49" s="26">
        <v>86.262466672262633</v>
      </c>
      <c r="Q49" s="26">
        <v>100.07747717469444</v>
      </c>
      <c r="R49" s="26">
        <v>99.367919914797298</v>
      </c>
      <c r="S49" s="26">
        <v>100.26126983227715</v>
      </c>
      <c r="X49" s="9"/>
      <c r="AH49" s="10"/>
    </row>
    <row r="50" spans="1:34" x14ac:dyDescent="0.3">
      <c r="A50" s="1">
        <v>1910</v>
      </c>
      <c r="B50" s="26">
        <v>102.3414591500694</v>
      </c>
      <c r="C50" s="26">
        <v>100.67758741507598</v>
      </c>
      <c r="D50" s="26">
        <v>100.22137782052698</v>
      </c>
      <c r="E50" s="26">
        <v>99.814600734924909</v>
      </c>
      <c r="F50" s="26">
        <v>100.71814075419849</v>
      </c>
      <c r="G50" s="26">
        <v>101.26828330218413</v>
      </c>
      <c r="H50" s="26">
        <v>100.65105920109336</v>
      </c>
      <c r="I50" s="26">
        <v>60.747130317844231</v>
      </c>
      <c r="J50" s="26">
        <v>95.435729594404407</v>
      </c>
      <c r="K50" s="26">
        <v>100.16641572570938</v>
      </c>
      <c r="L50" s="26">
        <v>99.8641822504148</v>
      </c>
      <c r="M50" s="26">
        <v>131.48133927781714</v>
      </c>
      <c r="N50" s="26">
        <v>99.615953039682921</v>
      </c>
      <c r="O50" s="26">
        <v>98.964472185133346</v>
      </c>
      <c r="P50" s="26">
        <v>84.662723124355963</v>
      </c>
      <c r="Q50" s="26">
        <v>100.08714161655953</v>
      </c>
      <c r="R50" s="26">
        <v>99.676729804906728</v>
      </c>
      <c r="S50" s="26">
        <v>100.19066199187448</v>
      </c>
      <c r="X50" s="9"/>
      <c r="AH50" s="10"/>
    </row>
    <row r="51" spans="1:34" x14ac:dyDescent="0.3">
      <c r="A51" s="1">
        <v>1911</v>
      </c>
      <c r="B51" s="26">
        <v>103.09391482279497</v>
      </c>
      <c r="C51" s="26">
        <v>100.84872098922031</v>
      </c>
      <c r="D51" s="26">
        <v>100.13512350211464</v>
      </c>
      <c r="E51" s="26">
        <v>99.788707162380533</v>
      </c>
      <c r="F51" s="26">
        <v>100.67540177543684</v>
      </c>
      <c r="G51" s="26">
        <v>101.26024989295563</v>
      </c>
      <c r="H51" s="26">
        <v>100.61336958913263</v>
      </c>
      <c r="I51" s="26">
        <v>61.063204437036546</v>
      </c>
      <c r="J51" s="26">
        <v>94.959026889085393</v>
      </c>
      <c r="K51" s="26">
        <v>100.06428255207427</v>
      </c>
      <c r="L51" s="26">
        <v>99.850129025689697</v>
      </c>
      <c r="M51" s="26">
        <v>131.3837323851852</v>
      </c>
      <c r="N51" s="26">
        <v>99.386939714766328</v>
      </c>
      <c r="O51" s="26">
        <v>99.001694018754421</v>
      </c>
      <c r="P51" s="26">
        <v>84.968236229600564</v>
      </c>
      <c r="Q51" s="26">
        <v>100.10558441406587</v>
      </c>
      <c r="R51" s="26">
        <v>99.74672319361369</v>
      </c>
      <c r="S51" s="26">
        <v>100.33027101416046</v>
      </c>
      <c r="X51" s="9"/>
      <c r="AH51" s="10"/>
    </row>
    <row r="52" spans="1:34" x14ac:dyDescent="0.3">
      <c r="A52" s="1">
        <v>1912</v>
      </c>
      <c r="B52" s="26">
        <v>104.12342432774095</v>
      </c>
      <c r="C52" s="26">
        <v>100.91416731755129</v>
      </c>
      <c r="D52" s="26">
        <v>100.05260858565792</v>
      </c>
      <c r="E52" s="26">
        <v>99.919377518493576</v>
      </c>
      <c r="F52" s="26">
        <v>100.66187183838942</v>
      </c>
      <c r="G52" s="26">
        <v>101.19866398978093</v>
      </c>
      <c r="H52" s="26">
        <v>100.69622589056986</v>
      </c>
      <c r="I52" s="26">
        <v>61.026607154232579</v>
      </c>
      <c r="J52" s="26">
        <v>94.36344008657413</v>
      </c>
      <c r="K52" s="26">
        <v>100.2321711202125</v>
      </c>
      <c r="L52" s="26">
        <v>99.936761169154082</v>
      </c>
      <c r="M52" s="26">
        <v>129.45175571835614</v>
      </c>
      <c r="N52" s="26">
        <v>99.787971780215372</v>
      </c>
      <c r="O52" s="26">
        <v>98.985129930376843</v>
      </c>
      <c r="P52" s="26">
        <v>83.800814167669827</v>
      </c>
      <c r="Q52" s="26">
        <v>100.09739830051578</v>
      </c>
      <c r="R52" s="26">
        <v>99.638748707752782</v>
      </c>
      <c r="S52" s="26">
        <v>100.44294739710229</v>
      </c>
      <c r="X52" s="9"/>
      <c r="AH52" s="10"/>
    </row>
    <row r="53" spans="1:34" x14ac:dyDescent="0.3">
      <c r="A53" s="1">
        <v>1913</v>
      </c>
      <c r="B53" s="26">
        <v>104.79948040146196</v>
      </c>
      <c r="C53" s="26">
        <v>100.99589869320644</v>
      </c>
      <c r="D53" s="26">
        <v>102.78633667320543</v>
      </c>
      <c r="E53" s="26">
        <v>100.03376972041582</v>
      </c>
      <c r="F53" s="26">
        <v>101.05459132388386</v>
      </c>
      <c r="G53" s="26">
        <v>101.17134152720656</v>
      </c>
      <c r="H53" s="26">
        <v>100.79736404963305</v>
      </c>
      <c r="I53" s="26">
        <v>61.017329509420328</v>
      </c>
      <c r="J53" s="26">
        <v>93.922240617320597</v>
      </c>
      <c r="K53" s="26">
        <v>100.58715826490482</v>
      </c>
      <c r="L53" s="26">
        <v>100.03100523292517</v>
      </c>
      <c r="M53" s="26">
        <v>123.13174990052467</v>
      </c>
      <c r="N53" s="26">
        <v>100.90430485578736</v>
      </c>
      <c r="O53" s="26">
        <v>98.657119957728895</v>
      </c>
      <c r="P53" s="26">
        <v>84.39515749592546</v>
      </c>
      <c r="Q53" s="26">
        <v>100.03466745364749</v>
      </c>
      <c r="R53" s="26">
        <v>99.619886522422632</v>
      </c>
      <c r="S53" s="26">
        <v>100.32964282581072</v>
      </c>
      <c r="X53" s="9"/>
      <c r="AH53" s="10"/>
    </row>
    <row r="54" spans="1:34" x14ac:dyDescent="0.3">
      <c r="A54" s="1">
        <v>1914</v>
      </c>
      <c r="B54" s="26">
        <v>103.89994761583839</v>
      </c>
      <c r="C54" s="32"/>
      <c r="D54" s="32"/>
      <c r="E54" s="26">
        <v>100.45267000378924</v>
      </c>
      <c r="F54" s="26">
        <v>99.606853214755461</v>
      </c>
      <c r="G54" s="26">
        <v>102.70958993354927</v>
      </c>
      <c r="H54" s="26">
        <v>109.64601111200361</v>
      </c>
      <c r="I54" s="26"/>
      <c r="J54" s="26">
        <v>68.744746828071769</v>
      </c>
      <c r="K54" s="26">
        <v>98.743047809117641</v>
      </c>
      <c r="L54" s="26">
        <v>100.60656701879618</v>
      </c>
      <c r="M54" s="26">
        <v>121.72572966151056</v>
      </c>
      <c r="N54" s="26">
        <v>99.311687933276289</v>
      </c>
      <c r="O54" s="26"/>
      <c r="P54" s="26">
        <v>82.313845248799026</v>
      </c>
      <c r="Q54" s="26">
        <v>100.05537311829671</v>
      </c>
      <c r="R54" s="26">
        <v>105.43221351861594</v>
      </c>
      <c r="S54" s="26">
        <v>100.55326093394301</v>
      </c>
      <c r="X54" s="2"/>
      <c r="AH54" s="10"/>
    </row>
    <row r="55" spans="1:34" x14ac:dyDescent="0.3">
      <c r="A55" s="1">
        <v>1915</v>
      </c>
      <c r="B55" s="26">
        <v>143.31910094717796</v>
      </c>
      <c r="C55" s="32"/>
      <c r="D55" s="32"/>
      <c r="E55" s="26">
        <v>97.456781413947596</v>
      </c>
      <c r="F55" s="26">
        <v>99.104755775924573</v>
      </c>
      <c r="G55" s="26">
        <v>109.0876650293892</v>
      </c>
      <c r="H55" s="26">
        <v>108.20929563763436</v>
      </c>
      <c r="I55" s="26"/>
      <c r="J55" s="26">
        <v>66.084976988731952</v>
      </c>
      <c r="K55" s="26">
        <v>92.73440834417309</v>
      </c>
      <c r="L55" s="26">
        <v>97.709495585429295</v>
      </c>
      <c r="M55" s="26"/>
      <c r="N55" s="26"/>
      <c r="O55" s="26"/>
      <c r="P55" s="26">
        <v>89.326069057221986</v>
      </c>
      <c r="Q55" s="26">
        <v>95.521735032652828</v>
      </c>
      <c r="R55" s="26">
        <v>98.233540225227713</v>
      </c>
      <c r="S55" s="26">
        <v>101.13238682638527</v>
      </c>
      <c r="V55" s="2"/>
      <c r="X55" s="2"/>
    </row>
    <row r="56" spans="1:34" x14ac:dyDescent="0.3">
      <c r="A56" s="1">
        <v>1916</v>
      </c>
      <c r="B56" s="26">
        <v>131.22953162845266</v>
      </c>
      <c r="C56" s="32"/>
      <c r="D56" s="32"/>
      <c r="E56" s="26">
        <v>86.072465950944604</v>
      </c>
      <c r="F56" s="26">
        <v>100.54424675350853</v>
      </c>
      <c r="G56" s="26">
        <v>114.96509874010128</v>
      </c>
      <c r="H56" s="26">
        <v>128.7211584715937</v>
      </c>
      <c r="I56" s="26"/>
      <c r="J56" s="26">
        <v>70.061822440985594</v>
      </c>
      <c r="K56" s="26">
        <v>86.124461650991861</v>
      </c>
      <c r="L56" s="26">
        <v>87.70356946350627</v>
      </c>
      <c r="M56" s="26"/>
      <c r="N56" s="26"/>
      <c r="O56" s="26"/>
      <c r="P56" s="26">
        <v>82.646902584549281</v>
      </c>
      <c r="Q56" s="26">
        <v>82.031110866731666</v>
      </c>
      <c r="R56" s="26">
        <v>90.572871772766632</v>
      </c>
      <c r="S56" s="26">
        <v>101.14084377919077</v>
      </c>
      <c r="V56" s="2"/>
      <c r="X56" s="2"/>
    </row>
    <row r="57" spans="1:34" x14ac:dyDescent="0.3">
      <c r="A57" s="1">
        <v>1917</v>
      </c>
      <c r="B57" s="26"/>
      <c r="C57" s="32"/>
      <c r="D57" s="32"/>
      <c r="E57" s="26">
        <v>81.086139950431786</v>
      </c>
      <c r="F57" s="26">
        <v>81.389322521775469</v>
      </c>
      <c r="G57" s="26">
        <v>114.0787830981552</v>
      </c>
      <c r="H57" s="26">
        <v>146.25146938804556</v>
      </c>
      <c r="I57" s="26"/>
      <c r="J57" s="32"/>
      <c r="K57" s="26">
        <v>85.231953038917013</v>
      </c>
      <c r="L57" s="26">
        <v>83.064351336332706</v>
      </c>
      <c r="M57" s="26"/>
      <c r="N57" s="26"/>
      <c r="O57" s="26"/>
      <c r="P57" s="26">
        <v>76.760363244068103</v>
      </c>
      <c r="Q57" s="26">
        <v>71.057207045117011</v>
      </c>
      <c r="R57" s="26">
        <v>81.271237806157387</v>
      </c>
      <c r="S57" s="26">
        <v>100.570528834161</v>
      </c>
    </row>
    <row r="58" spans="1:34" x14ac:dyDescent="0.3">
      <c r="A58" s="1">
        <v>1918</v>
      </c>
      <c r="B58" s="25"/>
      <c r="C58" s="26">
        <v>109.54117388816881</v>
      </c>
      <c r="D58" s="26">
        <v>286.28850596951611</v>
      </c>
      <c r="E58" s="26">
        <v>81.743698331137338</v>
      </c>
      <c r="F58" s="26">
        <v>74.539532384465474</v>
      </c>
      <c r="G58" s="26">
        <v>112.63394653612337</v>
      </c>
      <c r="H58" s="26"/>
      <c r="I58" s="26"/>
      <c r="J58" s="26">
        <v>103.56745994933338</v>
      </c>
      <c r="K58" s="26">
        <v>77.128786299016866</v>
      </c>
      <c r="L58" s="26">
        <v>84.368760647718872</v>
      </c>
      <c r="M58" s="26"/>
      <c r="N58" s="26"/>
      <c r="O58" s="26"/>
      <c r="P58" s="26">
        <v>70.723235152302308</v>
      </c>
      <c r="Q58" s="26">
        <v>69.690087604821343</v>
      </c>
      <c r="R58" s="26">
        <v>76.376143988005893</v>
      </c>
      <c r="S58" s="26">
        <v>101.40699409680853</v>
      </c>
    </row>
    <row r="59" spans="1:34" x14ac:dyDescent="0.3">
      <c r="A59" s="1">
        <v>1919</v>
      </c>
      <c r="B59" s="26"/>
      <c r="C59" s="26">
        <v>141.15160199406026</v>
      </c>
      <c r="D59" s="26">
        <v>261.18805007549747</v>
      </c>
      <c r="E59" s="26">
        <v>95.579276652483998</v>
      </c>
      <c r="F59" s="26">
        <v>132.16548614279787</v>
      </c>
      <c r="G59" s="26">
        <v>134.27687378154454</v>
      </c>
      <c r="H59" s="26"/>
      <c r="I59" s="26"/>
      <c r="J59" s="26">
        <v>110.73352475671281</v>
      </c>
      <c r="K59" s="26">
        <v>84.927940126598784</v>
      </c>
      <c r="L59" s="26">
        <v>96.304759333791708</v>
      </c>
      <c r="M59" s="26"/>
      <c r="N59" s="26"/>
      <c r="O59" s="26"/>
      <c r="P59" s="26">
        <v>78.212448770790459</v>
      </c>
      <c r="Q59" s="26">
        <v>78.764155633085466</v>
      </c>
      <c r="R59" s="26">
        <v>82.015982977011831</v>
      </c>
      <c r="S59" s="26">
        <v>101.12864947006454</v>
      </c>
    </row>
    <row r="60" spans="1:34" x14ac:dyDescent="0.3">
      <c r="A60" s="1">
        <v>1920</v>
      </c>
      <c r="B60" s="26"/>
      <c r="C60" s="26">
        <v>187.95937452215713</v>
      </c>
      <c r="D60" s="26">
        <v>351.69124204844559</v>
      </c>
      <c r="E60" s="26">
        <v>108.23026615280595</v>
      </c>
      <c r="F60" s="26">
        <v>197.33811778985228</v>
      </c>
      <c r="G60" s="26">
        <v>205.10769874758705</v>
      </c>
      <c r="H60" s="26"/>
      <c r="I60" s="26"/>
      <c r="J60" s="26">
        <v>221.54662591606291</v>
      </c>
      <c r="K60" s="26">
        <v>67.447181764966786</v>
      </c>
      <c r="L60" s="26">
        <v>115.01150674353222</v>
      </c>
      <c r="M60" s="26"/>
      <c r="N60" s="26"/>
      <c r="O60" s="26"/>
      <c r="P60" s="26">
        <v>73.615046826628216</v>
      </c>
      <c r="Q60" s="26">
        <v>73.389565208179576</v>
      </c>
      <c r="R60" s="26">
        <v>61.993478094588362</v>
      </c>
      <c r="S60" s="26">
        <v>100.26092885506711</v>
      </c>
    </row>
    <row r="61" spans="1:34" x14ac:dyDescent="0.3">
      <c r="A61" s="1"/>
    </row>
    <row r="62" spans="1:34" x14ac:dyDescent="0.3">
      <c r="A62" s="1"/>
    </row>
    <row r="63" spans="1:34" x14ac:dyDescent="0.3">
      <c r="A63" s="1"/>
      <c r="B63" s="3"/>
      <c r="C63" s="1"/>
      <c r="D63" s="1"/>
      <c r="E63" s="1"/>
      <c r="F63" s="1"/>
      <c r="G63" s="1"/>
      <c r="H63" s="1"/>
      <c r="I63" s="1"/>
      <c r="J63" s="1"/>
      <c r="K63" s="3"/>
      <c r="L63" s="1"/>
      <c r="M63" s="1"/>
      <c r="N63" s="1"/>
      <c r="O63" s="1"/>
      <c r="P63" s="1"/>
      <c r="Q63" s="1"/>
      <c r="R63" s="3"/>
      <c r="S63" s="3"/>
    </row>
    <row r="64" spans="1:34" x14ac:dyDescent="0.3">
      <c r="A64" s="1"/>
      <c r="E64" s="1"/>
    </row>
    <row r="65" spans="5:5" x14ac:dyDescent="0.3">
      <c r="E65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workbookViewId="0"/>
  </sheetViews>
  <sheetFormatPr defaultRowHeight="14.4" x14ac:dyDescent="0.3"/>
  <sheetData>
    <row r="1" spans="1:22" ht="15.6" x14ac:dyDescent="0.3">
      <c r="A1" s="17" t="s">
        <v>28</v>
      </c>
      <c r="M1" s="13"/>
    </row>
    <row r="2" spans="1:22" x14ac:dyDescent="0.3">
      <c r="A2" s="16" t="s">
        <v>29</v>
      </c>
      <c r="M2" s="13"/>
    </row>
    <row r="3" spans="1:22" x14ac:dyDescent="0.3">
      <c r="A3" t="s">
        <v>30</v>
      </c>
      <c r="M3" s="13"/>
    </row>
    <row r="4" spans="1:22" x14ac:dyDescent="0.3">
      <c r="M4" s="13"/>
    </row>
    <row r="5" spans="1:22" s="1" customFormat="1" x14ac:dyDescent="0.3"/>
    <row r="6" spans="1:22" x14ac:dyDescent="0.3">
      <c r="A6" s="1"/>
    </row>
    <row r="7" spans="1:22" x14ac:dyDescent="0.3">
      <c r="A7" s="5"/>
    </row>
    <row r="8" spans="1:22" x14ac:dyDescent="0.3">
      <c r="A8" s="5"/>
      <c r="C8" s="7"/>
      <c r="D8" s="7"/>
    </row>
    <row r="9" spans="1:22" s="6" customFormat="1" ht="28.8" x14ac:dyDescent="0.3">
      <c r="A9" s="1"/>
      <c r="B9" s="1" t="s">
        <v>1</v>
      </c>
      <c r="C9" s="1" t="s">
        <v>2</v>
      </c>
      <c r="D9" s="1" t="s">
        <v>22</v>
      </c>
      <c r="E9" s="3" t="s">
        <v>6</v>
      </c>
      <c r="F9" s="1" t="s">
        <v>3</v>
      </c>
      <c r="G9" s="1" t="s">
        <v>4</v>
      </c>
      <c r="H9" s="1" t="s">
        <v>5</v>
      </c>
      <c r="I9" s="1" t="s">
        <v>7</v>
      </c>
      <c r="J9" s="1" t="s">
        <v>9</v>
      </c>
      <c r="K9" s="1" t="s">
        <v>20</v>
      </c>
      <c r="L9" s="1" t="s">
        <v>10</v>
      </c>
      <c r="M9" s="1" t="s">
        <v>11</v>
      </c>
      <c r="N9" s="3" t="s">
        <v>12</v>
      </c>
      <c r="O9" s="1" t="s">
        <v>13</v>
      </c>
      <c r="P9" s="1" t="s">
        <v>21</v>
      </c>
      <c r="Q9" s="1" t="s">
        <v>14</v>
      </c>
      <c r="R9" s="1" t="s">
        <v>24</v>
      </c>
      <c r="S9" s="1" t="s">
        <v>16</v>
      </c>
      <c r="T9" s="1" t="s">
        <v>17</v>
      </c>
      <c r="U9" s="3" t="s">
        <v>18</v>
      </c>
      <c r="V9" s="3" t="s">
        <v>19</v>
      </c>
    </row>
    <row r="10" spans="1:22" x14ac:dyDescent="0.3">
      <c r="A10" s="1">
        <v>1920</v>
      </c>
      <c r="B10" s="25"/>
      <c r="C10" s="27">
        <v>46.955883502474855</v>
      </c>
      <c r="D10" s="27">
        <v>18.142848795974576</v>
      </c>
      <c r="E10" s="26">
        <v>500.65652176672336</v>
      </c>
      <c r="F10" s="26">
        <v>188.64031244560738</v>
      </c>
      <c r="G10" s="26">
        <v>83.5249478098021</v>
      </c>
      <c r="H10" s="26">
        <v>71.255972884921945</v>
      </c>
      <c r="I10" s="25"/>
      <c r="J10" s="26">
        <v>13.920797846043959</v>
      </c>
      <c r="K10" s="25"/>
      <c r="L10" s="25"/>
      <c r="M10" s="26">
        <v>114.62870649123015</v>
      </c>
      <c r="N10" s="26">
        <v>174.84277377276459</v>
      </c>
      <c r="O10" s="26">
        <v>180.48799222520211</v>
      </c>
      <c r="P10" s="26"/>
      <c r="Q10" s="26">
        <v>20.498338497048422</v>
      </c>
      <c r="R10" s="26">
        <v>14.927387390406247</v>
      </c>
      <c r="S10" s="26">
        <v>105.50246582111795</v>
      </c>
      <c r="T10" s="26">
        <v>145.37927459536925</v>
      </c>
      <c r="U10" s="26">
        <v>174.36590015539639</v>
      </c>
      <c r="V10" s="26">
        <v>133.49207450385643</v>
      </c>
    </row>
    <row r="11" spans="1:22" x14ac:dyDescent="0.3">
      <c r="A11" s="1">
        <v>1921</v>
      </c>
      <c r="B11" s="25"/>
      <c r="C11" s="27">
        <v>45.75711256597684</v>
      </c>
      <c r="D11" s="27">
        <v>27.611433023651237</v>
      </c>
      <c r="E11" s="26">
        <v>417.26937842250595</v>
      </c>
      <c r="F11" s="26">
        <v>156.16567441374573</v>
      </c>
      <c r="G11" s="26">
        <v>138.9655697659903</v>
      </c>
      <c r="H11" s="26">
        <v>62.454274494156984</v>
      </c>
      <c r="I11" s="25"/>
      <c r="J11" s="26">
        <v>26.177306984663701</v>
      </c>
      <c r="K11" s="25"/>
      <c r="L11" s="25"/>
      <c r="M11" s="26">
        <v>117.63584078471116</v>
      </c>
      <c r="N11" s="26">
        <v>161.89249677884632</v>
      </c>
      <c r="O11" s="26">
        <v>193.39038079158101</v>
      </c>
      <c r="P11" s="26"/>
      <c r="Q11" s="26">
        <v>37.812326684603669</v>
      </c>
      <c r="R11" s="26">
        <v>20.067595665573119</v>
      </c>
      <c r="S11" s="26">
        <v>125.63715184520309</v>
      </c>
      <c r="T11" s="26">
        <v>124.83661111588316</v>
      </c>
      <c r="U11" s="26">
        <v>156.36869714773431</v>
      </c>
      <c r="V11" s="26">
        <v>121.18963228369375</v>
      </c>
    </row>
    <row r="12" spans="1:22" x14ac:dyDescent="0.3">
      <c r="A12" s="1">
        <v>1922</v>
      </c>
      <c r="B12" s="25"/>
      <c r="C12" s="27">
        <v>41.456862290888182</v>
      </c>
      <c r="D12" s="27">
        <v>51.105158915140926</v>
      </c>
      <c r="E12" s="26">
        <v>97.506401601377917</v>
      </c>
      <c r="F12" s="26">
        <v>120.8416537986394</v>
      </c>
      <c r="G12" s="26">
        <v>104.1914631576162</v>
      </c>
      <c r="H12" s="26">
        <v>59.733166712068765</v>
      </c>
      <c r="I12" s="25"/>
      <c r="J12" s="26">
        <v>49.715569587229027</v>
      </c>
      <c r="K12" s="25"/>
      <c r="L12" s="25"/>
      <c r="M12" s="26">
        <v>95.309354874533284</v>
      </c>
      <c r="N12" s="26">
        <v>114.17072426256621</v>
      </c>
      <c r="O12" s="26">
        <v>149.65463402286844</v>
      </c>
      <c r="P12" s="26"/>
      <c r="Q12" s="26">
        <v>60.378791163640159</v>
      </c>
      <c r="R12" s="26">
        <v>42.051886422234993</v>
      </c>
      <c r="S12" s="26">
        <v>106.10904198720281</v>
      </c>
      <c r="T12" s="26">
        <v>97.181456022122987</v>
      </c>
      <c r="U12" s="26">
        <v>121.35708491102675</v>
      </c>
      <c r="V12" s="26">
        <v>110.34995330058355</v>
      </c>
    </row>
    <row r="13" spans="1:22" x14ac:dyDescent="0.3">
      <c r="A13" s="1">
        <v>1923</v>
      </c>
      <c r="B13" s="25"/>
      <c r="C13" s="27">
        <v>56.131191932132339</v>
      </c>
      <c r="D13" s="27">
        <v>44.348269904356862</v>
      </c>
      <c r="E13" s="26">
        <v>46.071715026702329</v>
      </c>
      <c r="F13" s="26">
        <v>139.26938833884751</v>
      </c>
      <c r="G13" s="26">
        <v>85.975292735270202</v>
      </c>
      <c r="H13" s="26">
        <v>72.849046636677457</v>
      </c>
      <c r="I13" s="25"/>
      <c r="J13" s="26">
        <v>81.567615628899716</v>
      </c>
      <c r="K13" s="25"/>
      <c r="L13" s="26">
        <v>100.84832785302441</v>
      </c>
      <c r="M13" s="26">
        <v>91.289715843710582</v>
      </c>
      <c r="N13" s="26">
        <v>106.5622497099619</v>
      </c>
      <c r="O13" s="26">
        <v>155.73274990553813</v>
      </c>
      <c r="P13" s="26"/>
      <c r="Q13" s="26">
        <v>95.333602051340605</v>
      </c>
      <c r="R13" s="26">
        <v>47.004558503471586</v>
      </c>
      <c r="S13" s="26">
        <v>106.28958114631897</v>
      </c>
      <c r="T13" s="26">
        <v>93.947999986550357</v>
      </c>
      <c r="U13" s="26">
        <v>114.89464287631638</v>
      </c>
      <c r="V13" s="26">
        <v>103.7300163970537</v>
      </c>
    </row>
    <row r="14" spans="1:22" x14ac:dyDescent="0.3">
      <c r="A14" s="1">
        <v>1924</v>
      </c>
      <c r="B14" s="25"/>
      <c r="C14" s="27">
        <v>60.432974509384671</v>
      </c>
      <c r="D14" s="27">
        <v>49.312345457234358</v>
      </c>
      <c r="E14" s="26">
        <v>37.170610177814382</v>
      </c>
      <c r="F14" s="26">
        <v>147.62179245014624</v>
      </c>
      <c r="G14" s="26">
        <v>89.394295392632642</v>
      </c>
      <c r="H14" s="26">
        <v>79.336589351063125</v>
      </c>
      <c r="I14" s="25"/>
      <c r="J14" s="26">
        <v>67.183059277727821</v>
      </c>
      <c r="K14" s="25"/>
      <c r="L14" s="26">
        <v>100.34194346269341</v>
      </c>
      <c r="M14" s="26">
        <v>92.809146147320661</v>
      </c>
      <c r="N14" s="26">
        <v>103.63251762158174</v>
      </c>
      <c r="O14" s="26">
        <v>178.71291190531417</v>
      </c>
      <c r="P14" s="26"/>
      <c r="Q14" s="26">
        <v>131.16890172960586</v>
      </c>
      <c r="R14" s="26">
        <v>44.144629754122008</v>
      </c>
      <c r="S14" s="26">
        <v>110.7334691386213</v>
      </c>
      <c r="T14" s="26">
        <v>89.585132315387995</v>
      </c>
      <c r="U14" s="26">
        <v>106.81859171722816</v>
      </c>
      <c r="V14" s="26">
        <v>104.15198445635441</v>
      </c>
    </row>
    <row r="15" spans="1:22" x14ac:dyDescent="0.3">
      <c r="A15" s="1">
        <v>1925</v>
      </c>
      <c r="B15" s="25"/>
      <c r="C15" s="27">
        <v>60.382904990044182</v>
      </c>
      <c r="D15" s="27">
        <v>95.809969266414228</v>
      </c>
      <c r="E15" s="26">
        <v>105.65778563213351</v>
      </c>
      <c r="F15" s="26">
        <v>125.11750414626563</v>
      </c>
      <c r="G15" s="26">
        <v>93.663273158814548</v>
      </c>
      <c r="H15" s="26">
        <v>90.649509274590457</v>
      </c>
      <c r="I15" s="25"/>
      <c r="J15" s="26">
        <v>76.937769141604292</v>
      </c>
      <c r="K15" s="25"/>
      <c r="L15" s="26">
        <v>100.03862589861524</v>
      </c>
      <c r="M15" s="26">
        <v>135.91718013917483</v>
      </c>
      <c r="N15" s="26">
        <v>104.6586685866651</v>
      </c>
      <c r="O15" s="26">
        <v>147.4709372518077</v>
      </c>
      <c r="P15" s="26">
        <v>62.750873766133012</v>
      </c>
      <c r="Q15" s="26">
        <v>94.189797861276432</v>
      </c>
      <c r="R15" s="26">
        <v>128.25753807588495</v>
      </c>
      <c r="S15" s="26">
        <v>105.10984450344554</v>
      </c>
      <c r="T15" s="26">
        <v>96.153436601455169</v>
      </c>
      <c r="U15" s="26">
        <v>99.257214010565306</v>
      </c>
      <c r="V15" s="26">
        <v>100.65138210382905</v>
      </c>
    </row>
    <row r="16" spans="1:22" x14ac:dyDescent="0.3">
      <c r="A16" s="1">
        <v>1926</v>
      </c>
      <c r="B16" s="25"/>
      <c r="C16" s="26">
        <v>70.710657584713019</v>
      </c>
      <c r="D16" s="28">
        <v>92.836192446414273</v>
      </c>
      <c r="E16" s="26">
        <v>102.86000619416336</v>
      </c>
      <c r="F16" s="26">
        <v>100.38810464980341</v>
      </c>
      <c r="G16" s="26">
        <v>93.82072662842674</v>
      </c>
      <c r="H16" s="26">
        <v>122.02237115008927</v>
      </c>
      <c r="I16" s="26">
        <v>90.275577697855951</v>
      </c>
      <c r="J16" s="29">
        <v>90.807607306423364</v>
      </c>
      <c r="K16" s="29"/>
      <c r="L16" s="26">
        <v>99.994882009058145</v>
      </c>
      <c r="M16" s="26">
        <v>130.62994900126165</v>
      </c>
      <c r="N16" s="26">
        <v>102.18595583719457</v>
      </c>
      <c r="O16" s="26">
        <v>117.70173974267406</v>
      </c>
      <c r="P16" s="26">
        <v>96.538368071895732</v>
      </c>
      <c r="Q16" s="26">
        <v>87.140853878204297</v>
      </c>
      <c r="R16" s="26">
        <v>125.74809940647694</v>
      </c>
      <c r="S16" s="26">
        <v>93.708108542429898</v>
      </c>
      <c r="T16" s="26">
        <v>98.043568034890299</v>
      </c>
      <c r="U16" s="26">
        <v>91.304434643073236</v>
      </c>
      <c r="V16" s="26">
        <v>98.784658277653193</v>
      </c>
    </row>
    <row r="17" spans="1:22" x14ac:dyDescent="0.3">
      <c r="A17" s="1">
        <v>1927</v>
      </c>
      <c r="B17" s="11">
        <v>99.902923220816646</v>
      </c>
      <c r="C17" s="26">
        <v>99.25639302473958</v>
      </c>
      <c r="D17" s="28">
        <v>99.332667676720959</v>
      </c>
      <c r="E17" s="26">
        <v>104.91602308883961</v>
      </c>
      <c r="F17" s="28">
        <v>99.818575286557191</v>
      </c>
      <c r="G17" s="26">
        <v>93.81197163799466</v>
      </c>
      <c r="H17" s="26">
        <v>100.48090838258904</v>
      </c>
      <c r="I17" s="26">
        <v>93.156148548965859</v>
      </c>
      <c r="J17" s="29">
        <v>93.708295738767831</v>
      </c>
      <c r="K17" s="29">
        <v>109.78505537075806</v>
      </c>
      <c r="L17" s="26">
        <v>99.987677530982339</v>
      </c>
      <c r="M17" s="26">
        <v>102.03319988742211</v>
      </c>
      <c r="N17" s="26">
        <v>98.673797989522626</v>
      </c>
      <c r="O17" s="26">
        <v>102.29479550243798</v>
      </c>
      <c r="P17" s="26">
        <v>95.369469936284801</v>
      </c>
      <c r="Q17" s="26">
        <v>101.8188124176816</v>
      </c>
      <c r="R17" s="26">
        <v>97.796934578623379</v>
      </c>
      <c r="S17" s="26">
        <v>87.487236759932358</v>
      </c>
      <c r="T17" s="26">
        <v>99.833680579747295</v>
      </c>
      <c r="U17" s="26">
        <v>99.884451503009743</v>
      </c>
      <c r="V17" s="26">
        <v>97.349940701747855</v>
      </c>
    </row>
    <row r="18" spans="1:22" x14ac:dyDescent="0.3">
      <c r="A18" s="1">
        <v>1928</v>
      </c>
      <c r="B18" s="26">
        <v>100.03790696499171</v>
      </c>
      <c r="C18" s="26">
        <v>100.07368683835595</v>
      </c>
      <c r="D18" s="28">
        <v>101.18671156539759</v>
      </c>
      <c r="E18" s="26">
        <v>104.094323629331</v>
      </c>
      <c r="F18" s="28">
        <v>100.02386635995499</v>
      </c>
      <c r="G18" s="26">
        <v>100.13901544837735</v>
      </c>
      <c r="H18" s="26">
        <v>100.71596976363533</v>
      </c>
      <c r="I18" s="26">
        <v>100.11611417091355</v>
      </c>
      <c r="J18" s="29">
        <v>99.57882714878977</v>
      </c>
      <c r="K18" s="29">
        <v>110.04366655191893</v>
      </c>
      <c r="L18" s="26">
        <v>99.991257913028363</v>
      </c>
      <c r="M18" s="26">
        <v>99.660687780249859</v>
      </c>
      <c r="N18" s="26">
        <v>100.03167423813065</v>
      </c>
      <c r="O18" s="26">
        <v>100.20366978514808</v>
      </c>
      <c r="P18" s="26">
        <v>100.20753062114682</v>
      </c>
      <c r="Q18" s="26">
        <v>100.0389847773825</v>
      </c>
      <c r="R18" s="26">
        <v>97.399961900003092</v>
      </c>
      <c r="S18" s="26">
        <v>89.415060650404214</v>
      </c>
      <c r="T18" s="26">
        <v>100.18721239800112</v>
      </c>
      <c r="U18" s="26">
        <v>100.30211967564446</v>
      </c>
      <c r="V18" s="26">
        <v>100.1248108972451</v>
      </c>
    </row>
    <row r="19" spans="1:22" x14ac:dyDescent="0.3">
      <c r="A19" s="1">
        <v>1929</v>
      </c>
      <c r="B19" s="30">
        <v>100</v>
      </c>
      <c r="C19" s="30">
        <v>100</v>
      </c>
      <c r="D19" s="30">
        <v>100</v>
      </c>
      <c r="E19" s="30">
        <v>100</v>
      </c>
      <c r="F19" s="30">
        <v>100</v>
      </c>
      <c r="G19" s="30">
        <v>100</v>
      </c>
      <c r="H19" s="30">
        <v>100</v>
      </c>
      <c r="I19" s="30">
        <v>100</v>
      </c>
      <c r="J19" s="31">
        <v>100</v>
      </c>
      <c r="K19" s="31">
        <v>100</v>
      </c>
      <c r="L19" s="30">
        <v>100</v>
      </c>
      <c r="M19" s="30">
        <v>100</v>
      </c>
      <c r="N19" s="30">
        <v>100</v>
      </c>
      <c r="O19" s="30">
        <v>100</v>
      </c>
      <c r="P19" s="30">
        <v>100</v>
      </c>
      <c r="Q19" s="30">
        <v>100</v>
      </c>
      <c r="R19" s="30">
        <v>100</v>
      </c>
      <c r="S19" s="30">
        <v>100</v>
      </c>
      <c r="T19" s="30">
        <v>100</v>
      </c>
      <c r="U19" s="30">
        <v>100</v>
      </c>
      <c r="V19" s="30">
        <v>100</v>
      </c>
    </row>
    <row r="20" spans="1:22" x14ac:dyDescent="0.3">
      <c r="A20" s="1">
        <v>1930</v>
      </c>
      <c r="B20" s="26">
        <v>99.8743439154795</v>
      </c>
      <c r="C20" s="26">
        <v>99.143249106274837</v>
      </c>
      <c r="D20" s="28">
        <v>100.18159445612021</v>
      </c>
      <c r="E20" s="26">
        <v>99.690837412995847</v>
      </c>
      <c r="F20" s="28">
        <v>99.952963375153757</v>
      </c>
      <c r="G20" s="26">
        <v>100.1225860368987</v>
      </c>
      <c r="H20" s="26">
        <v>99.043526749131615</v>
      </c>
      <c r="I20" s="26">
        <v>99.4397539891023</v>
      </c>
      <c r="J20" s="29">
        <v>99.927243673483531</v>
      </c>
      <c r="K20" s="29">
        <v>99.144276010895751</v>
      </c>
      <c r="L20" s="26">
        <v>99.995347721513369</v>
      </c>
      <c r="M20" s="26">
        <v>100.06641658745747</v>
      </c>
      <c r="N20" s="26">
        <v>100.02022547833185</v>
      </c>
      <c r="O20" s="26">
        <v>99.99540803133327</v>
      </c>
      <c r="P20" s="26">
        <v>100.17516365527629</v>
      </c>
      <c r="Q20" s="26">
        <v>100.94066956364291</v>
      </c>
      <c r="R20" s="26">
        <v>100.50904198717434</v>
      </c>
      <c r="S20" s="26">
        <v>123.53870245139029</v>
      </c>
      <c r="T20" s="28">
        <v>99.972017282075697</v>
      </c>
      <c r="U20" s="26">
        <v>99.717851373884599</v>
      </c>
      <c r="V20" s="26">
        <v>98.961346364129724</v>
      </c>
    </row>
    <row r="21" spans="1:22" x14ac:dyDescent="0.3">
      <c r="A21" s="1">
        <v>1931</v>
      </c>
      <c r="B21" s="26">
        <v>99.641752970856089</v>
      </c>
      <c r="C21" s="26">
        <v>96.685430259809394</v>
      </c>
      <c r="D21" s="28">
        <v>99.015081530917442</v>
      </c>
      <c r="E21" s="26">
        <v>96.169997548127398</v>
      </c>
      <c r="F21" s="28">
        <v>102.48403459470867</v>
      </c>
      <c r="G21" s="26">
        <v>104.43557830652088</v>
      </c>
      <c r="H21" s="26">
        <v>93.907003359577644</v>
      </c>
      <c r="I21" s="26">
        <v>98.099852917798842</v>
      </c>
      <c r="J21" s="29">
        <v>100.80884792834495</v>
      </c>
      <c r="K21" s="29">
        <v>98.849369434650754</v>
      </c>
      <c r="L21" s="26">
        <v>100.41266729305214</v>
      </c>
      <c r="M21" s="26">
        <v>99.657952055123715</v>
      </c>
      <c r="N21" s="26">
        <v>97.785711153813921</v>
      </c>
      <c r="O21" s="26">
        <v>103.90556638288042</v>
      </c>
      <c r="P21" s="26">
        <v>97.873686541009846</v>
      </c>
      <c r="Q21" s="26">
        <v>112.34485678444518</v>
      </c>
      <c r="R21" s="26">
        <v>99.104097389431885</v>
      </c>
      <c r="S21" s="26">
        <v>146.15538020386751</v>
      </c>
      <c r="T21" s="28">
        <v>103.8528605131629</v>
      </c>
      <c r="U21" s="26">
        <v>98.350708723242874</v>
      </c>
      <c r="V21" s="26">
        <v>103.34504186476995</v>
      </c>
    </row>
    <row r="22" spans="1:22" x14ac:dyDescent="0.3">
      <c r="A22" s="1">
        <v>1932</v>
      </c>
      <c r="B22" s="26">
        <v>98.06586939238673</v>
      </c>
      <c r="C22" s="26">
        <v>91.466077825055621</v>
      </c>
      <c r="D22" s="28">
        <v>97.978242008180729</v>
      </c>
      <c r="E22" s="26">
        <v>88.32978174033147</v>
      </c>
      <c r="F22" s="28">
        <v>115.99046707012319</v>
      </c>
      <c r="G22" s="26">
        <v>136.01821001038857</v>
      </c>
      <c r="H22" s="26">
        <v>91.193568396309715</v>
      </c>
      <c r="I22" s="26">
        <v>92.451983026234814</v>
      </c>
      <c r="J22" s="29">
        <v>161.72593458109</v>
      </c>
      <c r="K22" s="29">
        <v>99.154994101329066</v>
      </c>
      <c r="L22" s="26">
        <v>101.69977721353152</v>
      </c>
      <c r="M22" s="26">
        <v>96.2422627398537</v>
      </c>
      <c r="N22" s="26">
        <v>93.003625576283241</v>
      </c>
      <c r="O22" s="26">
        <v>126.46415603085732</v>
      </c>
      <c r="P22" s="26">
        <v>92.368717170313658</v>
      </c>
      <c r="Q22" s="26">
        <v>123.04095825007799</v>
      </c>
      <c r="R22" s="26">
        <v>95.118270694104751</v>
      </c>
      <c r="S22" s="26">
        <v>159.71582967038586</v>
      </c>
      <c r="T22" s="28">
        <v>125.33473970779654</v>
      </c>
      <c r="U22" s="26">
        <v>95.756846775001861</v>
      </c>
      <c r="V22" s="26">
        <v>119.96334306839324</v>
      </c>
    </row>
    <row r="23" spans="1:22" x14ac:dyDescent="0.3">
      <c r="A23" s="1">
        <v>1933</v>
      </c>
      <c r="B23" s="26">
        <v>95.466802595731778</v>
      </c>
      <c r="C23" s="26">
        <v>90.144461441568922</v>
      </c>
      <c r="D23" s="28">
        <v>94.310643833283208</v>
      </c>
      <c r="E23" s="26">
        <v>89.555890181060278</v>
      </c>
      <c r="F23" s="28">
        <v>138.87310102810315</v>
      </c>
      <c r="G23" s="26">
        <v>138.62419215734124</v>
      </c>
      <c r="H23" s="26">
        <v>87.40218704552845</v>
      </c>
      <c r="I23" s="26">
        <v>86.666174531415834</v>
      </c>
      <c r="J23" s="29">
        <v>201.5503712445369</v>
      </c>
      <c r="K23" s="29">
        <v>99.929277389583888</v>
      </c>
      <c r="L23" s="26">
        <v>101.41751601391771</v>
      </c>
      <c r="M23" s="26">
        <v>88.690684454989068</v>
      </c>
      <c r="N23" s="26">
        <v>89.096236815826018</v>
      </c>
      <c r="O23" s="26">
        <v>125.96149491767189</v>
      </c>
      <c r="P23" s="26">
        <v>85.600966429588581</v>
      </c>
      <c r="Q23" s="26">
        <v>118.95573697173543</v>
      </c>
      <c r="R23" s="26">
        <v>92.443692562963363</v>
      </c>
      <c r="S23" s="26">
        <v>147.25844988313975</v>
      </c>
      <c r="T23" s="28">
        <v>124.12125718545425</v>
      </c>
      <c r="U23" s="26">
        <v>93.507149682429315</v>
      </c>
      <c r="V23" s="26">
        <v>117.30631891130723</v>
      </c>
    </row>
    <row r="24" spans="1:22" x14ac:dyDescent="0.3">
      <c r="A24" s="1">
        <v>1934</v>
      </c>
      <c r="B24" s="26">
        <v>90.22086880486566</v>
      </c>
      <c r="C24" s="26">
        <v>82.855805806723851</v>
      </c>
      <c r="D24" s="28">
        <v>89.612005128394912</v>
      </c>
      <c r="E24" s="26">
        <v>105.78912001378443</v>
      </c>
      <c r="F24" s="28">
        <v>141.72219314140381</v>
      </c>
      <c r="G24" s="26">
        <v>132.95546072374137</v>
      </c>
      <c r="H24" s="26">
        <v>85.14527245342704</v>
      </c>
      <c r="I24" s="26">
        <v>81.861011552729508</v>
      </c>
      <c r="J24" s="29">
        <v>186.4666865096427</v>
      </c>
      <c r="K24" s="29">
        <v>96.584182081197511</v>
      </c>
      <c r="L24" s="26">
        <v>101.26303644448802</v>
      </c>
      <c r="M24" s="26">
        <v>84.552969123009674</v>
      </c>
      <c r="N24" s="26">
        <v>84.642849946078059</v>
      </c>
      <c r="O24" s="26">
        <v>128.10102407075058</v>
      </c>
      <c r="P24" s="26">
        <v>76.504169184123754</v>
      </c>
      <c r="Q24" s="26">
        <v>120.39672188813645</v>
      </c>
      <c r="R24" s="26">
        <v>89.855637775140778</v>
      </c>
      <c r="S24" s="26">
        <v>134.16508384477231</v>
      </c>
      <c r="T24" s="28">
        <v>127.10675736456515</v>
      </c>
      <c r="U24" s="26">
        <v>90.126378295661141</v>
      </c>
      <c r="V24" s="26">
        <v>117.32705498210683</v>
      </c>
    </row>
    <row r="25" spans="1:22" x14ac:dyDescent="0.3">
      <c r="A25" s="1">
        <v>1935</v>
      </c>
      <c r="B25" s="26">
        <v>107.33466452263491</v>
      </c>
      <c r="C25" s="26">
        <v>103.82415854541833</v>
      </c>
      <c r="D25" s="28">
        <v>87.310897391943826</v>
      </c>
      <c r="E25" s="26">
        <v>102.71744198623323</v>
      </c>
      <c r="F25" s="28">
        <v>143.70585593093043</v>
      </c>
      <c r="G25" s="26">
        <v>135.11501264831654</v>
      </c>
      <c r="H25" s="26">
        <v>81.53004600908254</v>
      </c>
      <c r="I25" s="26">
        <v>77.732792335825835</v>
      </c>
      <c r="J25" s="29">
        <v>186.04282052184897</v>
      </c>
      <c r="K25" s="29">
        <v>88.82908133582778</v>
      </c>
      <c r="L25" s="26">
        <v>101.53062332412455</v>
      </c>
      <c r="M25" s="26">
        <v>88.420948197630608</v>
      </c>
      <c r="N25" s="26">
        <v>81.008201987573131</v>
      </c>
      <c r="O25" s="26">
        <v>130.48308272186503</v>
      </c>
      <c r="P25" s="26">
        <v>76.382996423720073</v>
      </c>
      <c r="Q25" s="26">
        <v>124.55241539842079</v>
      </c>
      <c r="R25" s="26">
        <v>96.035359584425279</v>
      </c>
      <c r="S25" s="26">
        <v>132.80182945996296</v>
      </c>
      <c r="T25" s="28">
        <v>129.66278370600838</v>
      </c>
      <c r="U25" s="26">
        <v>89.370669418407672</v>
      </c>
      <c r="V25" s="26">
        <v>114.51604076127259</v>
      </c>
    </row>
    <row r="26" spans="1:22" x14ac:dyDescent="0.3">
      <c r="A26" s="1">
        <v>1936</v>
      </c>
      <c r="B26" s="26">
        <v>109.28990292787333</v>
      </c>
      <c r="C26" s="26">
        <v>108.344736635017</v>
      </c>
      <c r="D26" s="28">
        <v>87.733976291921053</v>
      </c>
      <c r="E26" s="26">
        <v>105.49387268937009</v>
      </c>
      <c r="F26" s="26">
        <v>143.26223739673924</v>
      </c>
      <c r="G26" s="26">
        <v>134.75239335887423</v>
      </c>
      <c r="H26" s="26">
        <v>88.354425212463667</v>
      </c>
      <c r="I26" s="26">
        <v>73.936815840887377</v>
      </c>
      <c r="J26" s="29">
        <v>186.08437790703073</v>
      </c>
      <c r="K26" s="29">
        <v>114.16882412524225</v>
      </c>
      <c r="L26" s="26">
        <v>101.43094925988628</v>
      </c>
      <c r="M26" s="26">
        <v>98.918567803747877</v>
      </c>
      <c r="N26" s="26">
        <v>84.602842596647605</v>
      </c>
      <c r="O26" s="26">
        <v>128.59633998132674</v>
      </c>
      <c r="P26" s="26">
        <v>76.292787186955877</v>
      </c>
      <c r="Q26" s="26">
        <v>120.81627489554295</v>
      </c>
      <c r="R26" s="26">
        <v>112.00611792107644</v>
      </c>
      <c r="S26" s="32"/>
      <c r="T26" s="26">
        <v>128.00973720062134</v>
      </c>
      <c r="U26" s="26">
        <v>97.037746386880301</v>
      </c>
      <c r="V26" s="26">
        <v>111.17074526087509</v>
      </c>
    </row>
    <row r="27" spans="1:22" x14ac:dyDescent="0.3">
      <c r="A27" s="1">
        <v>1937</v>
      </c>
      <c r="B27" s="26">
        <v>100.08889167505815</v>
      </c>
      <c r="C27" s="26">
        <v>99.064989020398571</v>
      </c>
      <c r="D27" s="28">
        <v>84.660151867919026</v>
      </c>
      <c r="E27" s="26">
        <v>119.21404523283104</v>
      </c>
      <c r="F27" s="26">
        <v>142.88212136176</v>
      </c>
      <c r="G27" s="26">
        <v>134.96907918113695</v>
      </c>
      <c r="H27" s="26">
        <v>119.52338707344192</v>
      </c>
      <c r="I27" s="26">
        <v>66.047071416403554</v>
      </c>
      <c r="J27" s="29">
        <v>184.53544049659462</v>
      </c>
      <c r="K27" s="29">
        <v>126.99484051517749</v>
      </c>
      <c r="L27" s="26">
        <v>101.46708217910177</v>
      </c>
      <c r="M27" s="26">
        <v>126.36651816385522</v>
      </c>
      <c r="N27" s="26">
        <v>95.914620126262307</v>
      </c>
      <c r="O27" s="26">
        <v>125.54929313624341</v>
      </c>
      <c r="P27" s="26">
        <v>75.012471658428879</v>
      </c>
      <c r="Q27" s="26">
        <v>114.64651430564481</v>
      </c>
      <c r="R27" s="26">
        <v>105.37339744948358</v>
      </c>
      <c r="S27" s="32"/>
      <c r="T27" s="26">
        <v>125.10219405043188</v>
      </c>
      <c r="U27" s="26">
        <v>108.86561473108304</v>
      </c>
      <c r="V27" s="26">
        <v>108.40108477618774</v>
      </c>
    </row>
    <row r="28" spans="1:22" x14ac:dyDescent="0.3">
      <c r="A28" s="1">
        <v>1938</v>
      </c>
      <c r="B28" s="26"/>
      <c r="C28" s="26">
        <v>91.246474802186938</v>
      </c>
      <c r="D28" s="28">
        <v>87.246371029535382</v>
      </c>
      <c r="E28" s="26"/>
      <c r="F28" s="26">
        <v>142.81005745560208</v>
      </c>
      <c r="G28" s="26">
        <v>135.41100677166233</v>
      </c>
      <c r="H28" s="26">
        <v>156.91529790902953</v>
      </c>
      <c r="I28" s="26">
        <v>64.08809159407221</v>
      </c>
      <c r="J28" s="29">
        <v>184.76570088502277</v>
      </c>
      <c r="K28" s="29">
        <v>114.50652546972709</v>
      </c>
      <c r="L28" s="26">
        <v>101.66128664009942</v>
      </c>
      <c r="M28" s="26">
        <v>124.15221319837192</v>
      </c>
      <c r="N28" s="26">
        <v>101.42337422782882</v>
      </c>
      <c r="O28" s="26">
        <v>123.74088137185043</v>
      </c>
      <c r="P28" s="26">
        <v>75.347919953864945</v>
      </c>
      <c r="Q28" s="26">
        <v>119.34899034526548</v>
      </c>
      <c r="R28" s="26">
        <v>105.21313636444079</v>
      </c>
      <c r="S28" s="32"/>
      <c r="T28" s="26">
        <v>124.53021802275497</v>
      </c>
      <c r="U28" s="26">
        <v>102.59875995602619</v>
      </c>
      <c r="V28" s="26">
        <v>107.716432067507</v>
      </c>
    </row>
    <row r="29" spans="1:22" x14ac:dyDescent="0.3">
      <c r="A29" s="1">
        <v>1939</v>
      </c>
      <c r="B29" s="26"/>
      <c r="C29" s="26">
        <v>86.153272141122656</v>
      </c>
      <c r="D29" s="28">
        <v>90.03760371243132</v>
      </c>
      <c r="E29" s="26"/>
      <c r="F29" s="26">
        <v>143.64135918256127</v>
      </c>
      <c r="G29" s="26">
        <v>135.60669455548651</v>
      </c>
      <c r="H29" s="26">
        <v>172.66112467182879</v>
      </c>
      <c r="I29" s="26">
        <v>61.728219746046854</v>
      </c>
      <c r="J29" s="29"/>
      <c r="K29" s="29"/>
      <c r="L29" s="26">
        <v>102.45774258034814</v>
      </c>
      <c r="M29" s="26">
        <v>123.59614041843021</v>
      </c>
      <c r="N29" s="26">
        <v>101.84601090794239</v>
      </c>
      <c r="O29" s="26">
        <v>124.20464213041689</v>
      </c>
      <c r="P29" s="26"/>
      <c r="Q29" s="26">
        <v>134.64788927223702</v>
      </c>
      <c r="R29" s="26"/>
      <c r="S29" s="26">
        <v>157.39243144107709</v>
      </c>
      <c r="T29" s="26">
        <v>124.99234885999047</v>
      </c>
      <c r="U29" s="26">
        <v>99.465352225126054</v>
      </c>
      <c r="V29" s="26">
        <v>113.97476922206025</v>
      </c>
    </row>
    <row r="30" spans="1:22" x14ac:dyDescent="0.3">
      <c r="A30" s="1">
        <v>1940</v>
      </c>
      <c r="B30" s="26"/>
      <c r="C30" s="26">
        <v>81.654554618060516</v>
      </c>
      <c r="D30" s="28">
        <v>86.787381558387835</v>
      </c>
      <c r="E30" s="26"/>
      <c r="F30" s="26">
        <v>148.24761046524409</v>
      </c>
      <c r="G30" s="26">
        <v>134.61182624724347</v>
      </c>
      <c r="H30" s="26">
        <v>190.01865938932966</v>
      </c>
      <c r="I30" s="26">
        <v>62.294752319062731</v>
      </c>
      <c r="J30" s="29"/>
      <c r="K30" s="29"/>
      <c r="L30" s="26">
        <v>103.64394158582289</v>
      </c>
      <c r="M30" s="26">
        <v>118.81462055193141</v>
      </c>
      <c r="N30" s="26">
        <v>94.646288867273256</v>
      </c>
      <c r="O30" s="26">
        <v>122.91023183467087</v>
      </c>
      <c r="P30" s="26"/>
      <c r="Q30" s="26">
        <v>134.58889696292366</v>
      </c>
      <c r="R30" s="26"/>
      <c r="S30" s="26">
        <v>157.22524938826422</v>
      </c>
      <c r="T30" s="26">
        <v>123.44922967979024</v>
      </c>
      <c r="U30" s="26">
        <v>95.508633843115291</v>
      </c>
      <c r="V30" s="26">
        <v>122.97779417901602</v>
      </c>
    </row>
    <row r="31" spans="1:22" x14ac:dyDescent="0.3">
      <c r="A31" s="1">
        <v>1941</v>
      </c>
      <c r="B31" s="26"/>
      <c r="C31" s="26"/>
      <c r="D31" s="28">
        <v>73.111504408258128</v>
      </c>
      <c r="E31" s="26"/>
      <c r="F31" s="26">
        <v>148.27265237428691</v>
      </c>
      <c r="G31" s="26">
        <v>48.714982761200645</v>
      </c>
      <c r="H31" s="26">
        <v>189.75966417572974</v>
      </c>
      <c r="I31" s="26"/>
      <c r="J31" s="26"/>
      <c r="K31" s="26"/>
      <c r="L31" s="26">
        <v>103.3548404118845</v>
      </c>
      <c r="M31" s="26"/>
      <c r="N31" s="26">
        <v>94.400249637059162</v>
      </c>
      <c r="O31" s="26">
        <v>122.94545165630299</v>
      </c>
      <c r="P31" s="26"/>
      <c r="Q31" s="26"/>
      <c r="R31" s="26"/>
      <c r="S31" s="26">
        <v>161.31175196697208</v>
      </c>
      <c r="T31" s="26">
        <v>123.63183202475645</v>
      </c>
      <c r="U31" s="26">
        <v>94.074248962327303</v>
      </c>
      <c r="V31" s="26">
        <v>117.85047401428182</v>
      </c>
    </row>
    <row r="32" spans="1:22" x14ac:dyDescent="0.3">
      <c r="A32" s="1">
        <v>1942</v>
      </c>
      <c r="B32" s="26"/>
      <c r="C32" s="26"/>
      <c r="D32" s="28">
        <v>54.319234330273233</v>
      </c>
      <c r="E32" s="26"/>
      <c r="F32" s="26">
        <v>136.5480966734938</v>
      </c>
      <c r="G32" s="26">
        <v>48.714927867508493</v>
      </c>
      <c r="H32" s="26">
        <v>198.47833352741083</v>
      </c>
      <c r="I32" s="26"/>
      <c r="J32" s="26"/>
      <c r="K32" s="26"/>
      <c r="L32" s="26">
        <v>103.3529320065018</v>
      </c>
      <c r="M32" s="26"/>
      <c r="N32" s="26">
        <v>94.416540941394601</v>
      </c>
      <c r="O32" s="26">
        <v>125.21570812810918</v>
      </c>
      <c r="P32" s="26"/>
      <c r="Q32" s="26"/>
      <c r="R32" s="26"/>
      <c r="S32" s="26">
        <v>161.31175196697208</v>
      </c>
      <c r="T32" s="26">
        <v>124.34109892283543</v>
      </c>
      <c r="U32" s="26">
        <v>89.98746063348203</v>
      </c>
      <c r="V32" s="26">
        <v>114.42618895449723</v>
      </c>
    </row>
    <row r="33" spans="1:22" x14ac:dyDescent="0.3">
      <c r="A33" s="1">
        <v>1943</v>
      </c>
      <c r="B33" s="26"/>
      <c r="C33" s="26"/>
      <c r="D33" s="26"/>
      <c r="E33" s="26"/>
      <c r="F33" s="26">
        <v>136.24966622596659</v>
      </c>
      <c r="G33" s="26">
        <v>48.714978386851563</v>
      </c>
      <c r="H33" s="26">
        <v>303.27650915882015</v>
      </c>
      <c r="I33" s="26"/>
      <c r="J33" s="26"/>
      <c r="K33" s="26"/>
      <c r="L33" s="26">
        <v>103.37597648631018</v>
      </c>
      <c r="M33" s="26"/>
      <c r="N33" s="26">
        <v>94.363497564875075</v>
      </c>
      <c r="O33" s="26">
        <v>123.58340173816687</v>
      </c>
      <c r="P33" s="26"/>
      <c r="Q33" s="26"/>
      <c r="R33" s="26"/>
      <c r="S33" s="26">
        <v>161.31175196697208</v>
      </c>
      <c r="T33" s="26">
        <v>123.87959779639397</v>
      </c>
      <c r="U33" s="26">
        <v>68.898657596591477</v>
      </c>
      <c r="V33" s="26">
        <v>115.23314570019905</v>
      </c>
    </row>
    <row r="34" spans="1:22" x14ac:dyDescent="0.3">
      <c r="A34" s="1">
        <v>1944</v>
      </c>
      <c r="B34" s="26"/>
      <c r="C34" s="26"/>
      <c r="D34" s="26"/>
      <c r="E34" s="26"/>
      <c r="F34" s="26">
        <v>136.72140149609976</v>
      </c>
      <c r="G34" s="26">
        <v>48.71498852714916</v>
      </c>
      <c r="H34" s="26">
        <v>216.14952807079467</v>
      </c>
      <c r="I34" s="26"/>
      <c r="J34" s="26"/>
      <c r="K34" s="26"/>
      <c r="L34" s="26">
        <v>103.37975412503081</v>
      </c>
      <c r="M34" s="26"/>
      <c r="N34" s="26">
        <v>102.08086340010256</v>
      </c>
      <c r="O34" s="26">
        <v>125.8357943380245</v>
      </c>
      <c r="P34" s="26"/>
      <c r="Q34" s="26"/>
      <c r="R34" s="26"/>
      <c r="S34" s="26">
        <v>161.31175196697208</v>
      </c>
      <c r="T34" s="26">
        <v>123.99155041671636</v>
      </c>
      <c r="U34" s="26">
        <v>70.311108205294843</v>
      </c>
      <c r="V34" s="26">
        <v>115.4372512609623</v>
      </c>
    </row>
    <row r="35" spans="1:22" x14ac:dyDescent="0.3">
      <c r="A35" s="1">
        <v>1945</v>
      </c>
      <c r="B35" s="26"/>
      <c r="C35" s="26"/>
      <c r="D35" s="26"/>
      <c r="E35" s="26"/>
      <c r="F35" s="26">
        <v>135.50535175900842</v>
      </c>
      <c r="G35" s="26">
        <v>90.295410000113179</v>
      </c>
      <c r="H35" s="26">
        <v>193.27849834899817</v>
      </c>
      <c r="I35" s="26"/>
      <c r="J35" s="26"/>
      <c r="K35" s="26"/>
      <c r="L35" s="26">
        <v>103.37497871771313</v>
      </c>
      <c r="M35" s="26"/>
      <c r="N35" s="26">
        <v>133.33548358235373</v>
      </c>
      <c r="O35" s="26">
        <v>136.64757436277964</v>
      </c>
      <c r="P35" s="26"/>
      <c r="Q35" s="26"/>
      <c r="R35" s="26"/>
      <c r="S35" s="26">
        <v>161.31175196697208</v>
      </c>
      <c r="T35" s="26">
        <v>113.62717824938271</v>
      </c>
      <c r="U35" s="26">
        <v>73.115411133371921</v>
      </c>
      <c r="V35" s="26">
        <v>115.63317350780508</v>
      </c>
    </row>
    <row r="36" spans="1:22" x14ac:dyDescent="0.3">
      <c r="A36" s="1"/>
    </row>
    <row r="37" spans="1:22" x14ac:dyDescent="0.3">
      <c r="A37" s="1"/>
    </row>
    <row r="38" spans="1:22" x14ac:dyDescent="0.3">
      <c r="A38" s="1"/>
    </row>
    <row r="39" spans="1:22" x14ac:dyDescent="0.3">
      <c r="A39" s="1"/>
    </row>
    <row r="40" spans="1:22" x14ac:dyDescent="0.3">
      <c r="A4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zoomScaleNormal="100" workbookViewId="0"/>
  </sheetViews>
  <sheetFormatPr defaultRowHeight="14.4" x14ac:dyDescent="0.3"/>
  <cols>
    <col min="2" max="4" width="9" bestFit="1" customWidth="1"/>
    <col min="5" max="5" width="10.44140625" bestFit="1" customWidth="1"/>
    <col min="6" max="7" width="9" bestFit="1" customWidth="1"/>
    <col min="8" max="8" width="9" style="25" bestFit="1" customWidth="1"/>
    <col min="9" max="17" width="9" bestFit="1" customWidth="1"/>
    <col min="18" max="19" width="9.44140625" bestFit="1" customWidth="1"/>
    <col min="20" max="23" width="9" bestFit="1" customWidth="1"/>
  </cols>
  <sheetData>
    <row r="1" spans="1:27" ht="15.6" x14ac:dyDescent="0.3">
      <c r="A1" s="17" t="s">
        <v>32</v>
      </c>
      <c r="N1" s="13"/>
    </row>
    <row r="2" spans="1:27" x14ac:dyDescent="0.3">
      <c r="A2" s="16" t="s">
        <v>33</v>
      </c>
    </row>
    <row r="4" spans="1:27" s="1" customFormat="1" ht="28.8" x14ac:dyDescent="0.3">
      <c r="B4" s="1" t="s">
        <v>1</v>
      </c>
      <c r="C4" s="1" t="s">
        <v>2</v>
      </c>
      <c r="D4" s="1" t="s">
        <v>22</v>
      </c>
      <c r="E4" s="3" t="s">
        <v>6</v>
      </c>
      <c r="F4" s="1" t="s">
        <v>3</v>
      </c>
      <c r="G4" s="1" t="s">
        <v>4</v>
      </c>
      <c r="H4" s="1" t="s">
        <v>5</v>
      </c>
      <c r="I4" s="3" t="s">
        <v>8</v>
      </c>
      <c r="J4" s="3" t="s">
        <v>23</v>
      </c>
      <c r="K4" s="1" t="s">
        <v>9</v>
      </c>
      <c r="L4" s="1" t="s">
        <v>20</v>
      </c>
      <c r="M4" s="1" t="s">
        <v>10</v>
      </c>
      <c r="N4" s="1" t="s">
        <v>11</v>
      </c>
      <c r="O4" s="3" t="s">
        <v>12</v>
      </c>
      <c r="P4" s="1" t="s">
        <v>13</v>
      </c>
      <c r="Q4" s="1" t="s">
        <v>14</v>
      </c>
      <c r="R4" s="1" t="s">
        <v>21</v>
      </c>
      <c r="S4" s="1" t="s">
        <v>24</v>
      </c>
      <c r="T4" s="1" t="s">
        <v>16</v>
      </c>
      <c r="U4" s="1" t="s">
        <v>17</v>
      </c>
      <c r="V4" s="3" t="s">
        <v>18</v>
      </c>
      <c r="W4" s="3" t="s">
        <v>19</v>
      </c>
    </row>
    <row r="5" spans="1:27" x14ac:dyDescent="0.3">
      <c r="A5" s="1">
        <f>'N1929'!A34+1</f>
        <v>1945</v>
      </c>
      <c r="B5" s="25"/>
      <c r="C5" s="25">
        <v>159.48459850200683</v>
      </c>
      <c r="D5" s="25"/>
      <c r="E5" s="25"/>
      <c r="F5" s="26">
        <v>98.402605814591823</v>
      </c>
      <c r="G5" s="26">
        <v>37.968927049290436</v>
      </c>
      <c r="H5" s="26">
        <v>20.138651985152727</v>
      </c>
      <c r="I5" s="26"/>
      <c r="J5" s="26"/>
      <c r="K5" s="26"/>
      <c r="L5" s="26"/>
      <c r="M5" s="26">
        <v>97.541967911731803</v>
      </c>
      <c r="N5" s="26"/>
      <c r="O5" s="26">
        <v>106.68563456259356</v>
      </c>
      <c r="P5" s="26">
        <v>92.275229885823023</v>
      </c>
      <c r="Q5" s="26">
        <v>114.89905300795709</v>
      </c>
      <c r="R5" s="26"/>
      <c r="S5" s="26"/>
      <c r="T5" s="26">
        <v>142.01782783691201</v>
      </c>
      <c r="U5" s="26">
        <v>117.12747142406809</v>
      </c>
      <c r="V5" s="26">
        <v>207.93914693082911</v>
      </c>
      <c r="W5" s="26">
        <v>97.279885353089711</v>
      </c>
      <c r="X5" s="2"/>
    </row>
    <row r="6" spans="1:27" x14ac:dyDescent="0.3">
      <c r="A6" s="1">
        <f t="shared" ref="A6:A53" si="0">A5+1</f>
        <v>1946</v>
      </c>
      <c r="B6" s="25"/>
      <c r="C6" s="25">
        <v>134.95779727700335</v>
      </c>
      <c r="D6" s="25"/>
      <c r="E6" s="25"/>
      <c r="F6" s="26">
        <v>97.001278328078556</v>
      </c>
      <c r="G6" s="26">
        <v>56.762436128196335</v>
      </c>
      <c r="H6" s="26">
        <v>36.314614843058635</v>
      </c>
      <c r="I6" s="26"/>
      <c r="J6" s="26"/>
      <c r="K6" s="26"/>
      <c r="L6" s="26"/>
      <c r="M6" s="26">
        <v>97.535317439277549</v>
      </c>
      <c r="N6" s="26"/>
      <c r="O6" s="26">
        <v>154.69769175265293</v>
      </c>
      <c r="P6" s="26">
        <v>93.044666838329164</v>
      </c>
      <c r="Q6" s="26">
        <v>112.36767312833904</v>
      </c>
      <c r="R6" s="27">
        <v>76.344142457004224</v>
      </c>
      <c r="S6" s="33"/>
      <c r="T6" s="26">
        <v>111.25540451264879</v>
      </c>
      <c r="U6" s="26">
        <v>98.34968766161343</v>
      </c>
      <c r="V6" s="26">
        <v>157.43031157047682</v>
      </c>
      <c r="W6" s="26">
        <v>95.234038759420571</v>
      </c>
      <c r="X6" s="2"/>
    </row>
    <row r="7" spans="1:27" x14ac:dyDescent="0.3">
      <c r="A7" s="1">
        <f t="shared" si="0"/>
        <v>1947</v>
      </c>
      <c r="B7" s="26">
        <v>43.705147755507021</v>
      </c>
      <c r="C7" s="26">
        <v>135.11780168538451</v>
      </c>
      <c r="D7" s="26"/>
      <c r="E7" s="26"/>
      <c r="F7" s="26">
        <v>98.27168715834388</v>
      </c>
      <c r="G7" s="26">
        <v>57.67048548528566</v>
      </c>
      <c r="H7" s="26">
        <v>36.277102258357218</v>
      </c>
      <c r="I7" s="26"/>
      <c r="J7" s="26"/>
      <c r="K7" s="26"/>
      <c r="L7" s="26"/>
      <c r="M7" s="26">
        <v>97.514025886324049</v>
      </c>
      <c r="N7" s="26"/>
      <c r="O7" s="26">
        <v>181.12233369237947</v>
      </c>
      <c r="P7" s="26">
        <v>93.435163553402958</v>
      </c>
      <c r="Q7" s="26">
        <v>111.8614118320379</v>
      </c>
      <c r="R7" s="27">
        <v>19.937136674589233</v>
      </c>
      <c r="S7" s="33"/>
      <c r="T7" s="26">
        <v>165.26446335234115</v>
      </c>
      <c r="U7" s="26">
        <v>90.0947332238147</v>
      </c>
      <c r="V7" s="26">
        <v>150.19789004764974</v>
      </c>
      <c r="W7" s="26">
        <v>94.899956696738286</v>
      </c>
      <c r="X7" s="2"/>
    </row>
    <row r="8" spans="1:27" x14ac:dyDescent="0.3">
      <c r="A8" s="1">
        <f t="shared" si="0"/>
        <v>1948</v>
      </c>
      <c r="B8" s="11">
        <v>41.690843524770663</v>
      </c>
      <c r="C8" s="26">
        <v>113.95500640534631</v>
      </c>
      <c r="D8" s="27">
        <v>54.687378672337353</v>
      </c>
      <c r="E8" s="27">
        <v>907.68731585705905</v>
      </c>
      <c r="F8" s="26">
        <v>94.282733990488836</v>
      </c>
      <c r="G8" s="26">
        <v>57.686733205678742</v>
      </c>
      <c r="H8" s="26">
        <v>80.732759815894283</v>
      </c>
      <c r="I8" s="26"/>
      <c r="J8" s="26"/>
      <c r="K8" s="26"/>
      <c r="L8" s="26"/>
      <c r="M8" s="26">
        <v>97.430583237036416</v>
      </c>
      <c r="N8" s="26">
        <v>93.01182024398112</v>
      </c>
      <c r="O8" s="26">
        <v>182.55430371130393</v>
      </c>
      <c r="P8" s="26">
        <v>88.151143221958733</v>
      </c>
      <c r="Q8" s="26">
        <v>94.590820581133457</v>
      </c>
      <c r="R8" s="27">
        <v>25.942245097821438</v>
      </c>
      <c r="S8" s="33"/>
      <c r="T8" s="26">
        <v>151.48178633822727</v>
      </c>
      <c r="U8" s="26">
        <v>84.271187977273996</v>
      </c>
      <c r="V8" s="26">
        <v>121.54325856534992</v>
      </c>
      <c r="W8" s="26">
        <v>91.901454159407763</v>
      </c>
      <c r="X8" s="2"/>
    </row>
    <row r="9" spans="1:27" s="4" customFormat="1" x14ac:dyDescent="0.3">
      <c r="A9" s="1">
        <f t="shared" si="0"/>
        <v>1949</v>
      </c>
      <c r="B9" s="11">
        <v>42.909283996267796</v>
      </c>
      <c r="C9" s="26">
        <v>108.4940085680651</v>
      </c>
      <c r="D9" s="27">
        <v>55.687723105070674</v>
      </c>
      <c r="E9" s="27">
        <v>431.31950242043092</v>
      </c>
      <c r="F9" s="26">
        <v>95.821017388578397</v>
      </c>
      <c r="G9" s="26">
        <v>66.889913626748637</v>
      </c>
      <c r="H9" s="11">
        <v>84.223714050380281</v>
      </c>
      <c r="I9" s="11"/>
      <c r="J9" s="11"/>
      <c r="K9" s="11"/>
      <c r="L9" s="27">
        <v>135.31742393573958</v>
      </c>
      <c r="M9" s="26">
        <v>98.619958894602576</v>
      </c>
      <c r="N9" s="26">
        <v>110.00527251248727</v>
      </c>
      <c r="O9" s="26">
        <v>137.16451756095628</v>
      </c>
      <c r="P9" s="26">
        <v>92.038432160507071</v>
      </c>
      <c r="Q9" s="26">
        <v>103.60947180633234</v>
      </c>
      <c r="R9" s="27">
        <v>18.563552743114649</v>
      </c>
      <c r="S9" s="33"/>
      <c r="T9" s="11">
        <v>124.01028177524852</v>
      </c>
      <c r="U9" s="26">
        <v>90.846058911522277</v>
      </c>
      <c r="V9" s="26">
        <v>112.36818069658571</v>
      </c>
      <c r="W9" s="26">
        <v>97.350905209022116</v>
      </c>
      <c r="X9" s="2"/>
      <c r="Y9"/>
      <c r="AA9"/>
    </row>
    <row r="10" spans="1:27" x14ac:dyDescent="0.3">
      <c r="A10" s="1">
        <f t="shared" si="0"/>
        <v>1950</v>
      </c>
      <c r="B10" s="26">
        <v>61.544053405896818</v>
      </c>
      <c r="C10" s="26">
        <v>110.773864100322</v>
      </c>
      <c r="D10" s="27">
        <v>65.899411337066525</v>
      </c>
      <c r="E10" s="27">
        <v>293.23681811894494</v>
      </c>
      <c r="F10" s="26">
        <v>101.87571487820067</v>
      </c>
      <c r="G10" s="26">
        <v>85.3044385781523</v>
      </c>
      <c r="H10" s="26">
        <v>72.646710202329359</v>
      </c>
      <c r="I10" s="26"/>
      <c r="J10" s="26"/>
      <c r="K10" s="26"/>
      <c r="L10" s="27">
        <v>145.52961847632915</v>
      </c>
      <c r="M10" s="26">
        <v>101.5243759928064</v>
      </c>
      <c r="N10" s="26">
        <v>108.26290102261602</v>
      </c>
      <c r="O10" s="26">
        <v>122.00907354755739</v>
      </c>
      <c r="P10" s="26">
        <v>101.00204536485865</v>
      </c>
      <c r="Q10" s="26">
        <v>121.72188402613635</v>
      </c>
      <c r="R10" s="27">
        <v>20.065243220421465</v>
      </c>
      <c r="S10" s="33"/>
      <c r="T10" s="27">
        <v>106.83375121683554</v>
      </c>
      <c r="U10" s="26">
        <v>101.11204015799362</v>
      </c>
      <c r="V10" s="26">
        <v>107.37047812655452</v>
      </c>
      <c r="W10" s="26">
        <v>107.19088405615122</v>
      </c>
      <c r="X10" s="2"/>
    </row>
    <row r="11" spans="1:27" x14ac:dyDescent="0.3">
      <c r="A11" s="1">
        <f t="shared" si="0"/>
        <v>1951</v>
      </c>
      <c r="B11" s="26">
        <v>84.467127111479641</v>
      </c>
      <c r="C11" s="26">
        <v>109.48969640469406</v>
      </c>
      <c r="D11" s="27">
        <v>81.287168054230136</v>
      </c>
      <c r="E11" s="27">
        <v>133.29537767480466</v>
      </c>
      <c r="F11" s="26">
        <v>101.69393926673197</v>
      </c>
      <c r="G11" s="26">
        <v>85.291261373554548</v>
      </c>
      <c r="H11" s="26">
        <v>72.600382149570379</v>
      </c>
      <c r="I11" s="26"/>
      <c r="J11" s="26"/>
      <c r="K11" s="26"/>
      <c r="L11" s="27">
        <v>143.23899988217553</v>
      </c>
      <c r="M11" s="26">
        <v>100.90439778507208</v>
      </c>
      <c r="N11" s="26">
        <v>106.42702124465504</v>
      </c>
      <c r="O11" s="26">
        <v>114.07489647942417</v>
      </c>
      <c r="P11" s="26">
        <v>101.0526660244677</v>
      </c>
      <c r="Q11" s="26">
        <v>122.57676407659368</v>
      </c>
      <c r="R11" s="27">
        <v>20.013038881856655</v>
      </c>
      <c r="S11" s="33"/>
      <c r="T11" s="26">
        <v>106.42964484493527</v>
      </c>
      <c r="U11" s="26">
        <v>101.10992969983734</v>
      </c>
      <c r="V11" s="26">
        <v>106.14293273302164</v>
      </c>
      <c r="W11" s="26">
        <v>106.47997000786754</v>
      </c>
      <c r="X11" s="2"/>
      <c r="Y11" s="2"/>
    </row>
    <row r="12" spans="1:27" x14ac:dyDescent="0.3">
      <c r="A12" s="1">
        <f t="shared" si="0"/>
        <v>1952</v>
      </c>
      <c r="B12" s="26">
        <v>84.472478195233009</v>
      </c>
      <c r="C12" s="26">
        <v>108.78194412601347</v>
      </c>
      <c r="D12" s="27">
        <v>120.45142571473173</v>
      </c>
      <c r="E12" s="27">
        <v>50.032706927245371</v>
      </c>
      <c r="F12" s="26">
        <v>101.44616750192074</v>
      </c>
      <c r="G12" s="26">
        <v>84.876362142559984</v>
      </c>
      <c r="H12" s="26">
        <v>72.664967448482486</v>
      </c>
      <c r="I12" s="26"/>
      <c r="J12" s="26"/>
      <c r="K12" s="26"/>
      <c r="L12" s="27">
        <v>132.753744922013</v>
      </c>
      <c r="M12" s="26">
        <v>100.46135735295493</v>
      </c>
      <c r="N12" s="26">
        <v>106.64260703427335</v>
      </c>
      <c r="O12" s="26">
        <v>111.61555663603475</v>
      </c>
      <c r="P12" s="26">
        <v>101.34421425766379</v>
      </c>
      <c r="Q12" s="26">
        <v>122.05795166520552</v>
      </c>
      <c r="R12" s="27">
        <v>19.993863147690362</v>
      </c>
      <c r="S12" s="27">
        <v>132.67831671554814</v>
      </c>
      <c r="T12" s="26">
        <v>108.93167509216659</v>
      </c>
      <c r="U12" s="26">
        <v>101.48732942038346</v>
      </c>
      <c r="V12" s="26">
        <v>105.52283051445188</v>
      </c>
      <c r="W12" s="26">
        <v>107.97919685001828</v>
      </c>
      <c r="X12" s="2"/>
      <c r="Y12" s="2"/>
    </row>
    <row r="13" spans="1:27" x14ac:dyDescent="0.3">
      <c r="A13" s="1">
        <f t="shared" si="0"/>
        <v>1953</v>
      </c>
      <c r="B13" s="26">
        <v>97.700723947931564</v>
      </c>
      <c r="C13" s="26">
        <v>109.01649548375806</v>
      </c>
      <c r="D13" s="27">
        <v>161.55380969931207</v>
      </c>
      <c r="E13" s="27">
        <v>23.163523363667647</v>
      </c>
      <c r="F13" s="26">
        <v>102.09688553100949</v>
      </c>
      <c r="G13" s="26">
        <v>85.014195392373679</v>
      </c>
      <c r="H13" s="26">
        <v>72.803613193993499</v>
      </c>
      <c r="I13" s="26">
        <v>105.19869186860906</v>
      </c>
      <c r="J13" s="26">
        <v>209.32751164836588</v>
      </c>
      <c r="K13" s="26"/>
      <c r="L13" s="11">
        <v>146.71558841302775</v>
      </c>
      <c r="M13" s="26">
        <v>99.983182245971307</v>
      </c>
      <c r="N13" s="26">
        <v>104.941839890274</v>
      </c>
      <c r="O13" s="26">
        <v>104.06381125428341</v>
      </c>
      <c r="P13" s="26">
        <v>101.51495934324169</v>
      </c>
      <c r="Q13" s="26">
        <v>116.83934477846196</v>
      </c>
      <c r="R13" s="27">
        <v>20.758126287487286</v>
      </c>
      <c r="S13" s="27">
        <v>77.637755730306353</v>
      </c>
      <c r="T13" s="26">
        <v>101.21712523810984</v>
      </c>
      <c r="U13" s="26">
        <v>102.15420813330694</v>
      </c>
      <c r="V13" s="26">
        <v>104.43119529378878</v>
      </c>
      <c r="W13" s="26">
        <v>107.34230665677222</v>
      </c>
      <c r="X13" s="2"/>
      <c r="Y13" s="2"/>
    </row>
    <row r="14" spans="1:27" x14ac:dyDescent="0.3">
      <c r="A14" s="1">
        <f t="shared" si="0"/>
        <v>1954</v>
      </c>
      <c r="B14" s="26">
        <v>104.10607438706796</v>
      </c>
      <c r="C14" s="26">
        <v>109.31923379959557</v>
      </c>
      <c r="D14" s="27">
        <v>168.35887521036551</v>
      </c>
      <c r="E14" s="26">
        <v>22.819981475955981</v>
      </c>
      <c r="F14" s="26">
        <v>102.09462789380738</v>
      </c>
      <c r="G14" s="26">
        <v>84.900556111815874</v>
      </c>
      <c r="H14" s="26">
        <v>72.768812968769211</v>
      </c>
      <c r="I14" s="26">
        <v>105.60703151406237</v>
      </c>
      <c r="J14" s="26">
        <v>185.11223785519647</v>
      </c>
      <c r="K14" s="26"/>
      <c r="L14" s="11">
        <v>153.59587371814888</v>
      </c>
      <c r="M14" s="26">
        <v>99.983309098571766</v>
      </c>
      <c r="N14" s="26">
        <v>104.45451633133914</v>
      </c>
      <c r="O14" s="26">
        <v>102.74559582754001</v>
      </c>
      <c r="P14" s="26">
        <v>101.61108773476674</v>
      </c>
      <c r="Q14" s="26">
        <v>103.37349869907064</v>
      </c>
      <c r="R14" s="26">
        <v>21.737321782294803</v>
      </c>
      <c r="S14" s="27">
        <v>72.270751126937554</v>
      </c>
      <c r="T14" s="26">
        <v>100.84811297058822</v>
      </c>
      <c r="U14" s="26">
        <v>102.28377021885552</v>
      </c>
      <c r="V14" s="26">
        <v>103.99508715277437</v>
      </c>
      <c r="W14" s="26">
        <v>107.62063870975716</v>
      </c>
      <c r="X14" s="2"/>
      <c r="Y14" s="2"/>
    </row>
    <row r="15" spans="1:27" x14ac:dyDescent="0.3">
      <c r="A15" s="1">
        <f t="shared" si="0"/>
        <v>1955</v>
      </c>
      <c r="B15" s="26">
        <v>103.80917166515569</v>
      </c>
      <c r="C15" s="26">
        <v>109.00240246856201</v>
      </c>
      <c r="D15" s="27">
        <v>166.84858049848646</v>
      </c>
      <c r="E15" s="26">
        <v>25.629824709244325</v>
      </c>
      <c r="F15" s="26">
        <v>101.85377680507466</v>
      </c>
      <c r="G15" s="26">
        <v>84.743441746566575</v>
      </c>
      <c r="H15" s="26">
        <v>72.693228161268124</v>
      </c>
      <c r="I15" s="26">
        <v>105.83687822177015</v>
      </c>
      <c r="J15" s="26">
        <v>195.47921363803042</v>
      </c>
      <c r="K15" s="26">
        <v>105.81283598480842</v>
      </c>
      <c r="L15" s="11">
        <v>152.19589672421722</v>
      </c>
      <c r="M15" s="26">
        <v>100.03474687016092</v>
      </c>
      <c r="N15" s="26">
        <v>104.95181514426758</v>
      </c>
      <c r="O15" s="26">
        <v>102.70729422163205</v>
      </c>
      <c r="P15" s="26">
        <v>101.55958090964174</v>
      </c>
      <c r="Q15" s="26">
        <v>103.70483598838194</v>
      </c>
      <c r="R15" s="26">
        <v>21.493179137155003</v>
      </c>
      <c r="S15" s="27">
        <v>71.917703931447534</v>
      </c>
      <c r="T15" s="26">
        <v>101.08129914626302</v>
      </c>
      <c r="U15" s="26">
        <v>102.13735895877937</v>
      </c>
      <c r="V15" s="26">
        <v>103.82173287607428</v>
      </c>
      <c r="W15" s="26">
        <v>107.21086538773645</v>
      </c>
      <c r="X15" s="2"/>
      <c r="Y15" s="2"/>
    </row>
    <row r="16" spans="1:27" x14ac:dyDescent="0.3">
      <c r="A16" s="1">
        <f t="shared" si="0"/>
        <v>1956</v>
      </c>
      <c r="B16" s="26">
        <v>103.97365094889498</v>
      </c>
      <c r="C16" s="26">
        <v>107.89024466614754</v>
      </c>
      <c r="D16" s="27">
        <v>171.44962882604784</v>
      </c>
      <c r="E16" s="26">
        <v>31.299460921577811</v>
      </c>
      <c r="F16" s="26">
        <v>101.97765792603771</v>
      </c>
      <c r="G16" s="26">
        <v>84.805694984708197</v>
      </c>
      <c r="H16" s="26">
        <v>72.998752934247449</v>
      </c>
      <c r="I16" s="26">
        <v>105.34879846577918</v>
      </c>
      <c r="J16" s="26">
        <v>167.93688272271029</v>
      </c>
      <c r="K16" s="26">
        <v>105.84306347005598</v>
      </c>
      <c r="L16" s="11">
        <v>155.69448052399341</v>
      </c>
      <c r="M16" s="26">
        <v>100.04250961704153</v>
      </c>
      <c r="N16" s="26">
        <v>105.00341003036444</v>
      </c>
      <c r="O16" s="26">
        <v>103.77353546567045</v>
      </c>
      <c r="P16" s="26">
        <v>101.56060926927478</v>
      </c>
      <c r="Q16" s="26">
        <v>103.44382072402507</v>
      </c>
      <c r="R16" s="26">
        <v>22.128547888922913</v>
      </c>
      <c r="S16" s="27">
        <v>72.928358201241366</v>
      </c>
      <c r="T16" s="26">
        <v>116.34109774311963</v>
      </c>
      <c r="U16" s="26">
        <v>102.12595354245364</v>
      </c>
      <c r="V16" s="26">
        <v>103.84716525955299</v>
      </c>
      <c r="W16" s="26">
        <v>105.67672897905045</v>
      </c>
      <c r="X16" s="2"/>
      <c r="Y16" s="2"/>
    </row>
    <row r="17" spans="1:25" x14ac:dyDescent="0.3">
      <c r="A17" s="1">
        <f t="shared" si="0"/>
        <v>1957</v>
      </c>
      <c r="B17" s="26">
        <v>99.977519824362915</v>
      </c>
      <c r="C17" s="26">
        <v>105.39544167922992</v>
      </c>
      <c r="D17" s="27">
        <v>112.1839918306547</v>
      </c>
      <c r="E17" s="26">
        <v>55.733026764999693</v>
      </c>
      <c r="F17" s="26">
        <v>101.47772318265935</v>
      </c>
      <c r="G17" s="26">
        <v>82.135731446489174</v>
      </c>
      <c r="H17" s="26">
        <v>78.393614490710362</v>
      </c>
      <c r="I17" s="26">
        <v>102.87870900343803</v>
      </c>
      <c r="J17" s="26">
        <v>102.80382064967472</v>
      </c>
      <c r="K17" s="26">
        <v>102.78333108386497</v>
      </c>
      <c r="L17" s="11">
        <v>109.37993961348693</v>
      </c>
      <c r="M17" s="26">
        <v>100.03041591124897</v>
      </c>
      <c r="N17" s="26">
        <v>103.962678109439</v>
      </c>
      <c r="O17" s="26">
        <v>102.69633045420477</v>
      </c>
      <c r="P17" s="26">
        <v>100.9375657299486</v>
      </c>
      <c r="Q17" s="26">
        <v>102.96308884725916</v>
      </c>
      <c r="R17" s="26">
        <v>98.206084499225526</v>
      </c>
      <c r="S17" s="27">
        <v>73.019255632723912</v>
      </c>
      <c r="T17" s="26">
        <v>112.34013015376388</v>
      </c>
      <c r="U17" s="26">
        <v>101.39077876385029</v>
      </c>
      <c r="V17" s="26">
        <v>102.53399593472756</v>
      </c>
      <c r="W17" s="26">
        <v>103.81375901605088</v>
      </c>
      <c r="X17" s="2"/>
      <c r="Y17" s="2"/>
    </row>
    <row r="18" spans="1:25" x14ac:dyDescent="0.3">
      <c r="A18" s="1">
        <f t="shared" si="0"/>
        <v>1958</v>
      </c>
      <c r="B18" s="26">
        <v>100.03233942629468</v>
      </c>
      <c r="C18" s="26">
        <v>102.98684932649881</v>
      </c>
      <c r="D18" s="27">
        <v>101.55666925823246</v>
      </c>
      <c r="E18" s="26">
        <v>73.059449250902787</v>
      </c>
      <c r="F18" s="26">
        <v>100.90971173308638</v>
      </c>
      <c r="G18" s="26">
        <v>99.988023887960253</v>
      </c>
      <c r="H18" s="26">
        <v>84.605150835670003</v>
      </c>
      <c r="I18" s="26">
        <v>101.38850444069058</v>
      </c>
      <c r="J18" s="26">
        <v>89.461804119164327</v>
      </c>
      <c r="K18" s="26">
        <v>100.09289397093642</v>
      </c>
      <c r="L18" s="11">
        <v>102.1755573815674</v>
      </c>
      <c r="M18" s="26">
        <v>99.991220975832675</v>
      </c>
      <c r="N18" s="26">
        <v>102.01219855129264</v>
      </c>
      <c r="O18" s="26">
        <v>101.19616700574798</v>
      </c>
      <c r="P18" s="26">
        <v>100.76387404519743</v>
      </c>
      <c r="Q18" s="26">
        <v>101.21082311382401</v>
      </c>
      <c r="R18" s="26">
        <v>101.15828136641321</v>
      </c>
      <c r="S18" s="27">
        <v>88.383256661793169</v>
      </c>
      <c r="T18" s="26">
        <v>106.8026354600279</v>
      </c>
      <c r="U18" s="26">
        <v>100.93662096192713</v>
      </c>
      <c r="V18" s="26">
        <v>101.20272828363606</v>
      </c>
      <c r="W18" s="26">
        <v>101.91622312715656</v>
      </c>
      <c r="X18" s="2"/>
      <c r="Y18" s="2"/>
    </row>
    <row r="19" spans="1:25" x14ac:dyDescent="0.3">
      <c r="A19" s="1">
        <f t="shared" si="0"/>
        <v>1959</v>
      </c>
      <c r="B19" s="26">
        <v>99.979892416877917</v>
      </c>
      <c r="C19" s="26">
        <v>99.973434101835181</v>
      </c>
      <c r="D19" s="27">
        <v>101.97223074509616</v>
      </c>
      <c r="E19" s="26">
        <v>87.269277380247686</v>
      </c>
      <c r="F19" s="26">
        <v>99.811042053831926</v>
      </c>
      <c r="G19" s="26">
        <v>99.943634978893968</v>
      </c>
      <c r="H19" s="26">
        <v>93.945768587119844</v>
      </c>
      <c r="I19" s="26">
        <v>100.26088879053616</v>
      </c>
      <c r="J19" s="26">
        <v>84.463677138684062</v>
      </c>
      <c r="K19" s="26">
        <v>99.837542643991227</v>
      </c>
      <c r="L19" s="11">
        <v>103.15677798236219</v>
      </c>
      <c r="M19" s="26">
        <v>99.982996635390876</v>
      </c>
      <c r="N19" s="26">
        <v>99.88796697419518</v>
      </c>
      <c r="O19" s="26">
        <v>100.62659303035359</v>
      </c>
      <c r="P19" s="26">
        <v>99.863748931960259</v>
      </c>
      <c r="Q19" s="26">
        <v>99.864833244075314</v>
      </c>
      <c r="R19" s="26">
        <v>102.02964961898601</v>
      </c>
      <c r="S19" s="27">
        <v>88.546956810169036</v>
      </c>
      <c r="T19" s="26">
        <v>101.6892085073406</v>
      </c>
      <c r="U19" s="26">
        <v>100.09377127839672</v>
      </c>
      <c r="V19" s="26">
        <v>100.02925308657082</v>
      </c>
      <c r="W19" s="26">
        <v>100.28137023134707</v>
      </c>
      <c r="X19" s="2"/>
      <c r="Y19" s="2"/>
    </row>
    <row r="20" spans="1:25" x14ac:dyDescent="0.3">
      <c r="A20" s="1">
        <f t="shared" si="0"/>
        <v>1960</v>
      </c>
      <c r="B20" s="25">
        <v>100</v>
      </c>
      <c r="C20" s="25">
        <v>100</v>
      </c>
      <c r="D20" s="34">
        <v>100</v>
      </c>
      <c r="E20" s="25">
        <v>100</v>
      </c>
      <c r="F20" s="25">
        <v>100</v>
      </c>
      <c r="G20" s="25">
        <v>100</v>
      </c>
      <c r="H20" s="30">
        <v>100</v>
      </c>
      <c r="I20" s="25">
        <v>100</v>
      </c>
      <c r="J20" s="25">
        <v>100</v>
      </c>
      <c r="K20" s="25">
        <v>100</v>
      </c>
      <c r="L20" s="6">
        <v>100</v>
      </c>
      <c r="M20" s="25">
        <v>100</v>
      </c>
      <c r="N20" s="25">
        <v>100</v>
      </c>
      <c r="O20" s="25">
        <v>100</v>
      </c>
      <c r="P20" s="25">
        <v>100</v>
      </c>
      <c r="Q20" s="25">
        <v>100</v>
      </c>
      <c r="R20" s="25">
        <v>100</v>
      </c>
      <c r="S20" s="34">
        <v>100</v>
      </c>
      <c r="T20" s="25">
        <v>100</v>
      </c>
      <c r="U20" s="25">
        <v>100</v>
      </c>
      <c r="V20" s="25">
        <v>100</v>
      </c>
      <c r="W20" s="25">
        <v>100</v>
      </c>
      <c r="X20" s="2"/>
      <c r="Y20" s="2"/>
    </row>
    <row r="21" spans="1:25" x14ac:dyDescent="0.3">
      <c r="A21" s="1">
        <f t="shared" si="0"/>
        <v>1961</v>
      </c>
      <c r="B21" s="26">
        <v>100.00480267416418</v>
      </c>
      <c r="C21" s="26">
        <v>114.11457795053335</v>
      </c>
      <c r="D21" s="27">
        <v>107.43660843811809</v>
      </c>
      <c r="E21" s="26">
        <v>104.52248662521664</v>
      </c>
      <c r="F21" s="26">
        <v>101.42585554968606</v>
      </c>
      <c r="G21" s="26">
        <v>103.28408382773773</v>
      </c>
      <c r="H21" s="26">
        <v>96.578803026387277</v>
      </c>
      <c r="I21" s="26">
        <v>96.583068488500885</v>
      </c>
      <c r="J21" s="26">
        <v>99.013541198601487</v>
      </c>
      <c r="K21" s="26">
        <v>102.13075664285518</v>
      </c>
      <c r="L21" s="11">
        <v>100.11488372808228</v>
      </c>
      <c r="M21" s="26">
        <v>100.26675655005455</v>
      </c>
      <c r="N21" s="26">
        <v>101.28593156548762</v>
      </c>
      <c r="O21" s="26">
        <v>97.360573274208591</v>
      </c>
      <c r="P21" s="26">
        <v>101.06658210220812</v>
      </c>
      <c r="Q21" s="26">
        <v>100.33246352577021</v>
      </c>
      <c r="R21" s="26">
        <v>102.82271446279677</v>
      </c>
      <c r="S21" s="27">
        <v>115.80067317077143</v>
      </c>
      <c r="T21" s="26">
        <v>100.88678190131203</v>
      </c>
      <c r="U21" s="26">
        <v>101.59029107914775</v>
      </c>
      <c r="V21" s="26">
        <v>101.65122186280789</v>
      </c>
      <c r="W21" s="26">
        <v>100.46037553458362</v>
      </c>
      <c r="X21" s="2"/>
      <c r="Y21" s="2"/>
    </row>
    <row r="22" spans="1:25" x14ac:dyDescent="0.3">
      <c r="A22" s="1">
        <f t="shared" si="0"/>
        <v>1962</v>
      </c>
      <c r="B22" s="26">
        <v>100.24265521496656</v>
      </c>
      <c r="C22" s="26">
        <v>113.96274442555165</v>
      </c>
      <c r="D22" s="27">
        <v>178.4740741004041</v>
      </c>
      <c r="E22" s="26">
        <v>128.53065809969883</v>
      </c>
      <c r="F22" s="26">
        <v>101.54666431558705</v>
      </c>
      <c r="G22" s="26">
        <v>103.48213541112192</v>
      </c>
      <c r="H22" s="26">
        <v>96.581313422231361</v>
      </c>
      <c r="I22" s="26">
        <v>96.474172195481941</v>
      </c>
      <c r="J22" s="26">
        <v>73.616009014694171</v>
      </c>
      <c r="K22" s="26">
        <v>102.46935411620275</v>
      </c>
      <c r="L22" s="11">
        <v>104.46904411976871</v>
      </c>
      <c r="M22" s="26">
        <v>100.26642366383125</v>
      </c>
      <c r="N22" s="26">
        <v>101.37224869813599</v>
      </c>
      <c r="O22" s="26">
        <v>96.684126202814298</v>
      </c>
      <c r="P22" s="26">
        <v>100.98237080965615</v>
      </c>
      <c r="Q22" s="26">
        <v>100.13933852813479</v>
      </c>
      <c r="R22" s="26">
        <v>105.31712734506387</v>
      </c>
      <c r="S22" s="27">
        <v>118.65779143045793</v>
      </c>
      <c r="T22" s="26">
        <v>100.28256843184566</v>
      </c>
      <c r="U22" s="26">
        <v>101.61646320831346</v>
      </c>
      <c r="V22" s="26">
        <v>101.89632196663725</v>
      </c>
      <c r="W22" s="26">
        <v>99.046756150433453</v>
      </c>
      <c r="X22" s="2"/>
      <c r="Y22" s="2"/>
    </row>
    <row r="23" spans="1:25" x14ac:dyDescent="0.3">
      <c r="A23" s="1">
        <f t="shared" si="0"/>
        <v>1963</v>
      </c>
      <c r="B23" s="26">
        <v>100.40610337957006</v>
      </c>
      <c r="C23" s="26">
        <v>113.99385382039402</v>
      </c>
      <c r="D23" s="27">
        <v>192.81671457180173</v>
      </c>
      <c r="E23" s="26">
        <v>148.91964077199233</v>
      </c>
      <c r="F23" s="26">
        <v>101.54796451377135</v>
      </c>
      <c r="G23" s="26">
        <v>103.39391088243201</v>
      </c>
      <c r="H23" s="26">
        <v>96.700206303632257</v>
      </c>
      <c r="I23" s="26">
        <v>96.067457396223219</v>
      </c>
      <c r="J23" s="26">
        <v>70.581681849586616</v>
      </c>
      <c r="K23" s="26">
        <v>102.5514435654529</v>
      </c>
      <c r="L23" s="11">
        <v>105.04167306056509</v>
      </c>
      <c r="M23" s="26">
        <v>100.3344068785014</v>
      </c>
      <c r="N23" s="26">
        <v>101.67431205397897</v>
      </c>
      <c r="O23" s="26">
        <v>96.498290526006755</v>
      </c>
      <c r="P23" s="26">
        <v>100.99986102334793</v>
      </c>
      <c r="Q23" s="26">
        <v>100.33556809364987</v>
      </c>
      <c r="R23" s="26">
        <v>105.60845048020271</v>
      </c>
      <c r="S23" s="27">
        <v>118.99421879044863</v>
      </c>
      <c r="T23" s="26">
        <v>99.570593227362437</v>
      </c>
      <c r="U23" s="26">
        <v>102.33690150560048</v>
      </c>
      <c r="V23" s="26">
        <v>102.00059681017026</v>
      </c>
      <c r="W23" s="26">
        <v>98.801764469400425</v>
      </c>
      <c r="X23" s="2"/>
      <c r="Y23" s="2"/>
    </row>
    <row r="24" spans="1:25" x14ac:dyDescent="0.3">
      <c r="A24" s="1">
        <f t="shared" si="0"/>
        <v>1964</v>
      </c>
      <c r="B24" s="26">
        <v>100.52520999602719</v>
      </c>
      <c r="C24" s="26">
        <v>114.16084132002446</v>
      </c>
      <c r="D24" s="27">
        <v>195.80898152573377</v>
      </c>
      <c r="E24" s="26">
        <v>175.88765518393259</v>
      </c>
      <c r="F24" s="26">
        <v>101.96552326438515</v>
      </c>
      <c r="G24" s="26">
        <v>103.49709277087136</v>
      </c>
      <c r="H24" s="26">
        <v>96.798094569202689</v>
      </c>
      <c r="I24" s="26">
        <v>95.819620863866191</v>
      </c>
      <c r="J24" s="26">
        <v>61.457308883190954</v>
      </c>
      <c r="K24" s="26">
        <v>103.05724972338209</v>
      </c>
      <c r="L24" s="11">
        <v>106.54269460965166</v>
      </c>
      <c r="M24" s="26">
        <v>100.39783817189523</v>
      </c>
      <c r="N24" s="26">
        <v>102.29687306231074</v>
      </c>
      <c r="O24" s="26">
        <v>95.541150000440169</v>
      </c>
      <c r="P24" s="26">
        <v>101.25391407361948</v>
      </c>
      <c r="Q24" s="26">
        <v>100.58292894622454</v>
      </c>
      <c r="R24" s="26">
        <v>106.67412836163719</v>
      </c>
      <c r="S24" s="27">
        <v>135.71788827027757</v>
      </c>
      <c r="T24" s="26">
        <v>99.550826463122661</v>
      </c>
      <c r="U24" s="26">
        <v>101.60341300649482</v>
      </c>
      <c r="V24" s="26">
        <v>102.05682943229606</v>
      </c>
      <c r="W24" s="26">
        <v>99.032544201343939</v>
      </c>
      <c r="X24" s="2"/>
      <c r="Y24" s="2"/>
    </row>
    <row r="25" spans="1:25" x14ac:dyDescent="0.3">
      <c r="A25" s="1">
        <f t="shared" si="0"/>
        <v>1965</v>
      </c>
      <c r="B25" s="26">
        <v>100.22795127698978</v>
      </c>
      <c r="C25" s="26">
        <v>113.78289468411285</v>
      </c>
      <c r="D25" s="27">
        <v>192.45788995592508</v>
      </c>
      <c r="E25" s="26">
        <v>200.38057143091456</v>
      </c>
      <c r="F25" s="26">
        <v>101.75555660200534</v>
      </c>
      <c r="G25" s="26">
        <v>103.38625720182957</v>
      </c>
      <c r="H25" s="26">
        <v>96.607103257992264</v>
      </c>
      <c r="I25" s="26">
        <v>96.248501585665281</v>
      </c>
      <c r="J25" s="26">
        <v>73.742467896491149</v>
      </c>
      <c r="K25" s="26">
        <v>102.85514081110109</v>
      </c>
      <c r="L25" s="11">
        <v>104.13317215860675</v>
      </c>
      <c r="M25" s="26">
        <v>100.32601847876619</v>
      </c>
      <c r="N25" s="26">
        <v>102.09545777754781</v>
      </c>
      <c r="O25" s="26">
        <v>94.019434055451995</v>
      </c>
      <c r="P25" s="26">
        <v>101.04190775780515</v>
      </c>
      <c r="Q25" s="26">
        <v>100.35487907005538</v>
      </c>
      <c r="R25" s="26">
        <v>105.4869879423493</v>
      </c>
      <c r="S25" s="27">
        <v>142.52608342302767</v>
      </c>
      <c r="T25" s="26">
        <v>98.849525444040779</v>
      </c>
      <c r="U25" s="26">
        <v>101.67248948741876</v>
      </c>
      <c r="V25" s="26">
        <v>102.00930154878453</v>
      </c>
      <c r="W25" s="26">
        <v>98.598437694899687</v>
      </c>
      <c r="X25" s="2"/>
      <c r="Y25" s="2"/>
    </row>
    <row r="26" spans="1:25" x14ac:dyDescent="0.3">
      <c r="A26" s="1">
        <f t="shared" si="0"/>
        <v>1966</v>
      </c>
      <c r="B26" s="26">
        <v>100.19766373468914</v>
      </c>
      <c r="C26" s="26">
        <v>113.23758262680539</v>
      </c>
      <c r="D26" s="27">
        <v>193.69903112304124</v>
      </c>
      <c r="E26" s="26">
        <v>241.01836036105041</v>
      </c>
      <c r="F26" s="26">
        <v>101.61239824349202</v>
      </c>
      <c r="G26" s="26">
        <v>103.30363796022834</v>
      </c>
      <c r="H26" s="26">
        <v>96.909655645040388</v>
      </c>
      <c r="I26" s="26">
        <v>96.217197237021011</v>
      </c>
      <c r="J26" s="26">
        <v>68.88553968173629</v>
      </c>
      <c r="K26" s="26">
        <v>102.01896113791776</v>
      </c>
      <c r="L26" s="11">
        <v>105.1412948577898</v>
      </c>
      <c r="M26" s="26">
        <v>100.3457276719241</v>
      </c>
      <c r="N26" s="26">
        <v>101.98100681770043</v>
      </c>
      <c r="O26" s="26">
        <v>93.314040134515537</v>
      </c>
      <c r="P26" s="26">
        <v>100.93423662366172</v>
      </c>
      <c r="Q26" s="26">
        <v>100.38100854997572</v>
      </c>
      <c r="R26" s="26">
        <v>105.96889136586545</v>
      </c>
      <c r="S26" s="27">
        <v>143.33418814673058</v>
      </c>
      <c r="T26" s="26">
        <v>97.71001633775775</v>
      </c>
      <c r="U26" s="26">
        <v>101.75866893006872</v>
      </c>
      <c r="V26" s="26">
        <v>101.95098059800276</v>
      </c>
      <c r="W26" s="26">
        <v>94.245811709236378</v>
      </c>
      <c r="X26" s="2"/>
      <c r="Y26" s="2"/>
    </row>
    <row r="27" spans="1:25" x14ac:dyDescent="0.3">
      <c r="A27" s="1">
        <f t="shared" si="0"/>
        <v>1967</v>
      </c>
      <c r="B27" s="26">
        <v>100.10714523995068</v>
      </c>
      <c r="C27" s="26">
        <v>114.19865233992181</v>
      </c>
      <c r="D27" s="27">
        <v>193.21833371931939</v>
      </c>
      <c r="E27" s="26">
        <v>279.48599493538302</v>
      </c>
      <c r="F27" s="26">
        <v>103.06235604465301</v>
      </c>
      <c r="G27" s="26">
        <v>110.72852894887058</v>
      </c>
      <c r="H27" s="26">
        <v>97.476432907725467</v>
      </c>
      <c r="I27" s="26">
        <v>95.273960867039136</v>
      </c>
      <c r="J27" s="26">
        <v>70.426958762431653</v>
      </c>
      <c r="K27" s="26">
        <v>101.63419155153892</v>
      </c>
      <c r="L27" s="11">
        <v>104.82740303646688</v>
      </c>
      <c r="M27" s="26">
        <v>100.79893425460651</v>
      </c>
      <c r="N27" s="26">
        <v>102.63223560648495</v>
      </c>
      <c r="O27" s="26">
        <v>91.740354024057368</v>
      </c>
      <c r="P27" s="26">
        <v>100.29451181362528</v>
      </c>
      <c r="Q27" s="26">
        <v>99.73941206638311</v>
      </c>
      <c r="R27" s="26">
        <v>105.71699009106356</v>
      </c>
      <c r="S27" s="27">
        <v>142.94369270883755</v>
      </c>
      <c r="T27" s="26">
        <v>97.709346165751725</v>
      </c>
      <c r="U27" s="26">
        <v>101.62525386444801</v>
      </c>
      <c r="V27" s="26">
        <v>102.60946876527022</v>
      </c>
      <c r="W27" s="26">
        <v>93.864728716016103</v>
      </c>
      <c r="X27" s="2"/>
      <c r="Y27" s="2"/>
    </row>
    <row r="28" spans="1:25" x14ac:dyDescent="0.3">
      <c r="A28" s="1">
        <f t="shared" si="0"/>
        <v>1968</v>
      </c>
      <c r="B28" s="26">
        <v>96.858566573075706</v>
      </c>
      <c r="C28" s="26">
        <v>121.28258514945647</v>
      </c>
      <c r="D28" s="27">
        <v>191.28253556371587</v>
      </c>
      <c r="E28" s="26">
        <v>271.53323170944873</v>
      </c>
      <c r="F28" s="26">
        <v>110.31892384273804</v>
      </c>
      <c r="G28" s="26">
        <v>130.22994154723133</v>
      </c>
      <c r="H28" s="26">
        <v>101.24785352178564</v>
      </c>
      <c r="I28" s="26">
        <v>91.895251162837283</v>
      </c>
      <c r="J28" s="26">
        <v>75.413901286827695</v>
      </c>
      <c r="K28" s="26">
        <v>99.660230828789722</v>
      </c>
      <c r="L28" s="11">
        <v>125.24075974523052</v>
      </c>
      <c r="M28" s="26">
        <v>103.74418741614915</v>
      </c>
      <c r="N28" s="26">
        <v>106.38384388155346</v>
      </c>
      <c r="O28" s="26">
        <v>87.551142651231942</v>
      </c>
      <c r="P28" s="26">
        <v>96.883712051145949</v>
      </c>
      <c r="Q28" s="26">
        <v>95.706222755088731</v>
      </c>
      <c r="R28" s="26">
        <v>100.71499735577363</v>
      </c>
      <c r="S28" s="27">
        <v>139.09979325324036</v>
      </c>
      <c r="T28" s="26">
        <v>108.1465777844838</v>
      </c>
      <c r="U28" s="26">
        <v>101.30007236001957</v>
      </c>
      <c r="V28" s="26">
        <v>105.72252857533483</v>
      </c>
      <c r="W28" s="26">
        <v>105.17369802203254</v>
      </c>
      <c r="X28" s="2"/>
      <c r="Y28" s="2"/>
    </row>
    <row r="29" spans="1:25" x14ac:dyDescent="0.3">
      <c r="A29" s="1">
        <f t="shared" si="0"/>
        <v>1969</v>
      </c>
      <c r="B29" s="26">
        <v>97.894836246783797</v>
      </c>
      <c r="C29" s="26">
        <v>120.49516765006337</v>
      </c>
      <c r="D29" s="27">
        <v>190.84160441003172</v>
      </c>
      <c r="E29" s="26">
        <v>323.88076406785882</v>
      </c>
      <c r="F29" s="26">
        <v>110.99823468403804</v>
      </c>
      <c r="G29" s="26">
        <v>130.71780548958407</v>
      </c>
      <c r="H29" s="26">
        <v>107.20926636043208</v>
      </c>
      <c r="I29" s="26">
        <v>89.233148661034107</v>
      </c>
      <c r="J29" s="26">
        <v>77.057675293939354</v>
      </c>
      <c r="K29" s="26">
        <v>99.67160348427592</v>
      </c>
      <c r="L29" s="11">
        <v>122.33884285882381</v>
      </c>
      <c r="M29" s="26">
        <v>103.92222635223334</v>
      </c>
      <c r="N29" s="26">
        <v>106.57120923885569</v>
      </c>
      <c r="O29" s="26">
        <v>88.465424606862726</v>
      </c>
      <c r="P29" s="26">
        <v>96.96258558008455</v>
      </c>
      <c r="Q29" s="26">
        <v>95.229563340057368</v>
      </c>
      <c r="R29" s="26">
        <v>101.00447704145927</v>
      </c>
      <c r="S29" s="27">
        <v>139.02876586922602</v>
      </c>
      <c r="T29" s="26">
        <v>107.58042273171559</v>
      </c>
      <c r="U29" s="26">
        <v>101.38144459551559</v>
      </c>
      <c r="V29" s="26">
        <v>105.52365990276577</v>
      </c>
      <c r="W29" s="26">
        <v>105.03567367693634</v>
      </c>
      <c r="X29" s="2"/>
      <c r="Y29" s="2"/>
    </row>
    <row r="30" spans="1:25" x14ac:dyDescent="0.3">
      <c r="A30" s="1">
        <f t="shared" si="0"/>
        <v>1970</v>
      </c>
      <c r="B30" s="26">
        <v>101.89073280728178</v>
      </c>
      <c r="C30" s="26">
        <v>121.49335948223823</v>
      </c>
      <c r="D30" s="27">
        <v>193.44567899867445</v>
      </c>
      <c r="E30" s="26">
        <v>402.51386272426043</v>
      </c>
      <c r="F30" s="26">
        <v>112.2254836620574</v>
      </c>
      <c r="G30" s="26">
        <v>132.77063713911011</v>
      </c>
      <c r="H30" s="26">
        <v>116.27510638883778</v>
      </c>
      <c r="I30" s="26">
        <v>82.684169477958633</v>
      </c>
      <c r="J30" s="26">
        <v>70.365134958324717</v>
      </c>
      <c r="K30" s="26">
        <v>101.56981339130071</v>
      </c>
      <c r="L30" s="11">
        <v>112.1264374645073</v>
      </c>
      <c r="M30" s="26">
        <v>104.42094914156428</v>
      </c>
      <c r="N30" s="26">
        <v>107.89518884466386</v>
      </c>
      <c r="O30" s="26">
        <v>91.264858101378991</v>
      </c>
      <c r="P30" s="26">
        <v>98.326910170125387</v>
      </c>
      <c r="Q30" s="26">
        <v>96.334089455055292</v>
      </c>
      <c r="R30" s="26">
        <v>105.20976359211652</v>
      </c>
      <c r="S30" s="27">
        <v>142.86180967171262</v>
      </c>
      <c r="T30" s="26">
        <v>107.94748853750286</v>
      </c>
      <c r="U30" s="26">
        <v>103.18023284003313</v>
      </c>
      <c r="V30" s="26">
        <v>107.26868524143123</v>
      </c>
      <c r="W30" s="26">
        <v>105.47507836964773</v>
      </c>
      <c r="X30" s="2"/>
      <c r="Y30" s="2"/>
    </row>
    <row r="31" spans="1:25" x14ac:dyDescent="0.3">
      <c r="A31" s="1">
        <f t="shared" si="0"/>
        <v>1971</v>
      </c>
      <c r="B31" s="26">
        <v>101.8491213884208</v>
      </c>
      <c r="C31" s="26">
        <v>121.14164377686471</v>
      </c>
      <c r="D31" s="27">
        <v>205.15563737840893</v>
      </c>
      <c r="E31" s="26">
        <v>481.32743278960089</v>
      </c>
      <c r="F31" s="26">
        <v>112.58503954103256</v>
      </c>
      <c r="G31" s="26">
        <v>137.29217294750319</v>
      </c>
      <c r="H31" s="26">
        <v>117.95968431763532</v>
      </c>
      <c r="I31" s="26">
        <v>80.864972640399074</v>
      </c>
      <c r="J31" s="26">
        <v>76.045095121411876</v>
      </c>
      <c r="K31" s="26">
        <v>102.5587089350912</v>
      </c>
      <c r="L31" s="11">
        <v>99.112074895012128</v>
      </c>
      <c r="M31" s="26">
        <v>104.32001295415778</v>
      </c>
      <c r="N31" s="26">
        <v>108.26575715935792</v>
      </c>
      <c r="O31" s="26">
        <v>90.990893431805503</v>
      </c>
      <c r="P31" s="26">
        <v>98.791786748436593</v>
      </c>
      <c r="Q31" s="26">
        <v>95.906356567125599</v>
      </c>
      <c r="R31" s="26">
        <v>113.9697629148658</v>
      </c>
      <c r="S31" s="27">
        <v>150.15172760427083</v>
      </c>
      <c r="T31" s="26">
        <v>108.13729440992694</v>
      </c>
      <c r="U31" s="26">
        <v>103.22278017134691</v>
      </c>
      <c r="V31" s="26">
        <v>104.04047956116914</v>
      </c>
      <c r="W31" s="26">
        <v>105.40517539298304</v>
      </c>
      <c r="X31" s="2"/>
      <c r="Y31" s="2"/>
    </row>
    <row r="32" spans="1:25" x14ac:dyDescent="0.3">
      <c r="A32" s="1">
        <f t="shared" si="0"/>
        <v>1972</v>
      </c>
      <c r="B32" s="26">
        <v>100.93774556739432</v>
      </c>
      <c r="C32" s="26">
        <v>115.68989791874471</v>
      </c>
      <c r="D32" s="27">
        <v>193.7118285220341</v>
      </c>
      <c r="E32" s="26">
        <v>542.067693825437</v>
      </c>
      <c r="F32" s="26">
        <v>111.2741434501264</v>
      </c>
      <c r="G32" s="26">
        <v>141.91544168870351</v>
      </c>
      <c r="H32" s="26">
        <v>115.55435640916743</v>
      </c>
      <c r="I32" s="26">
        <v>79.313116638783399</v>
      </c>
      <c r="J32" s="26">
        <v>73.06252790342981</v>
      </c>
      <c r="K32" s="26">
        <v>108.07967075021693</v>
      </c>
      <c r="L32" s="11">
        <v>102.44999341620277</v>
      </c>
      <c r="M32" s="26">
        <v>104.82917374040386</v>
      </c>
      <c r="N32" s="26">
        <v>108.59177184251989</v>
      </c>
      <c r="O32" s="26">
        <v>90.867614723741056</v>
      </c>
      <c r="P32" s="26">
        <v>98.040241549627737</v>
      </c>
      <c r="Q32" s="26">
        <v>96.689757394475564</v>
      </c>
      <c r="R32" s="26">
        <v>116.97989295683664</v>
      </c>
      <c r="S32" s="27">
        <v>140.31573654388581</v>
      </c>
      <c r="T32" s="26">
        <v>104.29396853092453</v>
      </c>
      <c r="U32" s="26">
        <v>101.25945773502232</v>
      </c>
      <c r="V32" s="26">
        <v>102.81010765848622</v>
      </c>
      <c r="W32" s="26">
        <v>109.60493816057605</v>
      </c>
      <c r="X32" s="2"/>
      <c r="Y32" s="2"/>
    </row>
    <row r="33" spans="1:25" x14ac:dyDescent="0.3">
      <c r="A33" s="1">
        <f t="shared" si="0"/>
        <v>1973</v>
      </c>
      <c r="B33" s="26">
        <v>97.477531870238494</v>
      </c>
      <c r="C33" s="26">
        <v>117.66502559414423</v>
      </c>
      <c r="D33" s="27">
        <v>198.77618115047818</v>
      </c>
      <c r="E33" s="26">
        <v>616.82833632626875</v>
      </c>
      <c r="F33" s="26">
        <v>106.31374854039231</v>
      </c>
      <c r="G33" s="26">
        <v>142.63211750475483</v>
      </c>
      <c r="H33" s="26">
        <v>113.32716238278861</v>
      </c>
      <c r="I33" s="26">
        <v>72.808604743273818</v>
      </c>
      <c r="J33" s="26">
        <v>61.62533970376505</v>
      </c>
      <c r="K33" s="26">
        <v>116.50425819028835</v>
      </c>
      <c r="L33" s="11">
        <v>98.382720745827712</v>
      </c>
      <c r="M33" s="26">
        <v>107.44365390701114</v>
      </c>
      <c r="N33" s="26">
        <v>123.7122501535423</v>
      </c>
      <c r="O33" s="26">
        <v>88.962899633622612</v>
      </c>
      <c r="P33" s="26">
        <v>93.134896909579169</v>
      </c>
      <c r="Q33" s="26">
        <v>94.11830127180157</v>
      </c>
      <c r="R33" s="26">
        <v>134.57701386718128</v>
      </c>
      <c r="S33" s="27">
        <v>147.07101500489904</v>
      </c>
      <c r="T33" s="26">
        <v>102.48184050256182</v>
      </c>
      <c r="U33" s="26">
        <v>103.25336558175648</v>
      </c>
      <c r="V33" s="26">
        <v>94.256243793057806</v>
      </c>
      <c r="W33" s="26">
        <v>122.36045788575002</v>
      </c>
      <c r="X33" s="2"/>
      <c r="Y33" s="2"/>
    </row>
    <row r="34" spans="1:25" x14ac:dyDescent="0.3">
      <c r="A34" s="1">
        <f t="shared" si="0"/>
        <v>1974</v>
      </c>
      <c r="B34" s="26">
        <v>92.87778428537537</v>
      </c>
      <c r="C34" s="26">
        <v>119.87159299151227</v>
      </c>
      <c r="D34" s="27">
        <v>196.63985862371126</v>
      </c>
      <c r="E34" s="26">
        <v>666.2153354619752</v>
      </c>
      <c r="F34" s="26">
        <v>107.57483017278066</v>
      </c>
      <c r="G34" s="26">
        <v>139.8854811025324</v>
      </c>
      <c r="H34" s="26">
        <v>122.58876715368838</v>
      </c>
      <c r="I34" s="26">
        <v>69.459039138014177</v>
      </c>
      <c r="J34" s="26">
        <v>61.931530607789831</v>
      </c>
      <c r="K34" s="26">
        <v>115.66815741815108</v>
      </c>
      <c r="L34" s="11">
        <v>123.78898050646821</v>
      </c>
      <c r="M34" s="26">
        <v>108.88525591690592</v>
      </c>
      <c r="N34" s="26">
        <v>139.8947856948125</v>
      </c>
      <c r="O34" s="26">
        <v>85.480548855665688</v>
      </c>
      <c r="P34" s="26">
        <v>88.752820683952635</v>
      </c>
      <c r="Q34" s="26">
        <v>94.961353185011632</v>
      </c>
      <c r="R34" s="26">
        <v>129.9261301646344</v>
      </c>
      <c r="S34" s="27">
        <v>170.82472615775274</v>
      </c>
      <c r="T34" s="26">
        <v>98.401613021329197</v>
      </c>
      <c r="U34" s="26">
        <v>105.97948111855406</v>
      </c>
      <c r="V34" s="26">
        <v>88.424866558312104</v>
      </c>
      <c r="W34" s="26">
        <v>127.14467734892089</v>
      </c>
      <c r="X34" s="2"/>
      <c r="Y34" s="2"/>
    </row>
    <row r="35" spans="1:25" x14ac:dyDescent="0.3">
      <c r="A35" s="1">
        <f t="shared" si="0"/>
        <v>1975</v>
      </c>
      <c r="B35" s="26">
        <v>89.351837758025937</v>
      </c>
      <c r="C35" s="26">
        <v>122.87766846867845</v>
      </c>
      <c r="D35" s="27">
        <v>204.36577466008163</v>
      </c>
      <c r="E35" s="26">
        <v>714.0338497369778</v>
      </c>
      <c r="F35" s="26">
        <v>106.85661494150315</v>
      </c>
      <c r="G35" s="26">
        <v>138.27227429747578</v>
      </c>
      <c r="H35" s="26">
        <v>115.25814655030953</v>
      </c>
      <c r="I35" s="26">
        <v>69.170843671759329</v>
      </c>
      <c r="J35" s="26">
        <v>55.856083351420402</v>
      </c>
      <c r="K35" s="26">
        <v>130.29499586599968</v>
      </c>
      <c r="L35" s="11">
        <v>139.3275624667958</v>
      </c>
      <c r="M35" s="26">
        <v>111.00509367105009</v>
      </c>
      <c r="N35" s="26">
        <v>151.83486792987472</v>
      </c>
      <c r="O35" s="26">
        <v>82.26264975251047</v>
      </c>
      <c r="P35" s="26">
        <v>86.635705689836229</v>
      </c>
      <c r="Q35" s="26">
        <v>98.474117029610596</v>
      </c>
      <c r="R35" s="26">
        <v>130.92845533450878</v>
      </c>
      <c r="S35" s="27">
        <v>203.18152977913081</v>
      </c>
      <c r="T35" s="26">
        <v>99.172151132038678</v>
      </c>
      <c r="U35" s="26">
        <v>104.38802866513754</v>
      </c>
      <c r="V35" s="26">
        <v>82.364938852120773</v>
      </c>
      <c r="W35" s="26">
        <v>139.53675443583731</v>
      </c>
      <c r="X35" s="2"/>
      <c r="Y35" s="2"/>
    </row>
    <row r="36" spans="1:25" x14ac:dyDescent="0.3">
      <c r="A36" s="1">
        <f t="shared" si="0"/>
        <v>1976</v>
      </c>
      <c r="B36" s="26">
        <v>87.287163935731471</v>
      </c>
      <c r="C36" s="26">
        <v>136.53644667519998</v>
      </c>
      <c r="D36" s="27">
        <v>201.97148913568469</v>
      </c>
      <c r="E36" s="26">
        <v>762.23606947508802</v>
      </c>
      <c r="F36" s="26">
        <v>112.06931358400669</v>
      </c>
      <c r="G36" s="26">
        <v>137.91455681823314</v>
      </c>
      <c r="H36" s="26">
        <v>127.73003932347231</v>
      </c>
      <c r="I36" s="26">
        <v>64.659370429904811</v>
      </c>
      <c r="J36" s="26">
        <v>62.50838857512516</v>
      </c>
      <c r="K36" s="26">
        <v>135.45098740950226</v>
      </c>
      <c r="L36" s="11">
        <v>123.14265691595277</v>
      </c>
      <c r="M36" s="26">
        <v>116.86311578945275</v>
      </c>
      <c r="N36" s="26">
        <v>200.9505460473811</v>
      </c>
      <c r="O36" s="26">
        <v>78.218905145086865</v>
      </c>
      <c r="P36" s="26">
        <v>83.271677854062332</v>
      </c>
      <c r="Q36" s="26">
        <v>105.88380163593986</v>
      </c>
      <c r="R36" s="26">
        <v>128.81473877254075</v>
      </c>
      <c r="S36" s="27">
        <v>202.48291636372682</v>
      </c>
      <c r="T36" s="26">
        <v>106.99144771538585</v>
      </c>
      <c r="U36" s="26">
        <v>108.23545540388535</v>
      </c>
      <c r="V36" s="26">
        <v>79.606037509471534</v>
      </c>
      <c r="W36" s="26">
        <v>162.76956687102501</v>
      </c>
      <c r="X36" s="2"/>
      <c r="Y36" s="2"/>
    </row>
    <row r="37" spans="1:25" x14ac:dyDescent="0.3">
      <c r="A37" s="1">
        <f t="shared" si="0"/>
        <v>1977</v>
      </c>
      <c r="B37" s="26">
        <v>84.319635422850055</v>
      </c>
      <c r="C37" s="26">
        <v>132.88517893648762</v>
      </c>
      <c r="D37" s="27">
        <v>194.6236639713546</v>
      </c>
      <c r="E37" s="26">
        <v>882.28332496718917</v>
      </c>
      <c r="F37" s="26">
        <v>113.86218604898146</v>
      </c>
      <c r="G37" s="26">
        <v>144.70797877713321</v>
      </c>
      <c r="H37" s="26">
        <v>135.51103886311174</v>
      </c>
      <c r="I37" s="26">
        <v>60.279613658801836</v>
      </c>
      <c r="J37" s="26">
        <v>63.044821973125899</v>
      </c>
      <c r="K37" s="26">
        <v>138.63415597072546</v>
      </c>
      <c r="L37" s="11">
        <v>117.31515559259209</v>
      </c>
      <c r="M37" s="26">
        <v>118.72422559699289</v>
      </c>
      <c r="N37" s="26">
        <v>219.3284538167664</v>
      </c>
      <c r="O37" s="26">
        <v>76.367462431001371</v>
      </c>
      <c r="P37" s="26">
        <v>81.919468489579913</v>
      </c>
      <c r="Q37" s="26">
        <v>134.83163463128804</v>
      </c>
      <c r="R37" s="26">
        <v>131.98127874623242</v>
      </c>
      <c r="S37" s="27">
        <v>209.90620224618044</v>
      </c>
      <c r="T37" s="26">
        <v>121.48434062798655</v>
      </c>
      <c r="U37" s="26">
        <v>116.16779591516216</v>
      </c>
      <c r="V37" s="26">
        <v>78.586898919596877</v>
      </c>
      <c r="W37" s="26">
        <v>169.17981026239073</v>
      </c>
      <c r="X37" s="2"/>
      <c r="Y37" s="2"/>
    </row>
    <row r="38" spans="1:25" x14ac:dyDescent="0.3">
      <c r="A38" s="1">
        <f t="shared" si="0"/>
        <v>1978</v>
      </c>
      <c r="B38" s="26">
        <v>83.978955960159396</v>
      </c>
      <c r="C38" s="26">
        <v>123.44672471228438</v>
      </c>
      <c r="D38" s="27">
        <v>196.55209277412706</v>
      </c>
      <c r="E38" s="26">
        <v>1174.3979402103246</v>
      </c>
      <c r="F38" s="26">
        <v>108.73760013024032</v>
      </c>
      <c r="G38" s="26">
        <v>154.96790502469798</v>
      </c>
      <c r="H38" s="26">
        <v>133.1677948187704</v>
      </c>
      <c r="I38" s="26">
        <v>58.595121712514896</v>
      </c>
      <c r="J38" s="26">
        <v>58.998015036891317</v>
      </c>
      <c r="K38" s="26">
        <v>151.54296242290886</v>
      </c>
      <c r="L38" s="11">
        <v>122.72786589204759</v>
      </c>
      <c r="M38" s="26">
        <v>118.33599730695428</v>
      </c>
      <c r="N38" s="26">
        <v>229.20663752762925</v>
      </c>
      <c r="O38" s="26">
        <v>76.811339992331014</v>
      </c>
      <c r="P38" s="26">
        <v>86.64493320952333</v>
      </c>
      <c r="Q38" s="26">
        <v>166.96569760847356</v>
      </c>
      <c r="R38" s="26">
        <v>136.72999185751183</v>
      </c>
      <c r="S38" s="27">
        <v>202.51205164354494</v>
      </c>
      <c r="T38" s="26">
        <v>128.18450113532876</v>
      </c>
      <c r="U38" s="26">
        <v>123.53236502766902</v>
      </c>
      <c r="V38" s="26">
        <v>62.098685628433692</v>
      </c>
      <c r="W38" s="26">
        <v>167.88108796479855</v>
      </c>
      <c r="X38" s="2"/>
      <c r="Y38" s="2"/>
    </row>
    <row r="39" spans="1:25" x14ac:dyDescent="0.3">
      <c r="A39" s="1">
        <f t="shared" si="0"/>
        <v>1979</v>
      </c>
      <c r="B39" s="26">
        <v>83.030988040412694</v>
      </c>
      <c r="C39" s="26">
        <v>116.99192739254556</v>
      </c>
      <c r="D39" s="27">
        <v>193.87312114309</v>
      </c>
      <c r="E39" s="26">
        <v>1513.1356068866814</v>
      </c>
      <c r="F39" s="26">
        <v>109.22668101469426</v>
      </c>
      <c r="G39" s="26">
        <v>153.99139502196743</v>
      </c>
      <c r="H39" s="26">
        <v>130.78069037557552</v>
      </c>
      <c r="I39" s="26">
        <v>57.38564407125223</v>
      </c>
      <c r="J39" s="26">
        <v>58.077767632736631</v>
      </c>
      <c r="K39" s="26">
        <v>162.10978265521078</v>
      </c>
      <c r="L39" s="11">
        <v>121.13456202302774</v>
      </c>
      <c r="M39" s="26">
        <v>121.32500577137544</v>
      </c>
      <c r="N39" s="26">
        <v>231.64529321051558</v>
      </c>
      <c r="O39" s="26">
        <v>78.791054187470053</v>
      </c>
      <c r="P39" s="26">
        <v>90.212187181130645</v>
      </c>
      <c r="Q39" s="26">
        <v>199.36882093839273</v>
      </c>
      <c r="R39" s="26">
        <v>140.31347707075389</v>
      </c>
      <c r="S39" s="27">
        <v>206.09049446146673</v>
      </c>
      <c r="T39" s="26">
        <v>116.02600162774404</v>
      </c>
      <c r="U39" s="26">
        <v>122.00308100282311</v>
      </c>
      <c r="V39" s="26">
        <v>59.853144683814286</v>
      </c>
      <c r="W39" s="26">
        <v>157.68336686086556</v>
      </c>
      <c r="X39" s="2"/>
      <c r="Y39" s="2"/>
    </row>
    <row r="40" spans="1:25" x14ac:dyDescent="0.3">
      <c r="A40" s="1">
        <f t="shared" si="0"/>
        <v>1980</v>
      </c>
      <c r="B40" s="26">
        <v>81.133528310221649</v>
      </c>
      <c r="C40" s="26">
        <v>113.21899942039737</v>
      </c>
      <c r="D40" s="27">
        <v>186.66066934555542</v>
      </c>
      <c r="E40" s="26">
        <v>1871.9023257289361</v>
      </c>
      <c r="F40" s="26">
        <v>116.86254151741591</v>
      </c>
      <c r="G40" s="26">
        <v>150.57561055241953</v>
      </c>
      <c r="H40" s="26">
        <v>127.58152537386198</v>
      </c>
      <c r="I40" s="26">
        <v>58.267313953579468</v>
      </c>
      <c r="J40" s="26">
        <v>62.278592777308894</v>
      </c>
      <c r="K40" s="26">
        <v>187.37702427168739</v>
      </c>
      <c r="L40" s="11">
        <v>107.86453120684494</v>
      </c>
      <c r="M40" s="26">
        <v>130.96852917536111</v>
      </c>
      <c r="N40" s="26">
        <v>235.69695884117391</v>
      </c>
      <c r="O40" s="26">
        <v>81.412495394378539</v>
      </c>
      <c r="P40" s="26">
        <v>91.394697652131015</v>
      </c>
      <c r="Q40" s="26">
        <v>206.50339095052595</v>
      </c>
      <c r="R40" s="26">
        <v>143.7314891586158</v>
      </c>
      <c r="S40" s="27">
        <v>212.25266683236495</v>
      </c>
      <c r="T40" s="26">
        <v>125.81613789192411</v>
      </c>
      <c r="U40" s="26">
        <v>119.63954930697167</v>
      </c>
      <c r="V40" s="26">
        <v>59.275748924997508</v>
      </c>
      <c r="W40" s="26">
        <v>143.45662829119752</v>
      </c>
      <c r="X40" s="2"/>
      <c r="Y40" s="2"/>
    </row>
    <row r="41" spans="1:25" x14ac:dyDescent="0.3">
      <c r="A41" s="1">
        <f t="shared" si="0"/>
        <v>1981</v>
      </c>
      <c r="B41" s="26">
        <v>82.745101460653288</v>
      </c>
      <c r="C41" s="26">
        <v>128.07599493279957</v>
      </c>
      <c r="D41" s="27">
        <v>184.70958292730401</v>
      </c>
      <c r="E41" s="26">
        <v>1831.6457541385939</v>
      </c>
      <c r="F41" s="26">
        <v>130.96252067736111</v>
      </c>
      <c r="G41" s="26">
        <v>159.26559382826665</v>
      </c>
      <c r="H41" s="26">
        <v>142.37147295521507</v>
      </c>
      <c r="I41" s="26">
        <v>59.747162091763407</v>
      </c>
      <c r="J41" s="26">
        <v>64.569747109257776</v>
      </c>
      <c r="K41" s="26">
        <v>201.81060084053772</v>
      </c>
      <c r="L41" s="11">
        <v>104.98431891164248</v>
      </c>
      <c r="M41" s="26">
        <v>145.56678258636657</v>
      </c>
      <c r="N41" s="26">
        <v>274.7128370851658</v>
      </c>
      <c r="O41" s="26">
        <v>83.180152161702836</v>
      </c>
      <c r="P41" s="26">
        <v>90.209880800604537</v>
      </c>
      <c r="Q41" s="26">
        <v>218.42836001158759</v>
      </c>
      <c r="R41" s="26">
        <v>138.73944414098972</v>
      </c>
      <c r="S41" s="27">
        <v>172.55492807682685</v>
      </c>
      <c r="T41" s="26">
        <v>137.12192644305125</v>
      </c>
      <c r="U41" s="26">
        <v>125.85518800079572</v>
      </c>
      <c r="V41" s="26">
        <v>60.499920429148524</v>
      </c>
      <c r="W41" s="26">
        <v>142.76968696474333</v>
      </c>
      <c r="X41" s="2"/>
      <c r="Y41" s="2"/>
    </row>
    <row r="42" spans="1:25" x14ac:dyDescent="0.3">
      <c r="A42" s="1">
        <f t="shared" si="0"/>
        <v>1982</v>
      </c>
      <c r="B42" s="26">
        <v>81.740967555130098</v>
      </c>
      <c r="C42" s="26">
        <v>155.31706930993263</v>
      </c>
      <c r="D42" s="27">
        <v>186.21513042135237</v>
      </c>
      <c r="E42" s="26">
        <v>1932.7397817270885</v>
      </c>
      <c r="F42" s="26">
        <v>143.67827252503488</v>
      </c>
      <c r="G42" s="26">
        <v>165.39313041904998</v>
      </c>
      <c r="H42" s="26">
        <v>160.52158774023556</v>
      </c>
      <c r="I42" s="26">
        <v>55.787807418621369</v>
      </c>
      <c r="J42" s="26">
        <v>68.595134821528447</v>
      </c>
      <c r="K42" s="26">
        <v>220.44363352749548</v>
      </c>
      <c r="L42" s="11">
        <v>103.07930154907652</v>
      </c>
      <c r="M42" s="26">
        <v>147.94076388105844</v>
      </c>
      <c r="N42" s="26">
        <v>312.2478493139098</v>
      </c>
      <c r="O42" s="26">
        <v>78.003549955733405</v>
      </c>
      <c r="P42" s="26">
        <v>89.7398108294595</v>
      </c>
      <c r="Q42" s="26">
        <v>256.67666428298685</v>
      </c>
      <c r="R42" s="26">
        <v>151.14459345454196</v>
      </c>
      <c r="S42" s="27">
        <v>162.89096041935861</v>
      </c>
      <c r="T42" s="26">
        <v>146.77259466553338</v>
      </c>
      <c r="U42" s="26">
        <v>147.48976010745105</v>
      </c>
      <c r="V42" s="26">
        <v>60.203399023132256</v>
      </c>
      <c r="W42" s="26">
        <v>149.99080889088771</v>
      </c>
      <c r="X42" s="2"/>
      <c r="Y42" s="2"/>
    </row>
    <row r="43" spans="1:25" x14ac:dyDescent="0.3">
      <c r="A43" s="1">
        <f t="shared" si="0"/>
        <v>1983</v>
      </c>
      <c r="B43" s="26">
        <v>80.880174805358564</v>
      </c>
      <c r="C43" s="26">
        <v>172.08381560537256</v>
      </c>
      <c r="D43" s="27">
        <v>187.56573678773455</v>
      </c>
      <c r="E43" s="26">
        <v>1880.3659358904818</v>
      </c>
      <c r="F43" s="26">
        <v>149.11538447515829</v>
      </c>
      <c r="G43" s="26">
        <v>180.26918778857853</v>
      </c>
      <c r="H43" s="26">
        <v>178.72500225534509</v>
      </c>
      <c r="I43" s="26">
        <v>52.941420667825476</v>
      </c>
      <c r="J43" s="26">
        <v>74.255640339710411</v>
      </c>
      <c r="K43" s="26">
        <v>268.60007610924282</v>
      </c>
      <c r="L43" s="11">
        <v>115.06521697681565</v>
      </c>
      <c r="M43" s="26">
        <v>153.92309881042007</v>
      </c>
      <c r="N43" s="26">
        <v>342.22487331615184</v>
      </c>
      <c r="O43" s="26">
        <v>75.528797602403486</v>
      </c>
      <c r="P43" s="26">
        <v>91.186618200105897</v>
      </c>
      <c r="Q43" s="26">
        <v>327.43438838278109</v>
      </c>
      <c r="R43" s="26">
        <v>162.82356497600662</v>
      </c>
      <c r="S43" s="27">
        <v>176.73178494091212</v>
      </c>
      <c r="T43" s="26">
        <v>176.05621077945395</v>
      </c>
      <c r="U43" s="26">
        <v>170.9269811528618</v>
      </c>
      <c r="V43" s="26">
        <v>61.120105970401426</v>
      </c>
      <c r="W43" s="26">
        <v>160.32550713791835</v>
      </c>
      <c r="X43" s="2"/>
      <c r="Y43" s="2"/>
    </row>
    <row r="44" spans="1:25" x14ac:dyDescent="0.3">
      <c r="A44" s="1">
        <f t="shared" si="0"/>
        <v>1984</v>
      </c>
      <c r="B44" s="26">
        <v>80.654242336383732</v>
      </c>
      <c r="C44" s="26">
        <v>186.46470179052164</v>
      </c>
      <c r="D44" s="27">
        <v>188.80666191218867</v>
      </c>
      <c r="E44" s="26">
        <v>1828.7344097590087</v>
      </c>
      <c r="F44" s="26">
        <v>160.01484627048106</v>
      </c>
      <c r="G44" s="26">
        <v>183.75578405676887</v>
      </c>
      <c r="H44" s="26">
        <v>191.31457694765285</v>
      </c>
      <c r="I44" s="26">
        <v>52.618202850183593</v>
      </c>
      <c r="J44" s="26">
        <v>82.968164055631405</v>
      </c>
      <c r="K44" s="26">
        <v>301.91209595948453</v>
      </c>
      <c r="L44" s="11">
        <v>121.43453572133305</v>
      </c>
      <c r="M44" s="26">
        <v>158.88692216362656</v>
      </c>
      <c r="N44" s="26">
        <v>373.9724229847219</v>
      </c>
      <c r="O44" s="26">
        <v>75.032849999601339</v>
      </c>
      <c r="P44" s="26">
        <v>92.162175278463948</v>
      </c>
      <c r="Q44" s="26">
        <v>394.25511534150263</v>
      </c>
      <c r="R44" s="26">
        <v>191.83999151384273</v>
      </c>
      <c r="S44" s="27">
        <v>204.11010134475544</v>
      </c>
      <c r="T44" s="26">
        <v>176.35541676971971</v>
      </c>
      <c r="U44" s="26">
        <v>172.53181570312145</v>
      </c>
      <c r="V44" s="26">
        <v>65.121128066039162</v>
      </c>
      <c r="W44" s="26">
        <v>168.10002320375023</v>
      </c>
      <c r="X44" s="2"/>
      <c r="Y44" s="2"/>
    </row>
    <row r="45" spans="1:25" x14ac:dyDescent="0.3">
      <c r="A45" s="1">
        <f t="shared" si="0"/>
        <v>1985</v>
      </c>
      <c r="B45" s="26">
        <v>79.850886128768025</v>
      </c>
      <c r="C45" s="26">
        <v>186.82480013105925</v>
      </c>
      <c r="D45" s="27">
        <v>188.34508303783846</v>
      </c>
      <c r="E45" s="26">
        <v>1996.5114928249959</v>
      </c>
      <c r="F45" s="26">
        <v>157.98229023411969</v>
      </c>
      <c r="G45" s="26">
        <v>184.38067939699374</v>
      </c>
      <c r="H45" s="26">
        <v>188.49919113703626</v>
      </c>
      <c r="I45" s="26">
        <v>52.35604117454794</v>
      </c>
      <c r="J45" s="26">
        <v>82.847424749647089</v>
      </c>
      <c r="K45" s="26">
        <v>372.21774104895451</v>
      </c>
      <c r="L45" s="11">
        <v>124.2135865366903</v>
      </c>
      <c r="M45" s="26">
        <v>157.9781862878296</v>
      </c>
      <c r="N45" s="26">
        <v>396.90794299368611</v>
      </c>
      <c r="O45" s="26">
        <v>74.946973876588444</v>
      </c>
      <c r="P45" s="26">
        <v>94.223640116169932</v>
      </c>
      <c r="Q45" s="26">
        <v>448.49295123477395</v>
      </c>
      <c r="R45" s="26">
        <v>245.7124283287441</v>
      </c>
      <c r="S45" s="27">
        <v>162.89427921263723</v>
      </c>
      <c r="T45" s="26">
        <v>181.03877321694557</v>
      </c>
      <c r="U45" s="26">
        <v>174.81079055005168</v>
      </c>
      <c r="V45" s="26">
        <v>65.238054444397775</v>
      </c>
      <c r="W45" s="26">
        <v>165.78828116813992</v>
      </c>
      <c r="X45" s="2"/>
      <c r="Y45" s="2"/>
    </row>
    <row r="46" spans="1:25" x14ac:dyDescent="0.3">
      <c r="A46" s="1">
        <f t="shared" si="0"/>
        <v>1986</v>
      </c>
      <c r="B46" s="26">
        <v>76.288432170592927</v>
      </c>
      <c r="C46" s="26">
        <v>169.20128564022411</v>
      </c>
      <c r="D46" s="27">
        <v>180.08342953108391</v>
      </c>
      <c r="E46" s="26">
        <v>2383.9978912315319</v>
      </c>
      <c r="F46" s="26">
        <v>142.25272667246605</v>
      </c>
      <c r="G46" s="26">
        <v>174.15474905397414</v>
      </c>
      <c r="H46" s="26">
        <v>177.81829920928033</v>
      </c>
      <c r="I46" s="26">
        <v>49.273450596920512</v>
      </c>
      <c r="J46" s="26">
        <v>79.630711032429971</v>
      </c>
      <c r="K46" s="26">
        <v>467.02030989846912</v>
      </c>
      <c r="L46" s="11">
        <v>124.64572729240979</v>
      </c>
      <c r="M46" s="26">
        <v>142.80861336031703</v>
      </c>
      <c r="N46" s="26">
        <v>374.1362492881467</v>
      </c>
      <c r="O46" s="26">
        <v>71.916912635583643</v>
      </c>
      <c r="P46" s="26">
        <v>99.807826258439206</v>
      </c>
      <c r="Q46" s="26">
        <v>474.70789108157152</v>
      </c>
      <c r="R46" s="26">
        <v>314.33837631098066</v>
      </c>
      <c r="S46" s="27">
        <v>171.72567545547093</v>
      </c>
      <c r="T46" s="26">
        <v>183.12114816255391</v>
      </c>
      <c r="U46" s="26">
        <v>171.88049136716478</v>
      </c>
      <c r="V46" s="26">
        <v>58.1781794133434</v>
      </c>
      <c r="W46" s="26">
        <v>182.87770351686427</v>
      </c>
      <c r="X46" s="2"/>
      <c r="Y46" s="2"/>
    </row>
    <row r="47" spans="1:25" x14ac:dyDescent="0.3">
      <c r="A47" s="1">
        <f t="shared" si="0"/>
        <v>1987</v>
      </c>
      <c r="B47" s="26">
        <v>74.039671625552742</v>
      </c>
      <c r="C47" s="26">
        <v>154.56002728725574</v>
      </c>
      <c r="D47" s="27">
        <v>169.83816335009934</v>
      </c>
      <c r="E47" s="26">
        <v>2662.5470878049418</v>
      </c>
      <c r="F47" s="26">
        <v>131.73919022307447</v>
      </c>
      <c r="G47" s="26">
        <v>165.92355987925993</v>
      </c>
      <c r="H47" s="26">
        <v>172.1931788101835</v>
      </c>
      <c r="I47" s="26">
        <v>47.537474257891866</v>
      </c>
      <c r="J47" s="26">
        <v>81.276218691901263</v>
      </c>
      <c r="K47" s="26">
        <v>519.37810074954848</v>
      </c>
      <c r="L47" s="11">
        <v>135.06149417579459</v>
      </c>
      <c r="M47" s="26">
        <v>143.26534621072071</v>
      </c>
      <c r="N47" s="26">
        <v>361.93311958686371</v>
      </c>
      <c r="O47" s="26">
        <v>71.243266061945988</v>
      </c>
      <c r="P47" s="26">
        <v>103.70632155499968</v>
      </c>
      <c r="Q47" s="26">
        <v>511.90126298793768</v>
      </c>
      <c r="R47" s="26">
        <v>504.4525817699851</v>
      </c>
      <c r="S47" s="27">
        <v>161.09712156752227</v>
      </c>
      <c r="T47" s="26">
        <v>182.28010922537496</v>
      </c>
      <c r="U47" s="26">
        <v>168.95656129223659</v>
      </c>
      <c r="V47" s="26">
        <v>53.039683972107973</v>
      </c>
      <c r="W47" s="26">
        <v>185.50838342784817</v>
      </c>
      <c r="X47" s="2"/>
      <c r="Y47" s="2"/>
    </row>
    <row r="48" spans="1:25" x14ac:dyDescent="0.3">
      <c r="A48" s="1">
        <f t="shared" si="0"/>
        <v>1988</v>
      </c>
      <c r="B48" s="26">
        <v>73.148641437588083</v>
      </c>
      <c r="C48" s="26">
        <v>149.40515296778656</v>
      </c>
      <c r="D48" s="27">
        <v>165.5603705871315</v>
      </c>
      <c r="E48" s="26">
        <v>3147.0542941182753</v>
      </c>
      <c r="F48" s="26">
        <v>131.18208266780388</v>
      </c>
      <c r="G48" s="26">
        <v>162.99990341940486</v>
      </c>
      <c r="H48" s="26">
        <v>171.96916291396812</v>
      </c>
      <c r="I48" s="26">
        <v>48.355544540384081</v>
      </c>
      <c r="J48" s="26">
        <v>87.116954067030377</v>
      </c>
      <c r="K48" s="26">
        <v>550.40218696226384</v>
      </c>
      <c r="L48" s="11">
        <v>143.53834695353598</v>
      </c>
      <c r="M48" s="26">
        <v>148.64750819377244</v>
      </c>
      <c r="N48" s="26">
        <v>362.04003870363709</v>
      </c>
      <c r="O48" s="26">
        <v>73.089377544937406</v>
      </c>
      <c r="P48" s="26">
        <v>104.06109527280638</v>
      </c>
      <c r="Q48" s="26">
        <v>540.13082135814864</v>
      </c>
      <c r="R48" s="26">
        <v>848.20334155956925</v>
      </c>
      <c r="S48" s="27">
        <v>156.05828264411338</v>
      </c>
      <c r="T48" s="26">
        <v>175.30161083237476</v>
      </c>
      <c r="U48" s="26">
        <v>164.50438550859653</v>
      </c>
      <c r="V48" s="26">
        <v>51.861191167975527</v>
      </c>
      <c r="W48" s="26">
        <v>174.35098322895763</v>
      </c>
      <c r="X48" s="2"/>
      <c r="Y48" s="2"/>
    </row>
    <row r="49" spans="1:25" x14ac:dyDescent="0.3">
      <c r="A49" s="1">
        <f t="shared" si="0"/>
        <v>1989</v>
      </c>
      <c r="B49" s="26">
        <v>71.525092835556364</v>
      </c>
      <c r="C49" s="26">
        <v>156.47520103380293</v>
      </c>
      <c r="D49" s="27">
        <v>158.14513068990462</v>
      </c>
      <c r="E49" s="26">
        <v>7972.3595441468988</v>
      </c>
      <c r="F49" s="26">
        <v>137.91972998822334</v>
      </c>
      <c r="G49" s="26">
        <v>159.78268178402141</v>
      </c>
      <c r="H49" s="26">
        <v>177.00975583612885</v>
      </c>
      <c r="I49" s="26">
        <v>47.895772612253765</v>
      </c>
      <c r="J49" s="26"/>
      <c r="K49" s="26">
        <v>592.155377029286</v>
      </c>
      <c r="L49" s="11">
        <v>143.54514696957182</v>
      </c>
      <c r="M49" s="26">
        <v>148.52801331006683</v>
      </c>
      <c r="N49" s="26">
        <v>368.51595437926551</v>
      </c>
      <c r="O49" s="26">
        <v>72.09021369777011</v>
      </c>
      <c r="P49" s="26">
        <v>103.90094013797069</v>
      </c>
      <c r="Q49" s="26">
        <v>561.09558609677833</v>
      </c>
      <c r="R49" s="26">
        <v>2653.2107563945883</v>
      </c>
      <c r="S49" s="27">
        <v>147.45342801518186</v>
      </c>
      <c r="T49" s="26">
        <v>166.9622110982867</v>
      </c>
      <c r="U49" s="26">
        <v>167.23930964530075</v>
      </c>
      <c r="V49" s="26">
        <v>56.561487378712471</v>
      </c>
      <c r="W49" s="26">
        <v>181.02548266592834</v>
      </c>
      <c r="X49" s="2"/>
      <c r="Y49" s="2"/>
    </row>
    <row r="50" spans="1:25" x14ac:dyDescent="0.3">
      <c r="A50" s="1">
        <f t="shared" si="0"/>
        <v>1990</v>
      </c>
      <c r="B50" s="26">
        <v>68.998731866698009</v>
      </c>
      <c r="C50" s="26">
        <v>142.66652572152668</v>
      </c>
      <c r="D50" s="27">
        <v>87.739233758363568</v>
      </c>
      <c r="E50" s="26">
        <v>80597.203792025524</v>
      </c>
      <c r="F50" s="26">
        <v>126.21434049964522</v>
      </c>
      <c r="G50" s="26">
        <v>126.59973592863463</v>
      </c>
      <c r="H50" s="26">
        <v>165.84115526331021</v>
      </c>
      <c r="I50" s="26">
        <v>46.498289160823248</v>
      </c>
      <c r="J50" s="26"/>
      <c r="K50" s="26">
        <v>637.93103715311827</v>
      </c>
      <c r="L50" s="11">
        <v>121.51457141688722</v>
      </c>
      <c r="M50" s="26">
        <v>138.79761789510644</v>
      </c>
      <c r="N50" s="26">
        <v>354.95258306750816</v>
      </c>
      <c r="O50" s="26">
        <v>71.115834222759673</v>
      </c>
      <c r="P50" s="26">
        <v>104.65390967201402</v>
      </c>
      <c r="Q50" s="26">
        <v>577.99124089825693</v>
      </c>
      <c r="R50" s="26">
        <v>12940.102332037042</v>
      </c>
      <c r="S50" s="27">
        <v>146.3687536916203</v>
      </c>
      <c r="T50" s="26">
        <v>160.52158419134602</v>
      </c>
      <c r="U50" s="26">
        <v>167.91128534541269</v>
      </c>
      <c r="V50" s="26">
        <v>52.235780904194371</v>
      </c>
      <c r="W50" s="26">
        <v>181.95085358567067</v>
      </c>
      <c r="X50" s="2"/>
      <c r="Y50" s="2"/>
    </row>
    <row r="51" spans="1:25" x14ac:dyDescent="0.3">
      <c r="A51" s="1">
        <f t="shared" si="0"/>
        <v>1991</v>
      </c>
      <c r="B51" s="26">
        <v>67.941940438823465</v>
      </c>
      <c r="C51" s="26">
        <v>141.8676502405105</v>
      </c>
      <c r="D51" s="27">
        <v>329.68750964076753</v>
      </c>
      <c r="E51" s="26">
        <v>291516.80859691295</v>
      </c>
      <c r="F51" s="26">
        <v>128.53480192389364</v>
      </c>
      <c r="G51" s="26">
        <v>118.95248207096165</v>
      </c>
      <c r="H51" s="26">
        <v>168.16446553617754</v>
      </c>
      <c r="I51" s="26">
        <v>45.510024433539741</v>
      </c>
      <c r="J51" s="26"/>
      <c r="K51" s="26">
        <v>692.9010700176708</v>
      </c>
      <c r="L51" s="11">
        <v>107.58656082286655</v>
      </c>
      <c r="M51" s="26">
        <v>140.85202440802396</v>
      </c>
      <c r="N51" s="26">
        <v>360.64148581623232</v>
      </c>
      <c r="O51" s="26">
        <v>70.595706531825698</v>
      </c>
      <c r="P51" s="26">
        <v>106.36750499743184</v>
      </c>
      <c r="Q51" s="26">
        <v>564.73973250278823</v>
      </c>
      <c r="R51" s="26">
        <v>11185.173149886277</v>
      </c>
      <c r="S51" s="27">
        <v>254.53226289528396</v>
      </c>
      <c r="T51" s="26">
        <v>159.16078744627106</v>
      </c>
      <c r="U51" s="26">
        <v>168.05789359061421</v>
      </c>
      <c r="V51" s="26">
        <v>53.405458246404656</v>
      </c>
      <c r="W51" s="26">
        <v>179.36580304230245</v>
      </c>
      <c r="X51" s="2"/>
      <c r="Y51" s="2"/>
    </row>
    <row r="52" spans="1:25" x14ac:dyDescent="0.3">
      <c r="A52" s="1">
        <f t="shared" si="0"/>
        <v>1992</v>
      </c>
      <c r="B52" s="26">
        <v>66.301384529002149</v>
      </c>
      <c r="C52" s="26">
        <v>140.07393119413175</v>
      </c>
      <c r="D52" s="27">
        <v>301.68976734107781</v>
      </c>
      <c r="E52" s="26">
        <v>369920.60583609052</v>
      </c>
      <c r="F52" s="26">
        <v>126.12622341858808</v>
      </c>
      <c r="G52" s="26">
        <v>125.2800159271483</v>
      </c>
      <c r="H52" s="26">
        <v>162.19337975162028</v>
      </c>
      <c r="I52" s="26">
        <v>43.467049595144466</v>
      </c>
      <c r="J52" s="26"/>
      <c r="K52" s="26">
        <v>728.64326057642825</v>
      </c>
      <c r="L52" s="11">
        <v>94.870270675582347</v>
      </c>
      <c r="M52" s="26">
        <v>134.36610993226674</v>
      </c>
      <c r="N52" s="26">
        <v>376.46171913517225</v>
      </c>
      <c r="O52" s="26">
        <v>69.238272124505059</v>
      </c>
      <c r="P52" s="26">
        <v>104.99933331533589</v>
      </c>
      <c r="Q52" s="26">
        <v>533.81317191718563</v>
      </c>
      <c r="R52" s="26">
        <v>12518.859115161931</v>
      </c>
      <c r="S52" s="26">
        <v>904.05269167071754</v>
      </c>
      <c r="T52" s="26">
        <v>163.83809610337437</v>
      </c>
      <c r="U52" s="26">
        <v>169.83771624778109</v>
      </c>
      <c r="V52" s="26">
        <v>54.422840414369453</v>
      </c>
      <c r="W52" s="26">
        <v>185.05367820036864</v>
      </c>
      <c r="X52" s="2"/>
    </row>
    <row r="53" spans="1:25" x14ac:dyDescent="0.3">
      <c r="A53" s="1">
        <f t="shared" si="0"/>
        <v>1993</v>
      </c>
      <c r="B53" s="26">
        <v>64.440818868638303</v>
      </c>
      <c r="C53" s="26">
        <v>152.38471844402372</v>
      </c>
      <c r="D53" s="27">
        <v>208.78793277452755</v>
      </c>
      <c r="E53" s="26">
        <v>497827.28179811576</v>
      </c>
      <c r="F53" s="26">
        <v>130.0351223699098</v>
      </c>
      <c r="G53" s="26">
        <v>129.40253400152289</v>
      </c>
      <c r="H53" s="26">
        <v>164.40094626084257</v>
      </c>
      <c r="I53" s="26">
        <v>40.265660180887387</v>
      </c>
      <c r="J53" s="26"/>
      <c r="K53" s="26">
        <v>748.33906712715134</v>
      </c>
      <c r="L53" s="11">
        <v>86.413936182167276</v>
      </c>
      <c r="M53" s="26">
        <v>141.1505825743105</v>
      </c>
      <c r="N53" s="26">
        <v>481.52202180568213</v>
      </c>
      <c r="O53" s="26">
        <v>65.401780641128255</v>
      </c>
      <c r="P53" s="26">
        <v>107.36264963293448</v>
      </c>
      <c r="Q53" s="26">
        <v>571.05918127088285</v>
      </c>
      <c r="R53" s="26">
        <v>14417.284251524339</v>
      </c>
      <c r="S53" s="26">
        <v>1481.237138949381</v>
      </c>
      <c r="T53" s="26">
        <v>192.39080773665626</v>
      </c>
      <c r="U53" s="26">
        <v>221.1584459097248</v>
      </c>
      <c r="V53" s="26">
        <v>56.516903462654888</v>
      </c>
      <c r="W53" s="26">
        <v>201.75510712537101</v>
      </c>
      <c r="X53" s="2"/>
    </row>
    <row r="54" spans="1:25" x14ac:dyDescent="0.3">
      <c r="A54" s="1"/>
    </row>
    <row r="55" spans="1:25" x14ac:dyDescent="0.3">
      <c r="A55" s="1"/>
    </row>
    <row r="56" spans="1:25" x14ac:dyDescent="0.3">
      <c r="A56" s="1"/>
    </row>
    <row r="57" spans="1:25" x14ac:dyDescent="0.3">
      <c r="A57" s="1"/>
    </row>
    <row r="58" spans="1:25" x14ac:dyDescent="0.3">
      <c r="A58" s="1"/>
    </row>
    <row r="59" spans="1:25" x14ac:dyDescent="0.3">
      <c r="A59" s="1"/>
    </row>
    <row r="60" spans="1:25" x14ac:dyDescent="0.3">
      <c r="A60" s="1"/>
    </row>
    <row r="61" spans="1:25" x14ac:dyDescent="0.3">
      <c r="A61" s="1"/>
    </row>
    <row r="62" spans="1:25" x14ac:dyDescent="0.3">
      <c r="A62" s="1"/>
    </row>
    <row r="63" spans="1:25" x14ac:dyDescent="0.3">
      <c r="A63" s="1"/>
    </row>
    <row r="64" spans="1:2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Normal="100" workbookViewId="0"/>
  </sheetViews>
  <sheetFormatPr defaultRowHeight="14.4" x14ac:dyDescent="0.3"/>
  <sheetData>
    <row r="1" spans="1:25" ht="15.6" x14ac:dyDescent="0.3">
      <c r="A1" s="17" t="s">
        <v>35</v>
      </c>
      <c r="F1" s="16" t="s">
        <v>36</v>
      </c>
    </row>
    <row r="2" spans="1:25" s="1" customFormat="1" ht="28.8" x14ac:dyDescent="0.3">
      <c r="B2" s="1" t="s">
        <v>1</v>
      </c>
      <c r="C2" s="1" t="s">
        <v>2</v>
      </c>
      <c r="D2" s="1" t="s">
        <v>22</v>
      </c>
      <c r="E2" s="1" t="s">
        <v>38</v>
      </c>
      <c r="F2" s="1" t="s">
        <v>3</v>
      </c>
      <c r="G2" s="1" t="s">
        <v>39</v>
      </c>
      <c r="H2" s="1" t="s">
        <v>4</v>
      </c>
      <c r="I2" s="1" t="s">
        <v>5</v>
      </c>
      <c r="J2" s="1" t="s">
        <v>7</v>
      </c>
      <c r="K2" s="1" t="s">
        <v>9</v>
      </c>
      <c r="L2" s="1" t="s">
        <v>20</v>
      </c>
      <c r="M2" s="1" t="s">
        <v>10</v>
      </c>
      <c r="N2" s="1" t="s">
        <v>11</v>
      </c>
      <c r="O2" s="1" t="s">
        <v>40</v>
      </c>
      <c r="P2" s="1" t="s">
        <v>41</v>
      </c>
      <c r="Q2" s="3" t="s">
        <v>12</v>
      </c>
      <c r="R2" s="1" t="s">
        <v>13</v>
      </c>
      <c r="S2" s="1" t="s">
        <v>21</v>
      </c>
      <c r="T2" s="1" t="s">
        <v>14</v>
      </c>
      <c r="U2" s="1" t="s">
        <v>24</v>
      </c>
      <c r="V2" s="1" t="s">
        <v>16</v>
      </c>
      <c r="W2" s="1" t="s">
        <v>17</v>
      </c>
      <c r="X2" s="3" t="s">
        <v>18</v>
      </c>
      <c r="Y2" s="3" t="s">
        <v>19</v>
      </c>
    </row>
    <row r="3" spans="1:25" x14ac:dyDescent="0.3">
      <c r="A3" s="1">
        <v>1993</v>
      </c>
      <c r="B3" s="26">
        <v>106.29686492254335</v>
      </c>
      <c r="C3" s="26">
        <v>102.16845317823639</v>
      </c>
      <c r="D3" s="26"/>
      <c r="E3" s="26">
        <v>111.39518548940353</v>
      </c>
      <c r="F3" s="26">
        <v>99.490617115053126</v>
      </c>
      <c r="G3" s="26"/>
      <c r="H3" s="26">
        <v>130.91409748928055</v>
      </c>
      <c r="I3" s="26">
        <v>102.11283624024797</v>
      </c>
      <c r="J3" s="26">
        <v>107.315977237271</v>
      </c>
      <c r="K3" s="26">
        <v>101.75163369296654</v>
      </c>
      <c r="L3" s="26">
        <v>57.713182312302997</v>
      </c>
      <c r="M3" s="26">
        <v>117.69004148410413</v>
      </c>
      <c r="N3" s="26">
        <v>105.07512202264567</v>
      </c>
      <c r="O3" s="26"/>
      <c r="P3" s="26"/>
      <c r="Q3" s="26">
        <v>97.790797745629163</v>
      </c>
      <c r="R3" s="26">
        <v>90.127807956495218</v>
      </c>
      <c r="S3" s="26">
        <v>58.419715601265665</v>
      </c>
      <c r="T3" s="26">
        <v>103.09190692457003</v>
      </c>
      <c r="U3" s="26">
        <v>7.5323190782838845</v>
      </c>
      <c r="V3" s="26">
        <v>94.355976459496191</v>
      </c>
      <c r="W3" s="26">
        <v>103.30409044093663</v>
      </c>
      <c r="X3" s="26">
        <v>103.45034867101768</v>
      </c>
      <c r="Y3" s="26">
        <v>119.98126737581376</v>
      </c>
    </row>
    <row r="4" spans="1:25" x14ac:dyDescent="0.3">
      <c r="A4" s="1">
        <f>A3+1</f>
        <v>1994</v>
      </c>
      <c r="B4" s="26">
        <v>103.31626832680216</v>
      </c>
      <c r="C4" s="26">
        <v>98.859529026241901</v>
      </c>
      <c r="D4" s="26"/>
      <c r="E4" s="26">
        <v>105.08502168589091</v>
      </c>
      <c r="F4" s="26">
        <v>98.660323934891281</v>
      </c>
      <c r="G4" s="26">
        <v>125.16791838231029</v>
      </c>
      <c r="H4" s="26">
        <v>113.98996192395231</v>
      </c>
      <c r="I4" s="26">
        <v>99.434134912100461</v>
      </c>
      <c r="J4" s="26">
        <v>103.09584466704533</v>
      </c>
      <c r="K4" s="26">
        <v>102.62084505504511</v>
      </c>
      <c r="L4" s="26">
        <v>60.075910859537466</v>
      </c>
      <c r="M4" s="26">
        <v>117.06890993935077</v>
      </c>
      <c r="N4" s="26">
        <v>105.24707152938493</v>
      </c>
      <c r="O4" s="26">
        <v>148.59741566763734</v>
      </c>
      <c r="P4" s="26">
        <v>200.5909670659521</v>
      </c>
      <c r="Q4" s="26">
        <v>96.359717307211767</v>
      </c>
      <c r="R4" s="26">
        <v>92.305220184946251</v>
      </c>
      <c r="S4" s="26">
        <v>70.619932880350433</v>
      </c>
      <c r="T4" s="26">
        <v>103.10091851718099</v>
      </c>
      <c r="U4" s="26">
        <v>14.396493461040469</v>
      </c>
      <c r="V4" s="26">
        <v>97.108654932115684</v>
      </c>
      <c r="W4" s="26">
        <v>102.11101278190337</v>
      </c>
      <c r="X4" s="26">
        <v>97.12561908234477</v>
      </c>
      <c r="Y4" s="26">
        <v>118.2616216217033</v>
      </c>
    </row>
    <row r="5" spans="1:25" x14ac:dyDescent="0.3">
      <c r="A5" s="1">
        <f t="shared" ref="A5:A26" si="0">A4+1</f>
        <v>1995</v>
      </c>
      <c r="B5" s="26">
        <v>98.818517043747619</v>
      </c>
      <c r="C5" s="26">
        <v>94.412506821036416</v>
      </c>
      <c r="D5" s="26">
        <v>6.7035245369911731</v>
      </c>
      <c r="E5" s="26">
        <v>101.94658435456157</v>
      </c>
      <c r="F5" s="26">
        <v>94.535462012707683</v>
      </c>
      <c r="G5" s="26">
        <v>109.59860317742992</v>
      </c>
      <c r="H5" s="26">
        <v>99.913727240217383</v>
      </c>
      <c r="I5" s="26">
        <v>95.407525482032412</v>
      </c>
      <c r="J5" s="26">
        <v>96.023252036807833</v>
      </c>
      <c r="K5" s="26">
        <v>101.23689773440276</v>
      </c>
      <c r="L5" s="26">
        <v>71.837931402249282</v>
      </c>
      <c r="M5" s="26">
        <v>122.9636380049426</v>
      </c>
      <c r="N5" s="26">
        <v>114.27086256411897</v>
      </c>
      <c r="O5" s="26">
        <v>129.43461453979782</v>
      </c>
      <c r="P5" s="26">
        <v>170.16680004946647</v>
      </c>
      <c r="Q5" s="26">
        <v>92.255075352861198</v>
      </c>
      <c r="R5" s="26">
        <v>91.188630006437137</v>
      </c>
      <c r="S5" s="26">
        <v>77.551460309570402</v>
      </c>
      <c r="T5" s="26">
        <v>99.166764459123186</v>
      </c>
      <c r="U5" s="26">
        <v>17.544694597633463</v>
      </c>
      <c r="V5" s="26">
        <v>96.254274609296019</v>
      </c>
      <c r="W5" s="26">
        <v>102.72919194611023</v>
      </c>
      <c r="X5" s="26">
        <v>91.03624528589684</v>
      </c>
      <c r="Y5" s="26">
        <v>123.71616307646572</v>
      </c>
    </row>
    <row r="6" spans="1:25" x14ac:dyDescent="0.3">
      <c r="A6" s="1">
        <f t="shared" si="0"/>
        <v>1996</v>
      </c>
      <c r="B6" s="26">
        <v>99.72659853922778</v>
      </c>
      <c r="C6" s="26">
        <v>95.862923096453869</v>
      </c>
      <c r="D6" s="26">
        <v>18.032084889322572</v>
      </c>
      <c r="E6" s="26">
        <v>99.407844812929653</v>
      </c>
      <c r="F6" s="26">
        <v>96.53770476849617</v>
      </c>
      <c r="G6" s="26">
        <v>111.36606435881427</v>
      </c>
      <c r="H6" s="26">
        <v>102.52925467468185</v>
      </c>
      <c r="I6" s="26">
        <v>95.980996533444539</v>
      </c>
      <c r="J6" s="26">
        <v>97.906021973221087</v>
      </c>
      <c r="K6" s="26">
        <v>99.677834519035031</v>
      </c>
      <c r="L6" s="26">
        <v>82.853568592146047</v>
      </c>
      <c r="M6" s="26">
        <v>121.07649803081473</v>
      </c>
      <c r="N6" s="26">
        <v>102.73288947265215</v>
      </c>
      <c r="O6" s="26">
        <v>127.96292568868361</v>
      </c>
      <c r="P6" s="26">
        <v>158.82872967732732</v>
      </c>
      <c r="Q6" s="26">
        <v>94.781307015708734</v>
      </c>
      <c r="R6" s="26">
        <v>91.655199380420171</v>
      </c>
      <c r="S6" s="26">
        <v>84.739212230106048</v>
      </c>
      <c r="T6" s="26">
        <v>98.953671261342734</v>
      </c>
      <c r="U6" s="26">
        <v>26.026146168836384</v>
      </c>
      <c r="V6" s="26">
        <v>95.648185540274213</v>
      </c>
      <c r="W6" s="26">
        <v>93.613770095406053</v>
      </c>
      <c r="X6" s="26">
        <v>93.360572164538937</v>
      </c>
      <c r="Y6" s="26">
        <v>120.57672845966532</v>
      </c>
    </row>
    <row r="7" spans="1:25" x14ac:dyDescent="0.3">
      <c r="A7" s="1">
        <f t="shared" si="0"/>
        <v>1997</v>
      </c>
      <c r="B7" s="26">
        <v>101.41594694851057</v>
      </c>
      <c r="C7" s="26">
        <v>99.963535842168028</v>
      </c>
      <c r="D7" s="26">
        <v>132.02396869375653</v>
      </c>
      <c r="E7" s="26">
        <v>104.28923218826293</v>
      </c>
      <c r="F7" s="26">
        <v>99.681199045806949</v>
      </c>
      <c r="G7" s="26">
        <v>116.36601499080369</v>
      </c>
      <c r="H7" s="26">
        <v>104.84791261411091</v>
      </c>
      <c r="I7" s="26">
        <v>99.86754210813055</v>
      </c>
      <c r="J7" s="26">
        <v>101.52033733407761</v>
      </c>
      <c r="K7" s="26">
        <v>98.298500486536312</v>
      </c>
      <c r="L7" s="26">
        <v>89.61735287818297</v>
      </c>
      <c r="M7" s="26">
        <v>105.70940952337872</v>
      </c>
      <c r="N7" s="26">
        <v>102.10530319158914</v>
      </c>
      <c r="O7" s="26">
        <v>121.62864927025817</v>
      </c>
      <c r="P7" s="26">
        <v>143.00042636145858</v>
      </c>
      <c r="Q7" s="26">
        <v>99.921027672717486</v>
      </c>
      <c r="R7" s="26">
        <v>92.364578107899405</v>
      </c>
      <c r="S7" s="26">
        <v>93.271792919083907</v>
      </c>
      <c r="T7" s="26">
        <v>100.50477199441616</v>
      </c>
      <c r="U7" s="26">
        <v>53.220897810665249</v>
      </c>
      <c r="V7" s="26">
        <v>99.999572533579354</v>
      </c>
      <c r="W7" s="26">
        <v>98.206139950173466</v>
      </c>
      <c r="X7" s="26">
        <v>98.992764040578692</v>
      </c>
      <c r="Y7" s="26">
        <v>104.60934036449434</v>
      </c>
    </row>
    <row r="8" spans="1:25" x14ac:dyDescent="0.3">
      <c r="A8" s="1">
        <f t="shared" si="0"/>
        <v>1998</v>
      </c>
      <c r="B8" s="26">
        <v>100.29606556131854</v>
      </c>
      <c r="C8" s="26">
        <v>99.186162618670807</v>
      </c>
      <c r="D8" s="26">
        <v>116.7456535540085</v>
      </c>
      <c r="E8" s="26">
        <v>99.805953188788592</v>
      </c>
      <c r="F8" s="26">
        <v>98.824280466559031</v>
      </c>
      <c r="G8" s="26">
        <v>107.53810081939864</v>
      </c>
      <c r="H8" s="26">
        <v>101.63711056605194</v>
      </c>
      <c r="I8" s="26">
        <v>98.978765483888509</v>
      </c>
      <c r="J8" s="26">
        <v>99.853558288659357</v>
      </c>
      <c r="K8" s="26">
        <v>101.64982582795898</v>
      </c>
      <c r="L8" s="26">
        <v>97.312915055413114</v>
      </c>
      <c r="M8" s="26">
        <v>100.36610425309144</v>
      </c>
      <c r="N8" s="26">
        <v>100.80509051489862</v>
      </c>
      <c r="O8" s="26">
        <v>113.20972141734148</v>
      </c>
      <c r="P8" s="26">
        <v>121.19581465713865</v>
      </c>
      <c r="Q8" s="26">
        <v>99.767119566814614</v>
      </c>
      <c r="R8" s="26">
        <v>97.698778583160276</v>
      </c>
      <c r="S8" s="26">
        <v>94.297285025349453</v>
      </c>
      <c r="T8" s="26">
        <v>100.7164992473482</v>
      </c>
      <c r="U8" s="26">
        <v>62.321510712265408</v>
      </c>
      <c r="V8" s="26">
        <v>99.355011081274654</v>
      </c>
      <c r="W8" s="26">
        <v>99.834333203744748</v>
      </c>
      <c r="X8" s="26">
        <v>98.262214159991501</v>
      </c>
      <c r="Y8" s="26">
        <v>100.72791535599065</v>
      </c>
    </row>
    <row r="9" spans="1:25" x14ac:dyDescent="0.3">
      <c r="A9" s="1">
        <f t="shared" si="0"/>
        <v>1999</v>
      </c>
      <c r="B9" s="25">
        <v>100</v>
      </c>
      <c r="C9" s="25">
        <v>100</v>
      </c>
      <c r="D9" s="25">
        <v>100</v>
      </c>
      <c r="E9" s="25">
        <v>100</v>
      </c>
      <c r="F9" s="25">
        <v>100</v>
      </c>
      <c r="G9" s="25">
        <v>100</v>
      </c>
      <c r="H9" s="25">
        <v>100</v>
      </c>
      <c r="I9" s="25">
        <v>100</v>
      </c>
      <c r="J9" s="25">
        <v>100</v>
      </c>
      <c r="K9" s="25">
        <v>100</v>
      </c>
      <c r="L9" s="25">
        <v>100</v>
      </c>
      <c r="M9" s="25">
        <v>100</v>
      </c>
      <c r="N9" s="25">
        <v>100</v>
      </c>
      <c r="O9" s="25">
        <v>100</v>
      </c>
      <c r="P9" s="25">
        <v>100</v>
      </c>
      <c r="Q9" s="25">
        <v>100</v>
      </c>
      <c r="R9" s="30">
        <v>100</v>
      </c>
      <c r="S9" s="25">
        <v>100</v>
      </c>
      <c r="T9" s="30">
        <v>100</v>
      </c>
      <c r="U9" s="25">
        <v>100</v>
      </c>
      <c r="V9" s="25">
        <v>100</v>
      </c>
      <c r="W9" s="25">
        <v>100</v>
      </c>
      <c r="X9" s="25">
        <v>100</v>
      </c>
      <c r="Y9" s="25">
        <v>100</v>
      </c>
    </row>
    <row r="10" spans="1:25" x14ac:dyDescent="0.3">
      <c r="A10" s="1">
        <f t="shared" si="0"/>
        <v>2000</v>
      </c>
      <c r="B10" s="26">
        <v>102.01872558873161</v>
      </c>
      <c r="C10" s="26">
        <v>103.17607784260912</v>
      </c>
      <c r="D10" s="26">
        <v>99.325653191778713</v>
      </c>
      <c r="E10" s="26">
        <v>98.519776590941575</v>
      </c>
      <c r="F10" s="26">
        <v>105.07844102197213</v>
      </c>
      <c r="G10" s="26">
        <v>103.62273984784132</v>
      </c>
      <c r="H10" s="26">
        <v>103.74774820987255</v>
      </c>
      <c r="I10" s="26">
        <v>104.09326024841188</v>
      </c>
      <c r="J10" s="26">
        <v>103.93912370599543</v>
      </c>
      <c r="K10" s="26">
        <v>105.31783918422929</v>
      </c>
      <c r="L10" s="26">
        <v>105.35277600286273</v>
      </c>
      <c r="M10" s="26">
        <v>107.3654003553946</v>
      </c>
      <c r="N10" s="26">
        <v>102.84062078937275</v>
      </c>
      <c r="O10" s="26">
        <v>91.415737752017947</v>
      </c>
      <c r="P10" s="26">
        <v>88.179120165424493</v>
      </c>
      <c r="Q10" s="26">
        <v>103.20230888486925</v>
      </c>
      <c r="R10" s="26">
        <v>102.82478159993134</v>
      </c>
      <c r="S10" s="26">
        <v>97.079106962065566</v>
      </c>
      <c r="T10" s="26">
        <v>101.52186639201469</v>
      </c>
      <c r="U10" s="26">
        <v>124.43672185061851</v>
      </c>
      <c r="V10" s="26">
        <v>102.96383516082959</v>
      </c>
      <c r="W10" s="26">
        <v>100.66057054636777</v>
      </c>
      <c r="X10" s="26">
        <v>101.14231330935711</v>
      </c>
      <c r="Y10" s="26">
        <v>97.361022567534008</v>
      </c>
    </row>
    <row r="11" spans="1:25" x14ac:dyDescent="0.3">
      <c r="A11" s="1">
        <f t="shared" si="0"/>
        <v>2001</v>
      </c>
      <c r="B11" s="26">
        <v>102.26337632084457</v>
      </c>
      <c r="C11" s="26">
        <v>102.8805519548346</v>
      </c>
      <c r="D11" s="26">
        <v>95.527312057558632</v>
      </c>
      <c r="E11" s="26">
        <v>94.351781515133368</v>
      </c>
      <c r="F11" s="26">
        <v>104.36694069700016</v>
      </c>
      <c r="G11" s="26">
        <v>103.06264600958144</v>
      </c>
      <c r="H11" s="26">
        <v>102.48842386810132</v>
      </c>
      <c r="I11" s="26">
        <v>104.06329449857093</v>
      </c>
      <c r="J11" s="26">
        <v>103.61996188884648</v>
      </c>
      <c r="K11" s="26">
        <v>105.04788778734034</v>
      </c>
      <c r="L11" s="26">
        <v>102.97085311070371</v>
      </c>
      <c r="M11" s="26">
        <v>106.74380157475845</v>
      </c>
      <c r="N11" s="26">
        <v>101.94088787266834</v>
      </c>
      <c r="O11" s="26">
        <v>89.418308061857758</v>
      </c>
      <c r="P11" s="26">
        <v>84.720382693530922</v>
      </c>
      <c r="Q11" s="26">
        <v>103.42603507202996</v>
      </c>
      <c r="R11" s="26">
        <v>100.61906552298142</v>
      </c>
      <c r="S11" s="26">
        <v>87.919068358849444</v>
      </c>
      <c r="T11" s="26">
        <v>100.23999081833259</v>
      </c>
      <c r="U11" s="26">
        <v>161.32797651459137</v>
      </c>
      <c r="V11" s="26">
        <v>102.32313316804435</v>
      </c>
      <c r="W11" s="26">
        <v>110.72396704955352</v>
      </c>
      <c r="X11" s="26">
        <v>97.696815691344128</v>
      </c>
      <c r="Y11" s="26">
        <v>99.068515743939884</v>
      </c>
    </row>
    <row r="12" spans="1:25" x14ac:dyDescent="0.3">
      <c r="A12" s="1">
        <f t="shared" si="0"/>
        <v>2002</v>
      </c>
      <c r="B12" s="26">
        <v>101.86624302837539</v>
      </c>
      <c r="C12" s="26">
        <v>101.34080389363167</v>
      </c>
      <c r="D12" s="26">
        <v>90.999762961873401</v>
      </c>
      <c r="E12" s="26">
        <v>84.378934953046453</v>
      </c>
      <c r="F12" s="26">
        <v>103.5041650470654</v>
      </c>
      <c r="G12" s="26">
        <v>100.55357194470554</v>
      </c>
      <c r="H12" s="26">
        <v>100.21694380959394</v>
      </c>
      <c r="I12" s="26">
        <v>102.63043905684094</v>
      </c>
      <c r="J12" s="26">
        <v>102.09713222113439</v>
      </c>
      <c r="K12" s="26">
        <v>100.62286293840958</v>
      </c>
      <c r="L12" s="26">
        <v>95.89499470628445</v>
      </c>
      <c r="M12" s="26">
        <v>102.75798839731587</v>
      </c>
      <c r="N12" s="26">
        <v>100.0314354625031</v>
      </c>
      <c r="O12" s="26">
        <v>89.988899479003322</v>
      </c>
      <c r="P12" s="26">
        <v>79.055483564399083</v>
      </c>
      <c r="Q12" s="26">
        <v>102.48655574122262</v>
      </c>
      <c r="R12" s="26">
        <v>92.704605737672097</v>
      </c>
      <c r="S12" s="26">
        <v>92.299161928128555</v>
      </c>
      <c r="T12" s="26">
        <v>98.542564513572444</v>
      </c>
      <c r="U12" s="26">
        <v>192.52238537078907</v>
      </c>
      <c r="V12" s="26">
        <v>100.67402244758429</v>
      </c>
      <c r="W12" s="26">
        <v>107.84942146409784</v>
      </c>
      <c r="X12" s="26">
        <v>93.914576532910544</v>
      </c>
      <c r="Y12" s="26">
        <v>98.966882412742393</v>
      </c>
    </row>
    <row r="13" spans="1:25" x14ac:dyDescent="0.3">
      <c r="A13" s="1">
        <f t="shared" si="0"/>
        <v>2003</v>
      </c>
      <c r="B13" s="26">
        <v>98.782066351409128</v>
      </c>
      <c r="C13" s="26">
        <v>97.697862189454199</v>
      </c>
      <c r="D13" s="26">
        <v>86.017995602825479</v>
      </c>
      <c r="E13" s="26">
        <v>85.064408165585078</v>
      </c>
      <c r="F13" s="26">
        <v>99.165235216290256</v>
      </c>
      <c r="G13" s="26">
        <v>94.575320078121607</v>
      </c>
      <c r="H13" s="26">
        <v>94.914760469249416</v>
      </c>
      <c r="I13" s="26">
        <v>98.26832555827626</v>
      </c>
      <c r="J13" s="26">
        <v>96.22674967551886</v>
      </c>
      <c r="K13" s="26">
        <v>94.23898700586561</v>
      </c>
      <c r="L13" s="26">
        <v>96.711413539432399</v>
      </c>
      <c r="M13" s="26">
        <v>98.734970001475148</v>
      </c>
      <c r="N13" s="26">
        <v>95.290416518171853</v>
      </c>
      <c r="O13" s="26">
        <v>92.762813112002945</v>
      </c>
      <c r="P13" s="26">
        <v>73.750729895930746</v>
      </c>
      <c r="Q13" s="26">
        <v>98.618620891677921</v>
      </c>
      <c r="R13" s="26">
        <v>95.536578379699975</v>
      </c>
      <c r="S13" s="26">
        <v>102.17277429993575</v>
      </c>
      <c r="T13" s="26">
        <v>95.621723541337644</v>
      </c>
      <c r="U13" s="26">
        <v>223.49521986631547</v>
      </c>
      <c r="V13" s="26">
        <v>96.823300168697784</v>
      </c>
      <c r="W13" s="26">
        <v>102.2996212614929</v>
      </c>
      <c r="X13" s="26">
        <v>97.250480396723162</v>
      </c>
      <c r="Y13" s="26">
        <v>103.43858737331372</v>
      </c>
    </row>
    <row r="14" spans="1:25" x14ac:dyDescent="0.3">
      <c r="A14" s="1">
        <f t="shared" si="0"/>
        <v>2004</v>
      </c>
      <c r="B14" s="26">
        <v>98.088468277426571</v>
      </c>
      <c r="C14" s="26">
        <v>96.753145222391026</v>
      </c>
      <c r="D14" s="26">
        <v>84.408394824341158</v>
      </c>
      <c r="E14" s="26">
        <v>84.71175955701608</v>
      </c>
      <c r="F14" s="26">
        <v>97.75278624356379</v>
      </c>
      <c r="G14" s="26">
        <v>93.574583061445608</v>
      </c>
      <c r="H14" s="26">
        <v>93.459240932885265</v>
      </c>
      <c r="I14" s="26">
        <v>97.192293170662637</v>
      </c>
      <c r="J14" s="26">
        <v>94.946784270679132</v>
      </c>
      <c r="K14" s="26">
        <v>92.313097328314569</v>
      </c>
      <c r="L14" s="26">
        <v>94.260091933605594</v>
      </c>
      <c r="M14" s="26">
        <v>96.265145404452639</v>
      </c>
      <c r="N14" s="26">
        <v>94.064752122993312</v>
      </c>
      <c r="O14" s="26">
        <v>93.988005398196094</v>
      </c>
      <c r="P14" s="26">
        <v>72.664014040538675</v>
      </c>
      <c r="Q14" s="26">
        <v>97.610170194244461</v>
      </c>
      <c r="R14" s="26">
        <v>98.810835585416186</v>
      </c>
      <c r="S14" s="26">
        <v>103.5779941445244</v>
      </c>
      <c r="T14" s="26">
        <v>94.790758984513602</v>
      </c>
      <c r="U14" s="26">
        <v>239.20952790818362</v>
      </c>
      <c r="V14" s="26">
        <v>95.892262671711151</v>
      </c>
      <c r="W14" s="26">
        <v>100.33905398125792</v>
      </c>
      <c r="X14" s="26">
        <v>96.831183798913642</v>
      </c>
      <c r="Y14" s="26">
        <v>99.14898657761357</v>
      </c>
    </row>
    <row r="15" spans="1:25" x14ac:dyDescent="0.3">
      <c r="A15" s="1">
        <f t="shared" si="0"/>
        <v>2005</v>
      </c>
      <c r="B15" s="26">
        <v>98.90352035027729</v>
      </c>
      <c r="C15" s="26">
        <v>97.151400015240441</v>
      </c>
      <c r="D15" s="26">
        <v>86.373252373498659</v>
      </c>
      <c r="E15" s="26">
        <v>80.087151715012197</v>
      </c>
      <c r="F15" s="26">
        <v>97.414741273158356</v>
      </c>
      <c r="G15" s="26">
        <v>94.000432022517103</v>
      </c>
      <c r="H15" s="26">
        <v>94.21141895062317</v>
      </c>
      <c r="I15" s="26">
        <v>97.473736866472578</v>
      </c>
      <c r="J15" s="26">
        <v>95.82710197124959</v>
      </c>
      <c r="K15" s="26">
        <v>93.439952602885498</v>
      </c>
      <c r="L15" s="26">
        <v>95.167977279372124</v>
      </c>
      <c r="M15" s="26">
        <v>96.7290592720815</v>
      </c>
      <c r="N15" s="26">
        <v>94.953816135009859</v>
      </c>
      <c r="O15" s="26">
        <v>97.924881177895486</v>
      </c>
      <c r="P15" s="26">
        <v>72.983685587099913</v>
      </c>
      <c r="Q15" s="26">
        <v>98.041097716720557</v>
      </c>
      <c r="R15" s="26">
        <v>94.915493787014938</v>
      </c>
      <c r="S15" s="26">
        <v>92.956178526868911</v>
      </c>
      <c r="T15" s="26">
        <v>95.211632775750331</v>
      </c>
      <c r="U15" s="26">
        <v>216.24309727533287</v>
      </c>
      <c r="V15" s="26">
        <v>96.369332831658411</v>
      </c>
      <c r="W15" s="26">
        <v>103.09947518299811</v>
      </c>
      <c r="X15" s="26">
        <v>97.58886648632442</v>
      </c>
      <c r="Y15" s="26">
        <v>100.36464107921375</v>
      </c>
    </row>
    <row r="16" spans="1:25" x14ac:dyDescent="0.3">
      <c r="A16" s="1">
        <f t="shared" si="0"/>
        <v>2006</v>
      </c>
      <c r="B16" s="26">
        <v>98.894522965201887</v>
      </c>
      <c r="C16" s="26">
        <v>96.842702790550959</v>
      </c>
      <c r="D16" s="26">
        <v>86.209017613665651</v>
      </c>
      <c r="E16" s="26">
        <v>76.058462523436958</v>
      </c>
      <c r="F16" s="26">
        <v>97.466187001502135</v>
      </c>
      <c r="G16" s="26">
        <v>94.285199198262276</v>
      </c>
      <c r="H16" s="26">
        <v>94.382859551089695</v>
      </c>
      <c r="I16" s="26">
        <v>97.333717651100216</v>
      </c>
      <c r="J16" s="26">
        <v>95.550411850950596</v>
      </c>
      <c r="K16" s="26">
        <v>93.03161525033785</v>
      </c>
      <c r="L16" s="26">
        <v>101.59633553987472</v>
      </c>
      <c r="M16" s="26">
        <v>96.222416584700852</v>
      </c>
      <c r="N16" s="26">
        <v>94.774551661286623</v>
      </c>
      <c r="O16" s="26">
        <v>98.420175061458622</v>
      </c>
      <c r="P16" s="26">
        <v>73.790964481446736</v>
      </c>
      <c r="Q16" s="26">
        <v>98.098220891132897</v>
      </c>
      <c r="R16" s="26">
        <v>95.434667784545837</v>
      </c>
      <c r="S16" s="26">
        <v>90.524084446854857</v>
      </c>
      <c r="T16" s="26">
        <v>95.302732329611246</v>
      </c>
      <c r="U16" s="26">
        <v>210.45690966015331</v>
      </c>
      <c r="V16" s="26">
        <v>96.070197838615485</v>
      </c>
      <c r="W16" s="26">
        <v>102.15811815709624</v>
      </c>
      <c r="X16" s="26">
        <v>98.768577418703998</v>
      </c>
      <c r="Y16" s="26">
        <v>99.696794044109438</v>
      </c>
    </row>
    <row r="17" spans="1:25" x14ac:dyDescent="0.3">
      <c r="A17" s="1">
        <f t="shared" si="0"/>
        <v>2007</v>
      </c>
      <c r="B17" s="26">
        <v>98.587038561696033</v>
      </c>
      <c r="C17" s="26">
        <v>95.985568037900592</v>
      </c>
      <c r="D17" s="26">
        <v>86.075311675864398</v>
      </c>
      <c r="E17" s="26">
        <v>75.023657027469952</v>
      </c>
      <c r="F17" s="26">
        <v>96.099178294722776</v>
      </c>
      <c r="G17" s="26">
        <v>93.500801801560186</v>
      </c>
      <c r="H17" s="26">
        <v>93.073237480519339</v>
      </c>
      <c r="I17" s="26">
        <v>96.045750672269421</v>
      </c>
      <c r="J17" s="26">
        <v>94.442929734906926</v>
      </c>
      <c r="K17" s="26">
        <v>91.602652791376258</v>
      </c>
      <c r="L17" s="26">
        <v>96.694439452200598</v>
      </c>
      <c r="M17" s="26">
        <v>94.37921273190004</v>
      </c>
      <c r="N17" s="26">
        <v>93.898221324720339</v>
      </c>
      <c r="O17" s="26">
        <v>97.630340046691046</v>
      </c>
      <c r="P17" s="26">
        <v>73.422123681584878</v>
      </c>
      <c r="Q17" s="26">
        <v>97.084088447609105</v>
      </c>
      <c r="R17" s="26">
        <v>93.98305741713915</v>
      </c>
      <c r="S17" s="26">
        <v>87.248676397676078</v>
      </c>
      <c r="T17" s="26">
        <v>94.746889662281504</v>
      </c>
      <c r="U17" s="26">
        <v>200.21659459055968</v>
      </c>
      <c r="V17" s="26">
        <v>94.949582906480941</v>
      </c>
      <c r="W17" s="26">
        <v>101.24603584922838</v>
      </c>
      <c r="X17" s="26">
        <v>102.06972790481203</v>
      </c>
      <c r="Y17" s="26">
        <v>98.801994291928608</v>
      </c>
    </row>
    <row r="18" spans="1:25" x14ac:dyDescent="0.3">
      <c r="A18" s="1">
        <f t="shared" si="0"/>
        <v>2008</v>
      </c>
      <c r="B18" s="26">
        <v>98.853834056321389</v>
      </c>
      <c r="C18" s="26">
        <v>94.755689298077982</v>
      </c>
      <c r="D18" s="26">
        <v>83.352894168842496</v>
      </c>
      <c r="E18" s="26">
        <v>67.52952857593732</v>
      </c>
      <c r="F18" s="26">
        <v>93.804636716536422</v>
      </c>
      <c r="G18" s="26">
        <v>91.098246909974108</v>
      </c>
      <c r="H18" s="26">
        <v>91.091980808649907</v>
      </c>
      <c r="I18" s="26">
        <v>94.892228691526796</v>
      </c>
      <c r="J18" s="26">
        <v>93.024959201307141</v>
      </c>
      <c r="K18" s="26">
        <v>89.882046774735187</v>
      </c>
      <c r="L18" s="26">
        <v>95.082102120106114</v>
      </c>
      <c r="M18" s="26">
        <v>95.206237491080685</v>
      </c>
      <c r="N18" s="26">
        <v>92.137405402988804</v>
      </c>
      <c r="O18" s="26">
        <v>95.927768015591624</v>
      </c>
      <c r="P18" s="26">
        <v>70.662605419804635</v>
      </c>
      <c r="Q18" s="26">
        <v>95.427478475890126</v>
      </c>
      <c r="R18" s="26">
        <v>93.209775273277984</v>
      </c>
      <c r="S18" s="26">
        <v>78.669986610281299</v>
      </c>
      <c r="T18" s="26">
        <v>94.382960300257267</v>
      </c>
      <c r="U18" s="26">
        <v>216.23047214008557</v>
      </c>
      <c r="V18" s="26">
        <v>93.419282476205638</v>
      </c>
      <c r="W18" s="26">
        <v>103.12688458642431</v>
      </c>
      <c r="X18" s="26">
        <v>101.49934739575136</v>
      </c>
      <c r="Y18" s="26">
        <v>113.38844226681856</v>
      </c>
    </row>
    <row r="19" spans="1:25" x14ac:dyDescent="0.3">
      <c r="A19" s="1">
        <f t="shared" si="0"/>
        <v>2009</v>
      </c>
      <c r="B19" s="26">
        <v>97.960186189775087</v>
      </c>
      <c r="C19" s="26">
        <v>94.295041334407273</v>
      </c>
      <c r="D19" s="26">
        <v>79.344214493709202</v>
      </c>
      <c r="E19" s="26">
        <v>70.490352071366473</v>
      </c>
      <c r="F19" s="26">
        <v>91.689312770036778</v>
      </c>
      <c r="G19" s="26">
        <v>86.813961356096854</v>
      </c>
      <c r="H19" s="26">
        <v>87.887284676155943</v>
      </c>
      <c r="I19" s="26">
        <v>94.423220686835862</v>
      </c>
      <c r="J19" s="26">
        <v>91.07717198172341</v>
      </c>
      <c r="K19" s="26">
        <v>89.448203321728315</v>
      </c>
      <c r="L19" s="26">
        <v>103.94478787797412</v>
      </c>
      <c r="M19" s="26">
        <v>99.822105771394135</v>
      </c>
      <c r="N19" s="26">
        <v>90.367885082614393</v>
      </c>
      <c r="O19" s="26">
        <v>92.259418374091894</v>
      </c>
      <c r="P19" s="26">
        <v>64.69768914334206</v>
      </c>
      <c r="Q19" s="26">
        <v>94.240287041672232</v>
      </c>
      <c r="R19" s="26">
        <v>95.939541918925414</v>
      </c>
      <c r="S19" s="26">
        <v>93.479550871639475</v>
      </c>
      <c r="T19" s="26">
        <v>93.8940495194759</v>
      </c>
      <c r="U19" s="26">
        <v>242.18046366933993</v>
      </c>
      <c r="V19" s="26">
        <v>92.417036552961932</v>
      </c>
      <c r="W19" s="26">
        <v>111.14983506647195</v>
      </c>
      <c r="X19" s="26">
        <v>100.46913585237553</v>
      </c>
      <c r="Y19" s="26">
        <v>126.65156044208052</v>
      </c>
    </row>
    <row r="20" spans="1:25" x14ac:dyDescent="0.3">
      <c r="A20" s="1">
        <f t="shared" si="0"/>
        <v>2010</v>
      </c>
      <c r="B20" s="26">
        <v>100.28229310791814</v>
      </c>
      <c r="C20" s="26">
        <v>96.202695993505301</v>
      </c>
      <c r="D20" s="26">
        <v>81.797402070113606</v>
      </c>
      <c r="E20" s="26">
        <v>68.772897641690449</v>
      </c>
      <c r="F20" s="26">
        <v>96.101755738951326</v>
      </c>
      <c r="G20" s="26">
        <v>90.798919884961848</v>
      </c>
      <c r="H20" s="26">
        <v>92.696832855318036</v>
      </c>
      <c r="I20" s="26">
        <v>97.250089186013952</v>
      </c>
      <c r="J20" s="26">
        <v>94.788931185521591</v>
      </c>
      <c r="K20" s="26">
        <v>90.651346666761839</v>
      </c>
      <c r="L20" s="26">
        <v>105.1097248483983</v>
      </c>
      <c r="M20" s="26">
        <v>101.55702799960021</v>
      </c>
      <c r="N20" s="26">
        <v>93.107315207565236</v>
      </c>
      <c r="O20" s="26">
        <v>94.700617374802363</v>
      </c>
      <c r="P20" s="26">
        <v>68.568746409601175</v>
      </c>
      <c r="Q20" s="26">
        <v>96.512697155780572</v>
      </c>
      <c r="R20" s="26">
        <v>92.053917621863178</v>
      </c>
      <c r="S20" s="26">
        <v>88.751421048313091</v>
      </c>
      <c r="T20" s="26">
        <v>94.798401347950957</v>
      </c>
      <c r="U20" s="26">
        <v>243.25428172991167</v>
      </c>
      <c r="V20" s="26">
        <v>94.867241649394785</v>
      </c>
      <c r="W20" s="26">
        <v>102.73183745966556</v>
      </c>
      <c r="X20" s="26">
        <v>92.325849102821365</v>
      </c>
      <c r="Y20" s="26">
        <v>126.9397089884032</v>
      </c>
    </row>
    <row r="21" spans="1:25" x14ac:dyDescent="0.3">
      <c r="A21" s="1">
        <f t="shared" si="0"/>
        <v>2011</v>
      </c>
      <c r="B21" s="26">
        <v>100.74589265205962</v>
      </c>
      <c r="C21" s="26">
        <v>95.405613715814638</v>
      </c>
      <c r="D21" s="26">
        <v>78.390902613936191</v>
      </c>
      <c r="E21" s="26">
        <v>66.733185141340329</v>
      </c>
      <c r="F21" s="26">
        <v>96.649271419377754</v>
      </c>
      <c r="G21" s="26">
        <v>91.080701999441104</v>
      </c>
      <c r="H21" s="26">
        <v>93.057829530405314</v>
      </c>
      <c r="I21" s="26">
        <v>97.196745961097093</v>
      </c>
      <c r="J21" s="26">
        <v>94.496795711669378</v>
      </c>
      <c r="K21" s="26">
        <v>88.163651578880092</v>
      </c>
      <c r="L21" s="26">
        <v>106.48313470876161</v>
      </c>
      <c r="M21" s="26">
        <v>100.57168872802929</v>
      </c>
      <c r="N21" s="26">
        <v>92.690688006907948</v>
      </c>
      <c r="O21" s="26">
        <v>90.732162366905058</v>
      </c>
      <c r="P21" s="26">
        <v>65.334591731105462</v>
      </c>
      <c r="Q21" s="26">
        <v>96.124247531786025</v>
      </c>
      <c r="R21" s="26">
        <v>89.112659687852187</v>
      </c>
      <c r="S21" s="26">
        <v>91.540955834104821</v>
      </c>
      <c r="T21" s="26">
        <v>93.98189715752136</v>
      </c>
      <c r="U21" s="26">
        <v>232.17975492305399</v>
      </c>
      <c r="V21" s="26">
        <v>94.097467215815954</v>
      </c>
      <c r="W21" s="26">
        <v>97.136374555197264</v>
      </c>
      <c r="X21" s="26">
        <v>82.659314329512455</v>
      </c>
      <c r="Y21" s="26">
        <v>128.64408466503426</v>
      </c>
    </row>
    <row r="22" spans="1:25" x14ac:dyDescent="0.3">
      <c r="A22" s="1">
        <f t="shared" si="0"/>
        <v>2012</v>
      </c>
      <c r="B22" s="26">
        <v>101.87659989738012</v>
      </c>
      <c r="C22" s="26">
        <v>96.954671154550525</v>
      </c>
      <c r="D22" s="26">
        <v>79.746912744790833</v>
      </c>
      <c r="E22" s="26">
        <v>69.316574358080985</v>
      </c>
      <c r="F22" s="26">
        <v>99.930762175925182</v>
      </c>
      <c r="G22" s="26">
        <v>93.108183533418881</v>
      </c>
      <c r="H22" s="26">
        <v>95.685780324578545</v>
      </c>
      <c r="I22" s="26">
        <v>99.689452103475162</v>
      </c>
      <c r="J22" s="26">
        <v>97.439358397855898</v>
      </c>
      <c r="K22" s="26">
        <v>89.325554096352434</v>
      </c>
      <c r="L22" s="26">
        <v>110.38269899687849</v>
      </c>
      <c r="M22" s="26">
        <v>102.42304003996277</v>
      </c>
      <c r="N22" s="26">
        <v>94.715620373557499</v>
      </c>
      <c r="O22" s="26">
        <v>91.326260654809019</v>
      </c>
      <c r="P22" s="26">
        <v>66.044058714733467</v>
      </c>
      <c r="Q22" s="26">
        <v>98.337855037389161</v>
      </c>
      <c r="R22" s="26">
        <v>88.353036216792347</v>
      </c>
      <c r="S22" s="26">
        <v>94.098898659989757</v>
      </c>
      <c r="T22" s="26">
        <v>95.205648649199588</v>
      </c>
      <c r="U22" s="26">
        <v>253.70258982810867</v>
      </c>
      <c r="V22" s="26">
        <v>96.124924739380447</v>
      </c>
      <c r="W22" s="26">
        <v>96.33164950562437</v>
      </c>
      <c r="X22" s="26">
        <v>81.616484573262923</v>
      </c>
      <c r="Y22" s="26">
        <v>123.91839617501661</v>
      </c>
    </row>
    <row r="23" spans="1:25" x14ac:dyDescent="0.3">
      <c r="A23" s="1">
        <f t="shared" si="0"/>
        <v>2013</v>
      </c>
      <c r="B23" s="26">
        <v>100.66110043932555</v>
      </c>
      <c r="C23" s="26">
        <v>95.327027089681238</v>
      </c>
      <c r="D23" s="26">
        <v>79.092682362905961</v>
      </c>
      <c r="E23" s="26">
        <v>71.172753799868559</v>
      </c>
      <c r="F23" s="26">
        <v>98.593041535812006</v>
      </c>
      <c r="G23" s="26">
        <v>91.38282954580292</v>
      </c>
      <c r="H23" s="26">
        <v>93.703612491024145</v>
      </c>
      <c r="I23" s="26">
        <v>98.20045899808126</v>
      </c>
      <c r="J23" s="26">
        <v>95.088304054777879</v>
      </c>
      <c r="K23" s="26">
        <v>87.001698174908626</v>
      </c>
      <c r="L23" s="26">
        <v>112.48183954611842</v>
      </c>
      <c r="M23" s="26">
        <v>101.56297580735118</v>
      </c>
      <c r="N23" s="26">
        <v>93.281084547783223</v>
      </c>
      <c r="O23" s="26">
        <v>91.235615155001881</v>
      </c>
      <c r="P23" s="26">
        <v>65.088009480911694</v>
      </c>
      <c r="Q23" s="26">
        <v>97.137595497473271</v>
      </c>
      <c r="R23" s="26">
        <v>91.851888628581762</v>
      </c>
      <c r="S23" s="26">
        <v>93.073885018332788</v>
      </c>
      <c r="T23" s="26">
        <v>94.14618844344686</v>
      </c>
      <c r="U23" s="26">
        <v>252.83392263482457</v>
      </c>
      <c r="V23" s="26">
        <v>94.618105314458106</v>
      </c>
      <c r="W23" s="26">
        <v>94.245239501768381</v>
      </c>
      <c r="X23" s="26">
        <v>81.825826738144357</v>
      </c>
      <c r="Y23" s="26">
        <v>127.4220223024457</v>
      </c>
    </row>
    <row r="24" spans="1:25" x14ac:dyDescent="0.3">
      <c r="A24" s="1">
        <f t="shared" si="0"/>
        <v>2014</v>
      </c>
      <c r="B24" s="26">
        <v>100.06495043811034</v>
      </c>
      <c r="C24" s="26">
        <v>95.123956893677359</v>
      </c>
      <c r="D24" s="26">
        <v>75.841228747284873</v>
      </c>
      <c r="E24" s="26">
        <v>74.734560417263282</v>
      </c>
      <c r="F24" s="26">
        <v>97.56215836354518</v>
      </c>
      <c r="G24" s="26">
        <v>88.235332688523926</v>
      </c>
      <c r="H24" s="26">
        <v>90.390806618926476</v>
      </c>
      <c r="I24" s="26">
        <v>97.942511728532367</v>
      </c>
      <c r="J24" s="26">
        <v>94.356753773209988</v>
      </c>
      <c r="K24" s="26">
        <v>85.634805451672605</v>
      </c>
      <c r="L24" s="26">
        <v>114.42256929239738</v>
      </c>
      <c r="M24" s="26">
        <v>100.87602964667752</v>
      </c>
      <c r="N24" s="26">
        <v>92.638945955910401</v>
      </c>
      <c r="O24" s="26">
        <v>89.381694692687091</v>
      </c>
      <c r="P24" s="26">
        <v>61.943024591746529</v>
      </c>
      <c r="Q24" s="26">
        <v>96.724648609356791</v>
      </c>
      <c r="R24" s="26">
        <v>98.859300515912935</v>
      </c>
      <c r="S24" s="26">
        <v>91.5543599282542</v>
      </c>
      <c r="T24" s="26">
        <v>93.743378098350703</v>
      </c>
      <c r="U24" s="26">
        <v>251.79573798137244</v>
      </c>
      <c r="V24" s="26">
        <v>94.283968544958725</v>
      </c>
      <c r="W24" s="26">
        <v>98.61987376774438</v>
      </c>
      <c r="X24" s="26">
        <v>80.213725607016102</v>
      </c>
      <c r="Y24" s="26">
        <v>119.42001831353349</v>
      </c>
    </row>
    <row r="25" spans="1:25" x14ac:dyDescent="0.3">
      <c r="A25" s="1">
        <f t="shared" si="0"/>
        <v>2015</v>
      </c>
      <c r="B25" s="26">
        <v>103.29330539038726</v>
      </c>
      <c r="C25" s="26">
        <v>98.394044994236197</v>
      </c>
      <c r="D25" s="26">
        <v>74.616539099027619</v>
      </c>
      <c r="E25" s="26">
        <v>75.131348288962656</v>
      </c>
      <c r="F25" s="26">
        <v>101.02445839545179</v>
      </c>
      <c r="G25" s="26">
        <v>87.255817921034662</v>
      </c>
      <c r="H25" s="26">
        <v>90.459108541592371</v>
      </c>
      <c r="I25" s="26">
        <v>102.22820877019291</v>
      </c>
      <c r="J25" s="26">
        <v>99.240453710967572</v>
      </c>
      <c r="K25" s="26">
        <v>87.220906583240605</v>
      </c>
      <c r="L25" s="26">
        <v>114.99840824894851</v>
      </c>
      <c r="M25" s="26">
        <v>104.03249734490008</v>
      </c>
      <c r="N25" s="26">
        <v>96.150307832456804</v>
      </c>
      <c r="O25" s="26">
        <v>88.781081167403684</v>
      </c>
      <c r="P25" s="26">
        <v>58.194410615311824</v>
      </c>
      <c r="Q25" s="26">
        <v>99.737039022015821</v>
      </c>
      <c r="R25" s="26">
        <v>110.85945254124339</v>
      </c>
      <c r="S25" s="26">
        <v>92.651670667934525</v>
      </c>
      <c r="T25" s="26">
        <v>94.643497415418565</v>
      </c>
      <c r="U25" s="26">
        <v>255.5320272683152</v>
      </c>
      <c r="V25" s="26">
        <v>97.383899493248734</v>
      </c>
      <c r="W25" s="26">
        <v>103.99375013870979</v>
      </c>
      <c r="X25" s="26">
        <v>74.076180858328385</v>
      </c>
      <c r="Y25" s="26">
        <v>113.65215170268966</v>
      </c>
    </row>
    <row r="26" spans="1:25" x14ac:dyDescent="0.3">
      <c r="A26" s="1">
        <f t="shared" si="0"/>
        <v>2016</v>
      </c>
      <c r="B26" s="26">
        <v>102.87367987435236</v>
      </c>
      <c r="C26" s="26">
        <v>97.403957665456872</v>
      </c>
      <c r="D26" s="26">
        <v>75.708634936259813</v>
      </c>
      <c r="E26" s="26">
        <v>70.724745354450107</v>
      </c>
      <c r="F26" s="26">
        <v>100.35980486665757</v>
      </c>
      <c r="G26" s="26">
        <v>89.714314943091381</v>
      </c>
      <c r="H26" s="26">
        <v>88.378579131874801</v>
      </c>
      <c r="I26" s="26">
        <v>101.11531097080972</v>
      </c>
      <c r="J26" s="26">
        <v>100.15231736327399</v>
      </c>
      <c r="K26" s="26">
        <v>85.907111645963155</v>
      </c>
      <c r="L26" s="26">
        <v>106.77878490326819</v>
      </c>
      <c r="M26" s="26">
        <v>108.44642484812464</v>
      </c>
      <c r="N26" s="26">
        <v>94.6518734905776</v>
      </c>
      <c r="O26" s="26">
        <v>87.257918916105751</v>
      </c>
      <c r="P26" s="26">
        <v>58.288197685073762</v>
      </c>
      <c r="Q26" s="26">
        <v>98.458074613892904</v>
      </c>
      <c r="R26" s="26">
        <v>111.30092726875844</v>
      </c>
      <c r="S26" s="26">
        <v>94.070144601860292</v>
      </c>
      <c r="T26" s="26">
        <v>93.598098607337647</v>
      </c>
      <c r="U26" s="26">
        <v>245.99683252057753</v>
      </c>
      <c r="V26" s="26">
        <v>95.575005551250925</v>
      </c>
      <c r="W26" s="26">
        <v>105.62714290287849</v>
      </c>
      <c r="X26" s="26">
        <v>75.952810631907667</v>
      </c>
      <c r="Y26" s="26">
        <v>126.87788743488342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/>
  </sheetViews>
  <sheetFormatPr defaultRowHeight="14.4" x14ac:dyDescent="0.3"/>
  <sheetData>
    <row r="1" spans="1:37" ht="15.6" x14ac:dyDescent="0.3">
      <c r="A1" s="17" t="s">
        <v>25</v>
      </c>
    </row>
    <row r="2" spans="1:37" x14ac:dyDescent="0.3">
      <c r="A2" s="16" t="s">
        <v>26</v>
      </c>
    </row>
    <row r="3" spans="1:37" x14ac:dyDescent="0.3">
      <c r="A3" t="s">
        <v>77</v>
      </c>
    </row>
    <row r="9" spans="1:37" s="1" customFormat="1" ht="28.8" x14ac:dyDescent="0.3">
      <c r="B9" s="3" t="s">
        <v>0</v>
      </c>
      <c r="C9" s="1" t="s">
        <v>2</v>
      </c>
      <c r="D9" s="1" t="s">
        <v>22</v>
      </c>
      <c r="E9" s="1" t="s">
        <v>3</v>
      </c>
      <c r="F9" s="1" t="s">
        <v>4</v>
      </c>
      <c r="G9" s="1" t="s">
        <v>5</v>
      </c>
      <c r="H9" s="1" t="s">
        <v>7</v>
      </c>
      <c r="I9" s="1" t="s">
        <v>9</v>
      </c>
      <c r="J9" s="1" t="s">
        <v>11</v>
      </c>
      <c r="K9" s="14" t="s">
        <v>12</v>
      </c>
      <c r="L9" s="1" t="s">
        <v>13</v>
      </c>
      <c r="M9" s="1" t="s">
        <v>14</v>
      </c>
      <c r="N9" s="1" t="s">
        <v>24</v>
      </c>
      <c r="O9" s="1" t="s">
        <v>15</v>
      </c>
      <c r="P9" s="1" t="s">
        <v>16</v>
      </c>
      <c r="Q9" s="1" t="s">
        <v>17</v>
      </c>
      <c r="R9" s="3" t="s">
        <v>18</v>
      </c>
      <c r="S9" s="3" t="s">
        <v>19</v>
      </c>
      <c r="U9" s="3"/>
      <c r="AD9" s="14"/>
      <c r="AJ9" s="3"/>
      <c r="AK9" s="3"/>
    </row>
    <row r="10" spans="1:37" x14ac:dyDescent="0.3">
      <c r="A10" s="1">
        <v>1870</v>
      </c>
      <c r="B10" s="26">
        <v>88.628496070771178</v>
      </c>
      <c r="C10" s="26">
        <v>123.50429158832826</v>
      </c>
      <c r="D10" s="26"/>
      <c r="E10" s="26">
        <v>95.675460997816032</v>
      </c>
      <c r="F10" s="26">
        <v>113.44347404472171</v>
      </c>
      <c r="G10" s="26">
        <v>110.77739348548847</v>
      </c>
      <c r="H10" s="26">
        <v>127.21411805770543</v>
      </c>
      <c r="I10" s="26"/>
      <c r="J10" s="26">
        <v>112.4252826462063</v>
      </c>
      <c r="K10" s="29">
        <v>82.923648073457272</v>
      </c>
      <c r="L10" s="26">
        <v>99.114402733290405</v>
      </c>
      <c r="M10" s="26">
        <v>224.66564907702616</v>
      </c>
      <c r="N10" s="26"/>
      <c r="O10" s="26">
        <v>92.931781408698797</v>
      </c>
      <c r="P10">
        <f>Q10/Q$40*100</f>
        <v>108.60441970300319</v>
      </c>
      <c r="Q10" s="26">
        <v>108.60441970300319</v>
      </c>
      <c r="R10" s="26">
        <v>95.899276163019181</v>
      </c>
      <c r="S10" s="26">
        <v>92.614883010707345</v>
      </c>
    </row>
    <row r="11" spans="1:37" x14ac:dyDescent="0.3">
      <c r="A11" s="1">
        <v>1871</v>
      </c>
      <c r="B11" s="26">
        <v>93.056955632699172</v>
      </c>
      <c r="C11" s="26">
        <v>114.00926347802769</v>
      </c>
      <c r="D11" s="26"/>
      <c r="E11" s="26">
        <v>99.095614606975076</v>
      </c>
      <c r="F11" s="26">
        <v>117.03848518356817</v>
      </c>
      <c r="G11" s="26">
        <v>107.08212942272021</v>
      </c>
      <c r="H11" s="26">
        <v>115.40595069599642</v>
      </c>
      <c r="I11" s="26"/>
      <c r="J11" s="26">
        <v>115.50551925445967</v>
      </c>
      <c r="K11" s="29">
        <v>86.70080409631143</v>
      </c>
      <c r="L11" s="26">
        <v>104.74024896453366</v>
      </c>
      <c r="M11" s="26">
        <v>241.0794320958218</v>
      </c>
      <c r="N11" s="26"/>
      <c r="O11" s="26">
        <v>99.228296159841605</v>
      </c>
      <c r="P11">
        <f t="shared" ref="P11:P60" si="0">Q11/Q$40*100</f>
        <v>112.28489203833266</v>
      </c>
      <c r="Q11" s="26">
        <v>112.28489203833266</v>
      </c>
      <c r="R11" s="26">
        <v>91.066363664546301</v>
      </c>
      <c r="S11" s="26">
        <v>92.58174061912672</v>
      </c>
    </row>
    <row r="12" spans="1:37" x14ac:dyDescent="0.3">
      <c r="A12" s="1">
        <v>1872</v>
      </c>
      <c r="B12" s="26">
        <v>91.819865992493064</v>
      </c>
      <c r="C12" s="26">
        <v>126.756391245419</v>
      </c>
      <c r="D12" s="26"/>
      <c r="E12" s="26">
        <v>107.66827939749581</v>
      </c>
      <c r="F12" s="26">
        <v>114.37905744428754</v>
      </c>
      <c r="G12" s="26">
        <v>115.65623544097467</v>
      </c>
      <c r="H12" s="26">
        <v>107.55993509822342</v>
      </c>
      <c r="I12" s="26"/>
      <c r="J12" s="26">
        <v>103.29805277025888</v>
      </c>
      <c r="K12" s="29">
        <v>89.89252323289017</v>
      </c>
      <c r="L12" s="26">
        <v>103.70367898557298</v>
      </c>
      <c r="M12" s="26">
        <v>250.12118671942477</v>
      </c>
      <c r="N12" s="26"/>
      <c r="O12" s="26">
        <v>100.14297278160534</v>
      </c>
      <c r="P12">
        <f t="shared" si="0"/>
        <v>113.00801942680397</v>
      </c>
      <c r="Q12" s="26">
        <v>113.00801942680397</v>
      </c>
      <c r="R12" s="26">
        <v>81.448155829379687</v>
      </c>
      <c r="S12" s="26">
        <v>92.647673535649076</v>
      </c>
    </row>
    <row r="13" spans="1:37" x14ac:dyDescent="0.3">
      <c r="A13" s="1">
        <v>1873</v>
      </c>
      <c r="B13" s="26">
        <v>93.735272043104885</v>
      </c>
      <c r="C13" s="26">
        <v>126.53651286881941</v>
      </c>
      <c r="D13" s="26"/>
      <c r="E13" s="26">
        <v>99.713108312715136</v>
      </c>
      <c r="F13" s="26">
        <v>115.18461586080551</v>
      </c>
      <c r="G13" s="26">
        <v>121.60221061335157</v>
      </c>
      <c r="H13" s="26">
        <v>105.43002873466033</v>
      </c>
      <c r="I13" s="26"/>
      <c r="J13" s="26">
        <v>92.345845343038476</v>
      </c>
      <c r="K13" s="29">
        <v>89.424763830432937</v>
      </c>
      <c r="L13" s="26">
        <v>101.50165954091092</v>
      </c>
      <c r="M13" s="26">
        <v>173.6885673342197</v>
      </c>
      <c r="N13" s="26"/>
      <c r="O13" s="26">
        <v>101.0532566094645</v>
      </c>
      <c r="P13">
        <f t="shared" si="0"/>
        <v>107.31535499626897</v>
      </c>
      <c r="Q13" s="26">
        <v>107.31535499626897</v>
      </c>
      <c r="R13" s="26">
        <v>80.558045497748338</v>
      </c>
      <c r="S13" s="26">
        <v>92.374851758666523</v>
      </c>
    </row>
    <row r="14" spans="1:37" x14ac:dyDescent="0.3">
      <c r="A14" s="1">
        <v>1874</v>
      </c>
      <c r="B14" s="26">
        <v>92.302636592503987</v>
      </c>
      <c r="C14" s="26">
        <v>124.83931424796108</v>
      </c>
      <c r="D14" s="26"/>
      <c r="E14" s="26">
        <v>95.643956763968788</v>
      </c>
      <c r="F14" s="26">
        <v>109.49426968335973</v>
      </c>
      <c r="G14" s="26">
        <v>115.60421190329187</v>
      </c>
      <c r="H14" s="26">
        <v>101.62946389292253</v>
      </c>
      <c r="I14" s="26"/>
      <c r="J14" s="26">
        <v>91.708856392097488</v>
      </c>
      <c r="K14" s="29">
        <v>91.483944285787672</v>
      </c>
      <c r="L14" s="26">
        <v>98.331457555387388</v>
      </c>
      <c r="M14" s="26">
        <v>200.42198319086685</v>
      </c>
      <c r="N14" s="26"/>
      <c r="O14" s="26">
        <v>100.4618992641614</v>
      </c>
      <c r="P14">
        <f t="shared" si="0"/>
        <v>104.24994691908334</v>
      </c>
      <c r="Q14" s="26">
        <v>104.24994691908334</v>
      </c>
      <c r="R14" s="26">
        <v>91.693322385328116</v>
      </c>
      <c r="S14" s="26">
        <v>97.522482476826653</v>
      </c>
    </row>
    <row r="15" spans="1:37" x14ac:dyDescent="0.3">
      <c r="A15" s="1">
        <v>1875</v>
      </c>
      <c r="B15" s="26">
        <v>88.445348061150696</v>
      </c>
      <c r="C15" s="26">
        <v>133.34370908387646</v>
      </c>
      <c r="D15" s="26"/>
      <c r="E15" s="26">
        <v>97.530600909880746</v>
      </c>
      <c r="F15" s="26">
        <v>106.94629223330712</v>
      </c>
      <c r="G15" s="26">
        <v>114.90526057413177</v>
      </c>
      <c r="H15" s="26">
        <v>101.67463112849128</v>
      </c>
      <c r="I15" s="26"/>
      <c r="J15" s="26">
        <v>104.17794328891476</v>
      </c>
      <c r="K15" s="29">
        <v>87.751377398395832</v>
      </c>
      <c r="L15" s="26">
        <v>94.377208147318512</v>
      </c>
      <c r="M15" s="26">
        <v>190.90969905631908</v>
      </c>
      <c r="N15" s="26"/>
      <c r="O15" s="26">
        <v>98.20618753901428</v>
      </c>
      <c r="P15">
        <f t="shared" si="0"/>
        <v>102.36577859754878</v>
      </c>
      <c r="Q15" s="26">
        <v>102.36577859754878</v>
      </c>
      <c r="R15" s="26">
        <v>93.888988475190686</v>
      </c>
      <c r="S15" s="26">
        <v>92.885284446614421</v>
      </c>
    </row>
    <row r="16" spans="1:37" x14ac:dyDescent="0.3">
      <c r="A16" s="1">
        <v>1876</v>
      </c>
      <c r="B16" s="26">
        <v>97.903985465549056</v>
      </c>
      <c r="C16" s="26">
        <v>121.75963458429987</v>
      </c>
      <c r="D16" s="26"/>
      <c r="E16" s="26">
        <v>96.168518084138668</v>
      </c>
      <c r="F16" s="26">
        <v>116.39946973584227</v>
      </c>
      <c r="G16" s="26">
        <v>110.81223981126796</v>
      </c>
      <c r="H16" s="26">
        <v>103.97437418021063</v>
      </c>
      <c r="I16" s="26"/>
      <c r="J16" s="26">
        <v>100.22981067686257</v>
      </c>
      <c r="K16" s="29">
        <v>88.023757410491768</v>
      </c>
      <c r="L16" s="26">
        <v>96.377931197007797</v>
      </c>
      <c r="M16" s="26">
        <v>189.027425052274</v>
      </c>
      <c r="N16" s="26"/>
      <c r="O16" s="26">
        <v>99.471231289458274</v>
      </c>
      <c r="P16">
        <f t="shared" si="0"/>
        <v>102.03073986665243</v>
      </c>
      <c r="Q16" s="26">
        <v>102.03073986665243</v>
      </c>
      <c r="R16" s="26">
        <v>84.48306843155251</v>
      </c>
      <c r="S16" s="26">
        <v>93.720881245442826</v>
      </c>
    </row>
    <row r="17" spans="1:19" x14ac:dyDescent="0.3">
      <c r="A17" s="1">
        <v>1877</v>
      </c>
      <c r="B17" s="26">
        <v>100.02587566041596</v>
      </c>
      <c r="C17" s="26">
        <v>106.98562907124818</v>
      </c>
      <c r="D17" s="26"/>
      <c r="E17" s="26">
        <v>94.880520153696907</v>
      </c>
      <c r="F17" s="26">
        <v>106.95276915276943</v>
      </c>
      <c r="G17" s="26">
        <v>108.28810674022631</v>
      </c>
      <c r="H17" s="26">
        <v>107.20604372629651</v>
      </c>
      <c r="I17" s="26">
        <v>82.750428667346</v>
      </c>
      <c r="J17" s="26">
        <v>98.726386408044704</v>
      </c>
      <c r="K17" s="29">
        <v>92.072045184424155</v>
      </c>
      <c r="L17" s="26">
        <v>94.968013952074955</v>
      </c>
      <c r="M17" s="26">
        <v>165.74881017305131</v>
      </c>
      <c r="N17" s="26"/>
      <c r="O17" s="26">
        <v>104.38647908780332</v>
      </c>
      <c r="P17">
        <f t="shared" si="0"/>
        <v>100.77274130534155</v>
      </c>
      <c r="Q17" s="26">
        <v>100.77274130534155</v>
      </c>
      <c r="R17" s="26">
        <v>80.00057937455837</v>
      </c>
      <c r="S17" s="26">
        <v>100.23260135269636</v>
      </c>
    </row>
    <row r="18" spans="1:19" x14ac:dyDescent="0.3">
      <c r="A18" s="1">
        <v>1878</v>
      </c>
      <c r="B18" s="26">
        <v>98.028078539166529</v>
      </c>
      <c r="C18" s="26">
        <v>99.97448550752479</v>
      </c>
      <c r="D18" s="26"/>
      <c r="E18" s="26">
        <v>98.338474008377148</v>
      </c>
      <c r="F18" s="26">
        <v>112.82613958585345</v>
      </c>
      <c r="G18" s="26">
        <v>106.23554533449516</v>
      </c>
      <c r="H18" s="26">
        <v>109.36390094403008</v>
      </c>
      <c r="I18" s="26">
        <v>84.469597681676646</v>
      </c>
      <c r="J18" s="26">
        <v>101.25491452173398</v>
      </c>
      <c r="K18" s="29">
        <v>94.577599580582543</v>
      </c>
      <c r="L18" s="26">
        <v>100.79057055165921</v>
      </c>
      <c r="M18" s="26">
        <v>163.32846981862892</v>
      </c>
      <c r="N18" s="26"/>
      <c r="O18" s="26">
        <v>96.876128584878529</v>
      </c>
      <c r="P18">
        <f t="shared" si="0"/>
        <v>102.91337495633674</v>
      </c>
      <c r="Q18" s="26">
        <v>102.91337495633674</v>
      </c>
      <c r="R18" s="26">
        <v>83.496912479886191</v>
      </c>
      <c r="S18" s="26">
        <v>102.27086192795558</v>
      </c>
    </row>
    <row r="19" spans="1:19" x14ac:dyDescent="0.3">
      <c r="A19" s="1">
        <v>1879</v>
      </c>
      <c r="B19" s="26">
        <v>92.663997969007298</v>
      </c>
      <c r="C19" s="26">
        <v>95.619576676608531</v>
      </c>
      <c r="D19" s="26"/>
      <c r="E19" s="26">
        <v>100.33847106199549</v>
      </c>
      <c r="F19" s="26">
        <v>116.49446991983108</v>
      </c>
      <c r="G19" s="26">
        <v>104.67663700238417</v>
      </c>
      <c r="H19" s="26">
        <v>111.38275264748555</v>
      </c>
      <c r="I19" s="26">
        <v>79.135395283751507</v>
      </c>
      <c r="J19" s="26">
        <v>99.974311446637429</v>
      </c>
      <c r="K19" s="29">
        <v>93.231620875588519</v>
      </c>
      <c r="L19" s="26">
        <v>105.57236887575981</v>
      </c>
      <c r="M19" s="26">
        <v>166.9399807413464</v>
      </c>
      <c r="N19" s="26"/>
      <c r="O19" s="26">
        <v>96.765570911308913</v>
      </c>
      <c r="P19">
        <f t="shared" si="0"/>
        <v>105.38882060683947</v>
      </c>
      <c r="Q19" s="26">
        <v>105.38882060683947</v>
      </c>
      <c r="R19" s="26">
        <v>85.840979869445349</v>
      </c>
      <c r="S19" s="26">
        <v>104.94640473737087</v>
      </c>
    </row>
    <row r="20" spans="1:19" x14ac:dyDescent="0.3">
      <c r="A20" s="1">
        <v>1880</v>
      </c>
      <c r="B20" s="26">
        <v>94.659643843502124</v>
      </c>
      <c r="C20" s="26">
        <v>102.30706807491177</v>
      </c>
      <c r="D20" s="26"/>
      <c r="E20" s="26">
        <v>96.330909687019968</v>
      </c>
      <c r="F20" s="26">
        <v>113.51544396964152</v>
      </c>
      <c r="G20" s="26">
        <v>103.30615800156005</v>
      </c>
      <c r="H20" s="26">
        <v>109.51661916344102</v>
      </c>
      <c r="I20" s="26">
        <v>84.911980852634159</v>
      </c>
      <c r="J20" s="26">
        <v>99.487849923312567</v>
      </c>
      <c r="K20" s="29">
        <v>93.860818465371381</v>
      </c>
      <c r="L20" s="26">
        <v>101.62134510271966</v>
      </c>
      <c r="M20" s="26">
        <v>184.87757108872717</v>
      </c>
      <c r="N20" s="26"/>
      <c r="O20" s="26">
        <v>90.85026140557008</v>
      </c>
      <c r="P20">
        <f t="shared" si="0"/>
        <v>104.7727565522526</v>
      </c>
      <c r="Q20" s="26">
        <v>104.7727565522526</v>
      </c>
      <c r="R20" s="26">
        <v>88.793355558506434</v>
      </c>
      <c r="S20" s="26">
        <v>104.52478259154955</v>
      </c>
    </row>
    <row r="21" spans="1:19" x14ac:dyDescent="0.3">
      <c r="A21" s="1">
        <v>1881</v>
      </c>
      <c r="B21" s="26">
        <v>93.4406865371013</v>
      </c>
      <c r="C21" s="26">
        <v>97.884276982304044</v>
      </c>
      <c r="D21" s="26"/>
      <c r="E21" s="26">
        <v>92.964526311987299</v>
      </c>
      <c r="F21" s="26">
        <v>110.22077265998055</v>
      </c>
      <c r="G21" s="26">
        <v>103.04494148186951</v>
      </c>
      <c r="H21" s="26">
        <v>110.07658464635979</v>
      </c>
      <c r="I21" s="26">
        <v>89.160737228859148</v>
      </c>
      <c r="J21" s="26">
        <v>112.33276036846958</v>
      </c>
      <c r="K21" s="29">
        <v>95.807155698328401</v>
      </c>
      <c r="L21" s="26">
        <v>101.86929137104477</v>
      </c>
      <c r="M21" s="26">
        <v>177.54022436127607</v>
      </c>
      <c r="N21" s="26"/>
      <c r="O21" s="26">
        <v>86.12821461315238</v>
      </c>
      <c r="P21">
        <f t="shared" si="0"/>
        <v>102.31389997504724</v>
      </c>
      <c r="Q21" s="26">
        <v>102.31389997504724</v>
      </c>
      <c r="R21" s="26">
        <v>90.369158744751417</v>
      </c>
      <c r="S21" s="26">
        <v>104.19869604495284</v>
      </c>
    </row>
    <row r="22" spans="1:19" x14ac:dyDescent="0.3">
      <c r="A22" s="1">
        <v>1882</v>
      </c>
      <c r="B22" s="26">
        <v>93.327021510292823</v>
      </c>
      <c r="C22" s="26">
        <v>99.28701160044416</v>
      </c>
      <c r="D22" s="26"/>
      <c r="E22" s="26">
        <v>93.465104729641396</v>
      </c>
      <c r="F22" s="26">
        <v>109.01482950167343</v>
      </c>
      <c r="G22" s="26">
        <v>102.7218639739117</v>
      </c>
      <c r="H22" s="26">
        <v>109.78951719301162</v>
      </c>
      <c r="I22" s="26">
        <v>85.11427246421546</v>
      </c>
      <c r="J22" s="26">
        <v>113.46671226015221</v>
      </c>
      <c r="K22" s="29">
        <v>96.053052492765232</v>
      </c>
      <c r="L22" s="26">
        <v>98.694835609647726</v>
      </c>
      <c r="M22" s="26">
        <v>173.15985321307144</v>
      </c>
      <c r="N22" s="26">
        <v>106.22011872159389</v>
      </c>
      <c r="O22" s="26">
        <v>92.693395349857198</v>
      </c>
      <c r="P22">
        <f t="shared" si="0"/>
        <v>103.60024426742234</v>
      </c>
      <c r="Q22" s="26">
        <v>103.60024426742234</v>
      </c>
      <c r="R22" s="26">
        <v>88.881859037192754</v>
      </c>
      <c r="S22" s="26">
        <v>103.08072459908063</v>
      </c>
    </row>
    <row r="23" spans="1:19" x14ac:dyDescent="0.3">
      <c r="A23" s="1">
        <v>1883</v>
      </c>
      <c r="B23" s="26">
        <v>92.006436804477204</v>
      </c>
      <c r="C23" s="26">
        <v>95.094606883286261</v>
      </c>
      <c r="D23" s="26"/>
      <c r="E23" s="26">
        <v>97.149308691939837</v>
      </c>
      <c r="F23" s="26">
        <v>111.30878066477703</v>
      </c>
      <c r="G23" s="26">
        <v>99.364823596686946</v>
      </c>
      <c r="H23" s="26">
        <v>110.19113237976302</v>
      </c>
      <c r="I23" s="26">
        <v>88.570901969144487</v>
      </c>
      <c r="J23" s="26">
        <v>120.30580667955167</v>
      </c>
      <c r="K23" s="29">
        <v>99.083221767337704</v>
      </c>
      <c r="L23" s="26">
        <v>99.917989009019792</v>
      </c>
      <c r="M23" s="26">
        <v>182.2796539194735</v>
      </c>
      <c r="N23" s="26">
        <v>108.71830188055912</v>
      </c>
      <c r="O23" s="26">
        <v>92.922133975058486</v>
      </c>
      <c r="P23">
        <f t="shared" si="0"/>
        <v>102.8583553189343</v>
      </c>
      <c r="Q23" s="26">
        <v>102.8583553189343</v>
      </c>
      <c r="R23" s="26">
        <v>92.199122296434368</v>
      </c>
      <c r="S23" s="26">
        <v>101.8484481716017</v>
      </c>
    </row>
    <row r="24" spans="1:19" x14ac:dyDescent="0.3">
      <c r="A24" s="1">
        <v>1884</v>
      </c>
      <c r="B24" s="26">
        <v>92.142697374850172</v>
      </c>
      <c r="C24" s="26">
        <v>100.00208910497665</v>
      </c>
      <c r="D24" s="26"/>
      <c r="E24" s="26">
        <v>96.131165064287245</v>
      </c>
      <c r="F24" s="26">
        <v>110.94789697237452</v>
      </c>
      <c r="G24" s="26">
        <v>96.923379749903347</v>
      </c>
      <c r="H24" s="26">
        <v>109.05337482571986</v>
      </c>
      <c r="I24" s="26">
        <v>84.795572941113178</v>
      </c>
      <c r="J24" s="26">
        <v>119.20531931711238</v>
      </c>
      <c r="K24" s="29">
        <v>98.872700538763951</v>
      </c>
      <c r="L24" s="26">
        <v>99.520841015539418</v>
      </c>
      <c r="M24" s="26">
        <v>191.92653883801074</v>
      </c>
      <c r="N24" s="26">
        <v>95.665285223154669</v>
      </c>
      <c r="O24" s="26">
        <v>90.676604756648587</v>
      </c>
      <c r="P24">
        <f t="shared" si="0"/>
        <v>104.42057012858345</v>
      </c>
      <c r="Q24" s="26">
        <v>104.42057012858345</v>
      </c>
      <c r="R24" s="26">
        <v>99.216366440734276</v>
      </c>
      <c r="S24" s="26">
        <v>103.62588922038066</v>
      </c>
    </row>
    <row r="25" spans="1:19" x14ac:dyDescent="0.3">
      <c r="A25" s="1">
        <v>1885</v>
      </c>
      <c r="B25" s="26">
        <v>96.98456172434517</v>
      </c>
      <c r="C25" s="26">
        <v>104.89378545861921</v>
      </c>
      <c r="D25" s="26"/>
      <c r="E25" s="26">
        <v>97.687757690678282</v>
      </c>
      <c r="F25" s="26">
        <v>117.00717487015825</v>
      </c>
      <c r="G25" s="26">
        <v>96.42805414088383</v>
      </c>
      <c r="H25" s="26">
        <v>105.16491779371331</v>
      </c>
      <c r="I25" s="26">
        <v>85.36095997405863</v>
      </c>
      <c r="J25" s="26">
        <v>111.22183018064065</v>
      </c>
      <c r="K25" s="29">
        <v>98.536794302862162</v>
      </c>
      <c r="L25" s="26">
        <v>103.05384863069627</v>
      </c>
      <c r="M25" s="26">
        <v>193.75588213601677</v>
      </c>
      <c r="N25" s="26">
        <v>103.30356315649414</v>
      </c>
      <c r="O25" s="26">
        <v>87.903658105354921</v>
      </c>
      <c r="P25">
        <f t="shared" si="0"/>
        <v>106.02244914939605</v>
      </c>
      <c r="Q25" s="26">
        <v>106.02244914939605</v>
      </c>
      <c r="R25" s="26">
        <v>108.48625985776891</v>
      </c>
      <c r="S25" s="26">
        <v>104.91753312556278</v>
      </c>
    </row>
    <row r="26" spans="1:19" x14ac:dyDescent="0.3">
      <c r="A26" s="1">
        <v>1886</v>
      </c>
      <c r="B26" s="26">
        <v>98.708961447428152</v>
      </c>
      <c r="C26" s="26">
        <v>100.16414336659349</v>
      </c>
      <c r="D26" s="26"/>
      <c r="E26" s="26">
        <v>99.95973748677541</v>
      </c>
      <c r="F26" s="26">
        <v>120.29394007918785</v>
      </c>
      <c r="G26" s="26">
        <v>97.191078006572852</v>
      </c>
      <c r="H26" s="26">
        <v>103.80486564943352</v>
      </c>
      <c r="I26" s="26">
        <v>90.306961625232958</v>
      </c>
      <c r="J26" s="26">
        <v>109.56133515062159</v>
      </c>
      <c r="K26" s="29">
        <v>98.444420702598265</v>
      </c>
      <c r="L26" s="26">
        <v>102.69094659255012</v>
      </c>
      <c r="M26" s="26">
        <v>187.44624806778859</v>
      </c>
      <c r="N26" s="26">
        <v>105.68465253662154</v>
      </c>
      <c r="O26" s="26">
        <v>94.218656280735573</v>
      </c>
      <c r="P26">
        <f t="shared" si="0"/>
        <v>109.28432556114312</v>
      </c>
      <c r="Q26" s="26">
        <v>109.28432556114312</v>
      </c>
      <c r="R26" s="26">
        <v>111.05264744095089</v>
      </c>
      <c r="S26" s="26">
        <v>101.9942955454753</v>
      </c>
    </row>
    <row r="27" spans="1:19" x14ac:dyDescent="0.3">
      <c r="A27" s="1">
        <v>1887</v>
      </c>
      <c r="B27" s="26">
        <v>96.441912766217513</v>
      </c>
      <c r="C27" s="26">
        <v>98.198011257903801</v>
      </c>
      <c r="D27" s="26"/>
      <c r="E27" s="26">
        <v>101.84056016021702</v>
      </c>
      <c r="F27" s="26">
        <v>118.74052840253431</v>
      </c>
      <c r="G27" s="26">
        <v>100.05227548322748</v>
      </c>
      <c r="H27" s="26">
        <v>102.27073362968295</v>
      </c>
      <c r="I27" s="26">
        <v>88.155523292831262</v>
      </c>
      <c r="J27" s="26">
        <v>107.56441705861317</v>
      </c>
      <c r="K27" s="29">
        <v>99.542888036750483</v>
      </c>
      <c r="L27" s="26">
        <v>102.84633027463114</v>
      </c>
      <c r="M27" s="26">
        <v>190.94182542677748</v>
      </c>
      <c r="N27" s="26">
        <v>101.63839596144743</v>
      </c>
      <c r="O27" s="26">
        <v>95.074028891579758</v>
      </c>
      <c r="P27">
        <f t="shared" si="0"/>
        <v>110.60596719278794</v>
      </c>
      <c r="Q27" s="26">
        <v>110.60596719278794</v>
      </c>
      <c r="R27" s="26">
        <v>108.47540834606917</v>
      </c>
      <c r="S27" s="26">
        <v>103.35170958959097</v>
      </c>
    </row>
    <row r="28" spans="1:19" x14ac:dyDescent="0.3">
      <c r="A28" s="1">
        <v>1888</v>
      </c>
      <c r="B28" s="26">
        <v>96.5475676498544</v>
      </c>
      <c r="C28" s="26">
        <v>102.6944568281048</v>
      </c>
      <c r="D28" s="26"/>
      <c r="E28" s="26">
        <v>102.34235517610841</v>
      </c>
      <c r="F28" s="26">
        <v>119.58326321151323</v>
      </c>
      <c r="G28" s="26">
        <v>98.000410499904305</v>
      </c>
      <c r="H28" s="26">
        <v>102.88841417306571</v>
      </c>
      <c r="I28" s="26">
        <v>86.521701346973444</v>
      </c>
      <c r="J28" s="26">
        <v>106.06481773737499</v>
      </c>
      <c r="K28" s="29">
        <v>97.451040438200607</v>
      </c>
      <c r="L28" s="26">
        <v>101.83453808921168</v>
      </c>
      <c r="M28" s="26">
        <v>192.4635729495678</v>
      </c>
      <c r="N28" s="26">
        <v>103.87343189652913</v>
      </c>
      <c r="O28" s="26">
        <v>91.045419767734302</v>
      </c>
      <c r="P28">
        <f t="shared" si="0"/>
        <v>107.34386049842738</v>
      </c>
      <c r="Q28" s="26">
        <v>107.34386049842738</v>
      </c>
      <c r="R28" s="26">
        <v>110.27096224399486</v>
      </c>
      <c r="S28" s="26">
        <v>103.75265318358862</v>
      </c>
    </row>
    <row r="29" spans="1:19" x14ac:dyDescent="0.3">
      <c r="A29" s="1">
        <v>1889</v>
      </c>
      <c r="B29" s="26">
        <v>95.937537191854986</v>
      </c>
      <c r="C29" s="26">
        <v>95.80756118013305</v>
      </c>
      <c r="D29" s="26"/>
      <c r="E29" s="26">
        <v>100.55074219536941</v>
      </c>
      <c r="F29" s="26">
        <v>122.33145195065404</v>
      </c>
      <c r="G29" s="26">
        <v>99.612368588541074</v>
      </c>
      <c r="H29" s="26">
        <v>102.1818963677942</v>
      </c>
      <c r="I29" s="26">
        <v>90.017604290157919</v>
      </c>
      <c r="J29" s="26">
        <v>107.88137006885756</v>
      </c>
      <c r="K29" s="29">
        <v>99.141075131983428</v>
      </c>
      <c r="L29" s="26">
        <v>100.85893041234195</v>
      </c>
      <c r="M29" s="26">
        <v>177.22645280185071</v>
      </c>
      <c r="N29" s="26">
        <v>105.53045494027977</v>
      </c>
      <c r="O29" s="26">
        <v>91.604466002365967</v>
      </c>
      <c r="P29">
        <f t="shared" si="0"/>
        <v>106.69809489114597</v>
      </c>
      <c r="Q29" s="26">
        <v>106.69809489114597</v>
      </c>
      <c r="R29" s="26">
        <v>103.88357451176888</v>
      </c>
      <c r="S29" s="26">
        <v>105.88588356883726</v>
      </c>
    </row>
    <row r="30" spans="1:19" x14ac:dyDescent="0.3">
      <c r="A30" s="1">
        <v>1890</v>
      </c>
      <c r="B30" s="26">
        <v>93.92461936217471</v>
      </c>
      <c r="C30" s="26">
        <v>102.94536275811861</v>
      </c>
      <c r="D30" s="26">
        <v>107.03226558841273</v>
      </c>
      <c r="E30" s="26">
        <v>99.492228333239325</v>
      </c>
      <c r="F30" s="26">
        <v>121.06040245569918</v>
      </c>
      <c r="G30" s="26">
        <v>99.948076717282802</v>
      </c>
      <c r="H30" s="26">
        <v>104.90058728210118</v>
      </c>
      <c r="I30" s="26">
        <v>91.801309563355872</v>
      </c>
      <c r="J30" s="26">
        <v>103.19637848061411</v>
      </c>
      <c r="K30" s="29">
        <v>95.590070691389357</v>
      </c>
      <c r="L30" s="26">
        <v>98.469874555949971</v>
      </c>
      <c r="M30" s="26">
        <v>152.01206925574391</v>
      </c>
      <c r="N30" s="26">
        <v>106.28741568336213</v>
      </c>
      <c r="O30" s="26">
        <v>92.947161107018616</v>
      </c>
      <c r="P30">
        <f t="shared" si="0"/>
        <v>105.06526470658166</v>
      </c>
      <c r="Q30" s="26">
        <v>105.06526470658166</v>
      </c>
      <c r="R30" s="26">
        <v>99.46342893072763</v>
      </c>
      <c r="S30" s="26">
        <v>106.55057882552843</v>
      </c>
    </row>
    <row r="31" spans="1:19" x14ac:dyDescent="0.3">
      <c r="A31" s="1">
        <v>1891</v>
      </c>
      <c r="B31" s="26">
        <v>96.917324816960104</v>
      </c>
      <c r="C31" s="26">
        <v>97.641916753057743</v>
      </c>
      <c r="D31" s="26">
        <v>102.58900540522949</v>
      </c>
      <c r="E31" s="26">
        <v>92.810314054736679</v>
      </c>
      <c r="F31" s="26">
        <v>107.75811389787961</v>
      </c>
      <c r="G31" s="26">
        <v>101.72880646821507</v>
      </c>
      <c r="H31" s="26">
        <v>100.42340607947413</v>
      </c>
      <c r="I31" s="26">
        <v>86.465883806372517</v>
      </c>
      <c r="J31" s="26">
        <v>104.18026334097593</v>
      </c>
      <c r="K31" s="29">
        <v>100.18417083257172</v>
      </c>
      <c r="L31" s="26">
        <v>100.98538675527698</v>
      </c>
      <c r="M31" s="26">
        <v>145.94520631578408</v>
      </c>
      <c r="N31" s="26">
        <v>100.41922114780688</v>
      </c>
      <c r="O31" s="26">
        <v>93.312466147878567</v>
      </c>
      <c r="P31">
        <f t="shared" si="0"/>
        <v>105.00857437171564</v>
      </c>
      <c r="Q31" s="26">
        <v>105.00857437171564</v>
      </c>
      <c r="R31" s="26">
        <v>100.74259483848607</v>
      </c>
      <c r="S31" s="26">
        <v>104.59389935010906</v>
      </c>
    </row>
    <row r="32" spans="1:19" x14ac:dyDescent="0.3">
      <c r="A32" s="1">
        <v>1892</v>
      </c>
      <c r="B32" s="26">
        <v>102.22727452963566</v>
      </c>
      <c r="C32" s="26">
        <v>94.870218051032523</v>
      </c>
      <c r="D32" s="26">
        <v>97.109948987966632</v>
      </c>
      <c r="E32" s="26">
        <v>97.227277449810572</v>
      </c>
      <c r="F32" s="26">
        <v>98.798801287829662</v>
      </c>
      <c r="G32" s="26">
        <v>102.98633630802007</v>
      </c>
      <c r="H32" s="26">
        <v>100.75646968824161</v>
      </c>
      <c r="I32" s="26">
        <v>91.727222078552501</v>
      </c>
      <c r="J32" s="26">
        <v>101.66080692242809</v>
      </c>
      <c r="K32" s="29">
        <v>105.25877116919587</v>
      </c>
      <c r="L32" s="26">
        <v>101.34457811196944</v>
      </c>
      <c r="M32" s="26">
        <v>124.07243010675337</v>
      </c>
      <c r="N32" s="26">
        <v>105.94630515438364</v>
      </c>
      <c r="O32" s="26">
        <v>91.440535035544997</v>
      </c>
      <c r="P32">
        <f t="shared" si="0"/>
        <v>105.46084683428056</v>
      </c>
      <c r="Q32" s="26">
        <v>105.46084683428056</v>
      </c>
      <c r="R32" s="26">
        <v>99.09544946398421</v>
      </c>
      <c r="S32" s="26">
        <v>102.37420468500255</v>
      </c>
    </row>
    <row r="33" spans="1:19" x14ac:dyDescent="0.3">
      <c r="A33" s="1">
        <v>1893</v>
      </c>
      <c r="B33" s="26">
        <v>101.80883719878295</v>
      </c>
      <c r="C33" s="26">
        <v>102.07435996495771</v>
      </c>
      <c r="D33" s="26">
        <v>91.765959817261731</v>
      </c>
      <c r="E33" s="26">
        <v>98.867711124840483</v>
      </c>
      <c r="F33" s="26">
        <v>102.5108265062993</v>
      </c>
      <c r="G33" s="26">
        <v>100.31868399967252</v>
      </c>
      <c r="H33" s="26">
        <v>103.42208394689689</v>
      </c>
      <c r="I33" s="26">
        <v>100.64258025439656</v>
      </c>
      <c r="J33" s="26">
        <v>97.335265891746431</v>
      </c>
      <c r="K33" s="29">
        <v>103.06564105416172</v>
      </c>
      <c r="L33" s="26">
        <v>105.03340100435481</v>
      </c>
      <c r="M33" s="26">
        <v>121.81023707314296</v>
      </c>
      <c r="N33" s="26">
        <v>98.245715912542281</v>
      </c>
      <c r="O33" s="26">
        <v>92.404137678061502</v>
      </c>
      <c r="P33">
        <f t="shared" si="0"/>
        <v>106.28734821451617</v>
      </c>
      <c r="Q33" s="26">
        <v>106.28734821451617</v>
      </c>
      <c r="R33" s="26">
        <v>99.021895359582942</v>
      </c>
      <c r="S33" s="26">
        <v>101.2714509132486</v>
      </c>
    </row>
    <row r="34" spans="1:19" x14ac:dyDescent="0.3">
      <c r="A34" s="1">
        <v>1894</v>
      </c>
      <c r="B34" s="26">
        <v>100.65064857774415</v>
      </c>
      <c r="C34" s="26">
        <v>101.00686265171663</v>
      </c>
      <c r="D34" s="26">
        <v>91.025033644892233</v>
      </c>
      <c r="E34" s="26">
        <v>99.111060827897475</v>
      </c>
      <c r="F34" s="26">
        <v>110.39010394881055</v>
      </c>
      <c r="G34" s="26">
        <v>94.981809564863582</v>
      </c>
      <c r="H34" s="26">
        <v>104.38167816644821</v>
      </c>
      <c r="I34" s="26">
        <v>110.64104466717815</v>
      </c>
      <c r="J34" s="26">
        <v>93.202253205614454</v>
      </c>
      <c r="K34" s="29">
        <v>101.95857707334261</v>
      </c>
      <c r="L34" s="26">
        <v>102.48933641139493</v>
      </c>
      <c r="M34" s="26">
        <v>113.17370253003405</v>
      </c>
      <c r="N34" s="26">
        <v>98.30150430136122</v>
      </c>
      <c r="O34" s="26">
        <v>93.709457750463812</v>
      </c>
      <c r="P34">
        <f t="shared" si="0"/>
        <v>110.25226042650777</v>
      </c>
      <c r="Q34" s="26">
        <v>110.25226042650777</v>
      </c>
      <c r="R34" s="26">
        <v>99.754134225996111</v>
      </c>
      <c r="S34" s="26">
        <v>99.986035460406882</v>
      </c>
    </row>
    <row r="35" spans="1:19" x14ac:dyDescent="0.3">
      <c r="A35" s="1">
        <v>1895</v>
      </c>
      <c r="B35" s="26">
        <v>94.77980371966008</v>
      </c>
      <c r="C35" s="26">
        <v>99.049086703490104</v>
      </c>
      <c r="D35" s="26">
        <v>91.735709267552735</v>
      </c>
      <c r="E35" s="26">
        <v>100.90639059019107</v>
      </c>
      <c r="F35" s="26">
        <v>110.83371735520122</v>
      </c>
      <c r="G35" s="26">
        <v>96.723306074133333</v>
      </c>
      <c r="H35" s="26">
        <v>103.51105547132352</v>
      </c>
      <c r="I35" s="26">
        <v>104.92156294199131</v>
      </c>
      <c r="J35" s="26">
        <v>98.411265497951774</v>
      </c>
      <c r="K35" s="29">
        <v>101.55309488922279</v>
      </c>
      <c r="L35" s="26">
        <v>102.98888729000961</v>
      </c>
      <c r="M35" s="26">
        <v>121.07161112236014</v>
      </c>
      <c r="N35" s="26">
        <v>98.119362583648567</v>
      </c>
      <c r="O35" s="26">
        <v>97.139930735115342</v>
      </c>
      <c r="P35">
        <f t="shared" si="0"/>
        <v>106.81444865937546</v>
      </c>
      <c r="Q35" s="26">
        <v>106.81444865937546</v>
      </c>
      <c r="R35" s="26">
        <v>98.22590918490414</v>
      </c>
      <c r="S35" s="26">
        <v>99.682892411167913</v>
      </c>
    </row>
    <row r="36" spans="1:19" x14ac:dyDescent="0.3">
      <c r="A36" s="1">
        <v>1896</v>
      </c>
      <c r="B36" s="26">
        <v>97.855087193142694</v>
      </c>
      <c r="C36" s="26">
        <v>102.9444693220502</v>
      </c>
      <c r="D36" s="26">
        <v>93.104550288935528</v>
      </c>
      <c r="E36" s="26">
        <v>102.99479657245543</v>
      </c>
      <c r="F36" s="26">
        <v>107.08700154763926</v>
      </c>
      <c r="G36" s="26">
        <v>97.949213560033527</v>
      </c>
      <c r="H36" s="26">
        <v>101.74798075459104</v>
      </c>
      <c r="I36" s="26">
        <v>106.16758026229701</v>
      </c>
      <c r="J36" s="26">
        <v>96.337517626140638</v>
      </c>
      <c r="K36" s="29">
        <v>100.91927061476879</v>
      </c>
      <c r="L36" s="26">
        <v>103.15137786611778</v>
      </c>
      <c r="M36" s="26">
        <v>116.7765320260016</v>
      </c>
      <c r="N36" s="26">
        <v>105.20765092834641</v>
      </c>
      <c r="O36" s="26">
        <v>100.12863400560803</v>
      </c>
      <c r="P36">
        <f t="shared" si="0"/>
        <v>106.86532228866187</v>
      </c>
      <c r="Q36" s="26">
        <v>106.86532228866187</v>
      </c>
      <c r="R36" s="26">
        <v>97.371996689265785</v>
      </c>
      <c r="S36" s="26">
        <v>101.96035776450884</v>
      </c>
    </row>
    <row r="37" spans="1:19" x14ac:dyDescent="0.3">
      <c r="A37" s="1">
        <v>1897</v>
      </c>
      <c r="B37" s="26">
        <v>99.548678585558136</v>
      </c>
      <c r="C37" s="26">
        <v>100.28225624374878</v>
      </c>
      <c r="D37" s="26">
        <v>91.278265522264178</v>
      </c>
      <c r="E37" s="26">
        <v>104.883973840358</v>
      </c>
      <c r="F37" s="26">
        <v>106.38736400918869</v>
      </c>
      <c r="G37" s="26">
        <v>102.70919668968719</v>
      </c>
      <c r="H37" s="26">
        <v>100.13685466877436</v>
      </c>
      <c r="I37" s="26">
        <v>100.50081177354919</v>
      </c>
      <c r="J37" s="26">
        <v>99.969209741233414</v>
      </c>
      <c r="K37" s="29">
        <v>104.16389356769938</v>
      </c>
      <c r="L37" s="26">
        <v>106.19701519997395</v>
      </c>
      <c r="M37" s="26">
        <v>97.919243795915293</v>
      </c>
      <c r="N37" s="26">
        <v>97.515623692970919</v>
      </c>
      <c r="O37" s="26">
        <v>99.574721135452165</v>
      </c>
      <c r="P37">
        <f t="shared" si="0"/>
        <v>105.42703326346825</v>
      </c>
      <c r="Q37" s="26">
        <v>105.42703326346825</v>
      </c>
      <c r="R37" s="26">
        <v>96.619143321837811</v>
      </c>
      <c r="S37" s="26">
        <v>102.64889102792377</v>
      </c>
    </row>
    <row r="38" spans="1:19" x14ac:dyDescent="0.3">
      <c r="A38" s="1">
        <v>1898</v>
      </c>
      <c r="B38" s="26">
        <v>100.37352716621693</v>
      </c>
      <c r="C38" s="26">
        <v>99.118779200106886</v>
      </c>
      <c r="D38" s="26">
        <v>93.373320098917418</v>
      </c>
      <c r="E38" s="26">
        <v>102.80077025759446</v>
      </c>
      <c r="F38" s="26">
        <v>103.89618955036639</v>
      </c>
      <c r="G38" s="26">
        <v>104.5823508987976</v>
      </c>
      <c r="H38" s="26">
        <v>99.171185875088739</v>
      </c>
      <c r="I38" s="26">
        <v>92.429490018164103</v>
      </c>
      <c r="J38" s="26">
        <v>99.060564630079497</v>
      </c>
      <c r="K38" s="29">
        <v>106.05046067616315</v>
      </c>
      <c r="L38" s="26">
        <v>103.95933399136143</v>
      </c>
      <c r="M38" s="26">
        <v>89.418259192317151</v>
      </c>
      <c r="N38" s="26">
        <v>93.480875614163409</v>
      </c>
      <c r="O38" s="26">
        <v>98.476081452744353</v>
      </c>
      <c r="P38">
        <f t="shared" si="0"/>
        <v>102.67015522461232</v>
      </c>
      <c r="Q38" s="26">
        <v>102.67015522461232</v>
      </c>
      <c r="R38" s="26">
        <v>97.560756676452698</v>
      </c>
      <c r="S38" s="26">
        <v>100.29048591800498</v>
      </c>
    </row>
    <row r="39" spans="1:19" x14ac:dyDescent="0.3">
      <c r="A39" s="1">
        <v>1899</v>
      </c>
      <c r="B39" s="26">
        <v>97.726021631766557</v>
      </c>
      <c r="C39" s="26">
        <v>102.75627459100292</v>
      </c>
      <c r="D39" s="26">
        <v>96.698902621869792</v>
      </c>
      <c r="E39" s="26">
        <v>100.76636482189254</v>
      </c>
      <c r="F39" s="26">
        <v>98.857388359765963</v>
      </c>
      <c r="G39" s="26">
        <v>98.204369407359977</v>
      </c>
      <c r="H39" s="26">
        <v>99.329864247835005</v>
      </c>
      <c r="I39" s="26">
        <v>96.126947871773865</v>
      </c>
      <c r="J39" s="26">
        <v>99.907070374538108</v>
      </c>
      <c r="K39" s="29">
        <v>100.66847845178989</v>
      </c>
      <c r="L39" s="26">
        <v>100.58604870066026</v>
      </c>
      <c r="M39" s="26">
        <v>94.497633082804683</v>
      </c>
      <c r="N39" s="26">
        <v>98.285942380886922</v>
      </c>
      <c r="O39" s="26">
        <v>99.957964069860566</v>
      </c>
      <c r="P39">
        <f t="shared" si="0"/>
        <v>98.568964676170012</v>
      </c>
      <c r="Q39" s="26">
        <v>98.568964676170012</v>
      </c>
      <c r="R39" s="26">
        <v>98.318153693376956</v>
      </c>
      <c r="S39" s="26">
        <v>101.18284875109782</v>
      </c>
    </row>
    <row r="40" spans="1:19" x14ac:dyDescent="0.3">
      <c r="A40" s="1">
        <v>1900</v>
      </c>
      <c r="B40" s="30">
        <v>100</v>
      </c>
      <c r="C40" s="25">
        <v>100</v>
      </c>
      <c r="D40" s="25">
        <v>100</v>
      </c>
      <c r="E40" s="25">
        <v>100</v>
      </c>
      <c r="F40" s="25">
        <v>100</v>
      </c>
      <c r="G40" s="25">
        <v>100</v>
      </c>
      <c r="H40" s="25">
        <v>100</v>
      </c>
      <c r="I40" s="25">
        <v>100</v>
      </c>
      <c r="J40" s="25">
        <v>100</v>
      </c>
      <c r="K40" s="35">
        <v>100</v>
      </c>
      <c r="L40" s="25">
        <v>100</v>
      </c>
      <c r="M40" s="25">
        <v>100</v>
      </c>
      <c r="N40" s="25">
        <v>100</v>
      </c>
      <c r="O40" s="26">
        <v>100</v>
      </c>
      <c r="P40">
        <f t="shared" si="0"/>
        <v>100</v>
      </c>
      <c r="Q40" s="25">
        <v>100</v>
      </c>
      <c r="R40" s="25">
        <v>100</v>
      </c>
      <c r="S40" s="25">
        <v>100</v>
      </c>
    </row>
    <row r="41" spans="1:19" x14ac:dyDescent="0.3">
      <c r="A41" s="1">
        <v>1901</v>
      </c>
      <c r="B41" s="26">
        <v>99.717308081207463</v>
      </c>
      <c r="C41" s="26">
        <v>99.548910927579229</v>
      </c>
      <c r="D41" s="26">
        <v>98.049755655712445</v>
      </c>
      <c r="E41" s="26">
        <v>96.511210059996458</v>
      </c>
      <c r="F41" s="26">
        <v>102.16846315670149</v>
      </c>
      <c r="G41" s="26">
        <v>99.774815531213562</v>
      </c>
      <c r="H41" s="26">
        <v>98.677228887765651</v>
      </c>
      <c r="I41" s="26">
        <v>99.552333996683046</v>
      </c>
      <c r="J41" s="26">
        <v>99.431849808551704</v>
      </c>
      <c r="K41" s="29">
        <v>102.28056561200536</v>
      </c>
      <c r="L41" s="26">
        <v>102.42530133003818</v>
      </c>
      <c r="M41" s="26">
        <v>105.67400514240499</v>
      </c>
      <c r="N41" s="26">
        <v>100.16029361697643</v>
      </c>
      <c r="O41" s="26">
        <v>97.957400749585716</v>
      </c>
      <c r="P41">
        <f t="shared" si="0"/>
        <v>103.09810480038861</v>
      </c>
      <c r="Q41" s="26">
        <v>103.09810480038861</v>
      </c>
      <c r="R41" s="26">
        <v>100.3722417577488</v>
      </c>
      <c r="S41" s="26">
        <v>101.62575478725857</v>
      </c>
    </row>
    <row r="42" spans="1:19" x14ac:dyDescent="0.3">
      <c r="A42" s="1">
        <v>1902</v>
      </c>
      <c r="B42" s="26">
        <v>100.22551900317349</v>
      </c>
      <c r="C42" s="26">
        <v>103.33448537495391</v>
      </c>
      <c r="D42" s="26">
        <v>94.7704364919894</v>
      </c>
      <c r="E42" s="26">
        <v>97.100264298255382</v>
      </c>
      <c r="F42" s="26">
        <v>102.48044958678469</v>
      </c>
      <c r="G42" s="26">
        <v>100.75402819404189</v>
      </c>
      <c r="H42" s="26">
        <v>98.116140727405693</v>
      </c>
      <c r="I42" s="26">
        <v>98.961697543416122</v>
      </c>
      <c r="J42" s="26">
        <v>99.935248336834306</v>
      </c>
      <c r="K42" s="29">
        <v>99.245041637183988</v>
      </c>
      <c r="L42" s="26">
        <v>106.31344419387645</v>
      </c>
      <c r="M42" s="26">
        <v>113.07883037216995</v>
      </c>
      <c r="N42" s="26">
        <v>96.106758400803912</v>
      </c>
      <c r="O42" s="26">
        <v>97.127661791077557</v>
      </c>
      <c r="P42">
        <f t="shared" si="0"/>
        <v>102.99193738409735</v>
      </c>
      <c r="Q42" s="26">
        <v>102.99193738409735</v>
      </c>
      <c r="R42" s="26">
        <v>100.16231553797843</v>
      </c>
      <c r="S42" s="26">
        <v>102.49177804633342</v>
      </c>
    </row>
    <row r="43" spans="1:19" x14ac:dyDescent="0.3">
      <c r="A43" s="1">
        <v>1903</v>
      </c>
      <c r="B43" s="26">
        <v>99.729034927786202</v>
      </c>
      <c r="C43" s="26">
        <v>95.954433956801864</v>
      </c>
      <c r="D43" s="26">
        <v>93.369222668641697</v>
      </c>
      <c r="E43" s="26">
        <v>100.85673953621455</v>
      </c>
      <c r="F43" s="26">
        <v>104.14741520222641</v>
      </c>
      <c r="G43" s="26">
        <v>103.11311339607683</v>
      </c>
      <c r="H43" s="26">
        <v>99.431038656220494</v>
      </c>
      <c r="I43" s="26">
        <v>95.607426987990308</v>
      </c>
      <c r="J43" s="26">
        <v>97.409695582937857</v>
      </c>
      <c r="K43" s="29">
        <v>100.06520694944778</v>
      </c>
      <c r="L43" s="26">
        <v>108.31916954249617</v>
      </c>
      <c r="M43" s="26">
        <v>104.5448207003672</v>
      </c>
      <c r="N43" s="26">
        <v>93.113188066713946</v>
      </c>
      <c r="O43" s="26">
        <v>99.99926366159869</v>
      </c>
      <c r="P43">
        <f t="shared" si="0"/>
        <v>102.50595156405744</v>
      </c>
      <c r="Q43" s="26">
        <v>102.50595156405744</v>
      </c>
      <c r="R43" s="26">
        <v>100.24596269681079</v>
      </c>
      <c r="S43" s="26">
        <v>102.18887692506284</v>
      </c>
    </row>
    <row r="44" spans="1:19" x14ac:dyDescent="0.3">
      <c r="A44" s="1">
        <v>1904</v>
      </c>
      <c r="B44" s="26">
        <v>97.971908799294582</v>
      </c>
      <c r="C44" s="26">
        <v>97.195150526456104</v>
      </c>
      <c r="D44" s="26">
        <v>89.934217253751697</v>
      </c>
      <c r="E44" s="26">
        <v>100.34295950714755</v>
      </c>
      <c r="F44" s="26">
        <v>103.9223898906958</v>
      </c>
      <c r="G44" s="26">
        <v>103.76140724663057</v>
      </c>
      <c r="H44" s="26">
        <v>101.12725582248754</v>
      </c>
      <c r="I44" s="26">
        <v>93.423109877159789</v>
      </c>
      <c r="J44" s="26">
        <v>95.62227002565173</v>
      </c>
      <c r="K44" s="29">
        <v>98.814355232402534</v>
      </c>
      <c r="L44" s="26">
        <v>110.50065183081269</v>
      </c>
      <c r="M44" s="26">
        <v>117.25454361455448</v>
      </c>
      <c r="N44" s="26">
        <v>91.185244185257048</v>
      </c>
      <c r="O44" s="26">
        <v>95.959770849478303</v>
      </c>
      <c r="P44">
        <f t="shared" si="0"/>
        <v>100.92927019197265</v>
      </c>
      <c r="Q44" s="26">
        <v>100.92927019197265</v>
      </c>
      <c r="R44" s="26">
        <v>100.57994482124626</v>
      </c>
      <c r="S44" s="26">
        <v>101.43374074280069</v>
      </c>
    </row>
    <row r="45" spans="1:19" x14ac:dyDescent="0.3">
      <c r="A45" s="1">
        <v>1905</v>
      </c>
      <c r="B45" s="26">
        <v>97.205847440819042</v>
      </c>
      <c r="C45" s="26">
        <v>96.175963753808162</v>
      </c>
      <c r="D45" s="26">
        <v>84.458794978336115</v>
      </c>
      <c r="E45" s="26">
        <v>100.03542049924057</v>
      </c>
      <c r="F45" s="26">
        <v>107.88786116996172</v>
      </c>
      <c r="G45" s="26">
        <v>107.25177173753393</v>
      </c>
      <c r="H45" s="26">
        <v>98.482967037101503</v>
      </c>
      <c r="I45" s="26">
        <v>84.560482893304538</v>
      </c>
      <c r="J45" s="26">
        <v>96.455553614704939</v>
      </c>
      <c r="K45" s="29">
        <v>100.72132992113363</v>
      </c>
      <c r="L45" s="26">
        <v>109.71891613866261</v>
      </c>
      <c r="M45" s="26">
        <v>142.96366969492519</v>
      </c>
      <c r="N45" s="26">
        <v>89.699294855703499</v>
      </c>
      <c r="O45" s="26">
        <v>93.339907625082049</v>
      </c>
      <c r="P45">
        <f t="shared" si="0"/>
        <v>101.51376119751137</v>
      </c>
      <c r="Q45" s="26">
        <v>101.51376119751137</v>
      </c>
      <c r="R45" s="26">
        <v>100.95395795035603</v>
      </c>
      <c r="S45" s="26">
        <v>104.97517939019151</v>
      </c>
    </row>
    <row r="46" spans="1:19" x14ac:dyDescent="0.3">
      <c r="A46" s="1">
        <v>1906</v>
      </c>
      <c r="B46" s="26">
        <v>98.694825532970441</v>
      </c>
      <c r="C46" s="26">
        <v>102.96646330793723</v>
      </c>
      <c r="D46" s="26">
        <v>81.346402622607044</v>
      </c>
      <c r="E46" s="26">
        <v>100.55463425515718</v>
      </c>
      <c r="F46" s="26">
        <v>107.01443466226439</v>
      </c>
      <c r="G46" s="26">
        <v>106.72850984697193</v>
      </c>
      <c r="H46" s="26">
        <v>98.047279589754567</v>
      </c>
      <c r="I46" s="26">
        <v>76.861928754041571</v>
      </c>
      <c r="J46" s="26">
        <v>95.927474184288371</v>
      </c>
      <c r="K46" s="29">
        <v>98.914615870299087</v>
      </c>
      <c r="L46" s="26">
        <v>110.20164784235671</v>
      </c>
      <c r="M46" s="26">
        <v>150.76745162078359</v>
      </c>
      <c r="N46" s="26">
        <v>93.584067528903759</v>
      </c>
      <c r="O46" s="26">
        <v>87.460718876627112</v>
      </c>
      <c r="P46">
        <f t="shared" si="0"/>
        <v>100.46793687727697</v>
      </c>
      <c r="Q46" s="26">
        <v>100.46793687727697</v>
      </c>
      <c r="R46" s="26">
        <v>99.836220860173754</v>
      </c>
      <c r="S46" s="26">
        <v>106.90741865146371</v>
      </c>
    </row>
    <row r="47" spans="1:19" x14ac:dyDescent="0.3">
      <c r="A47" s="1">
        <v>1907</v>
      </c>
      <c r="B47" s="26">
        <v>98.916009852304825</v>
      </c>
      <c r="C47" s="26">
        <v>97.88855812126144</v>
      </c>
      <c r="D47" s="26">
        <v>81.405703741254371</v>
      </c>
      <c r="E47" s="26">
        <v>97.400735141633092</v>
      </c>
      <c r="F47" s="26">
        <v>105.90493628509438</v>
      </c>
      <c r="G47" s="26">
        <v>108.89014093397715</v>
      </c>
      <c r="H47" s="26">
        <v>99.677261602302124</v>
      </c>
      <c r="I47" s="26">
        <v>77.457844833206906</v>
      </c>
      <c r="J47" s="26">
        <v>93.854004126940012</v>
      </c>
      <c r="K47" s="29">
        <v>102.36530644618421</v>
      </c>
      <c r="L47" s="26">
        <v>108.01268196768206</v>
      </c>
      <c r="M47" s="26">
        <v>137.23739941517118</v>
      </c>
      <c r="N47" s="26">
        <v>96.776936364942088</v>
      </c>
      <c r="O47" s="26">
        <v>85.949977682675623</v>
      </c>
      <c r="P47">
        <f t="shared" si="0"/>
        <v>97.907782625003108</v>
      </c>
      <c r="Q47" s="26">
        <v>97.907782625003108</v>
      </c>
      <c r="R47" s="26">
        <v>96.253548865410977</v>
      </c>
      <c r="S47" s="26">
        <v>109.65261807396112</v>
      </c>
    </row>
    <row r="48" spans="1:19" x14ac:dyDescent="0.3">
      <c r="A48" s="1">
        <v>1908</v>
      </c>
      <c r="B48" s="26">
        <v>100.59676047297361</v>
      </c>
      <c r="C48" s="26">
        <v>99.527574891666802</v>
      </c>
      <c r="D48" s="26">
        <v>82.571805943304923</v>
      </c>
      <c r="E48" s="26">
        <v>96.367337349029967</v>
      </c>
      <c r="F48" s="26">
        <v>104.31189785481068</v>
      </c>
      <c r="G48" s="26">
        <v>107.49793867977169</v>
      </c>
      <c r="H48" s="26">
        <v>98.475246387702072</v>
      </c>
      <c r="I48" s="26">
        <v>79.242607339944882</v>
      </c>
      <c r="J48" s="26">
        <v>95.321920062132435</v>
      </c>
      <c r="K48" s="29">
        <v>102.75738765056856</v>
      </c>
      <c r="L48" s="26">
        <v>106.89509198939911</v>
      </c>
      <c r="M48" s="26">
        <v>127.89529371706145</v>
      </c>
      <c r="N48" s="26">
        <v>94.744737902345591</v>
      </c>
      <c r="O48" s="26">
        <v>83.378972525786423</v>
      </c>
      <c r="P48">
        <f t="shared" si="0"/>
        <v>98.769386940494996</v>
      </c>
      <c r="Q48" s="26">
        <v>98.769386940494996</v>
      </c>
      <c r="R48" s="26">
        <v>95.342743005380882</v>
      </c>
      <c r="S48" s="26">
        <v>110.93307843593352</v>
      </c>
    </row>
    <row r="49" spans="1:19" x14ac:dyDescent="0.3">
      <c r="A49" s="1">
        <v>1909</v>
      </c>
      <c r="B49" s="26">
        <v>100.48347862172189</v>
      </c>
      <c r="C49" s="26">
        <v>99.435222213961055</v>
      </c>
      <c r="D49" s="26">
        <v>80.278490942245057</v>
      </c>
      <c r="E49" s="26">
        <v>99.571585475618534</v>
      </c>
      <c r="F49" s="26">
        <v>106.27865185412682</v>
      </c>
      <c r="G49" s="26">
        <v>108.23451492280991</v>
      </c>
      <c r="H49" s="26">
        <v>96.063184316487906</v>
      </c>
      <c r="I49" s="26">
        <v>73.482874909604732</v>
      </c>
      <c r="J49" s="26">
        <v>98.020685815871062</v>
      </c>
      <c r="K49" s="29">
        <v>101.09685211781535</v>
      </c>
      <c r="L49" s="26">
        <v>108.65457998430482</v>
      </c>
      <c r="M49" s="26">
        <v>128.04202270242172</v>
      </c>
      <c r="N49" s="26">
        <v>90.700578796856064</v>
      </c>
      <c r="O49" s="26">
        <v>85.90003004759626</v>
      </c>
      <c r="P49">
        <f t="shared" si="0"/>
        <v>99.974403624150227</v>
      </c>
      <c r="Q49" s="26">
        <v>99.974403624150227</v>
      </c>
      <c r="R49" s="26">
        <v>94.596937457809048</v>
      </c>
      <c r="S49" s="26">
        <v>109.8539085511083</v>
      </c>
    </row>
    <row r="50" spans="1:19" x14ac:dyDescent="0.3">
      <c r="A50" s="1">
        <v>1910</v>
      </c>
      <c r="B50" s="26">
        <v>98.974552627464945</v>
      </c>
      <c r="C50" s="26">
        <v>100.03137646516285</v>
      </c>
      <c r="D50" s="26">
        <v>80.439853633945162</v>
      </c>
      <c r="E50" s="26">
        <v>100.66705257146207</v>
      </c>
      <c r="F50" s="26">
        <v>106.68247729139199</v>
      </c>
      <c r="G50" s="26">
        <v>108.6673402047325</v>
      </c>
      <c r="H50" s="26">
        <v>95.954675466503204</v>
      </c>
      <c r="I50" s="26">
        <v>75.035877212594713</v>
      </c>
      <c r="J50" s="26">
        <v>97.584498825686808</v>
      </c>
      <c r="K50" s="29">
        <v>100.41876065295806</v>
      </c>
      <c r="L50" s="26">
        <v>107.28625147966864</v>
      </c>
      <c r="M50" s="26">
        <v>133.65773813457977</v>
      </c>
      <c r="N50" s="26">
        <v>90.810925252344532</v>
      </c>
      <c r="O50" s="26">
        <v>88.520428415492574</v>
      </c>
      <c r="P50">
        <f t="shared" si="0"/>
        <v>101.85839557623761</v>
      </c>
      <c r="Q50" s="26">
        <v>101.85839557623761</v>
      </c>
      <c r="R50" s="26">
        <v>96.252941563042071</v>
      </c>
      <c r="S50" s="26">
        <v>108.85682315062108</v>
      </c>
    </row>
    <row r="51" spans="1:19" x14ac:dyDescent="0.3">
      <c r="A51" s="1">
        <v>1911</v>
      </c>
      <c r="B51" s="26">
        <v>95.585913598024291</v>
      </c>
      <c r="C51" s="26">
        <v>98.559197733546483</v>
      </c>
      <c r="D51" s="26">
        <v>79.006262219942982</v>
      </c>
      <c r="E51" s="26">
        <v>102.17028391152188</v>
      </c>
      <c r="F51" s="26">
        <v>103.45407456756223</v>
      </c>
      <c r="G51" s="26">
        <v>100.2593220101095</v>
      </c>
      <c r="H51" s="26">
        <v>97.986997509336234</v>
      </c>
      <c r="I51" s="26">
        <v>71.247729325830591</v>
      </c>
      <c r="J51" s="26">
        <v>96.85909403187155</v>
      </c>
      <c r="K51" s="29">
        <v>100.66494082339612</v>
      </c>
      <c r="L51" s="26">
        <v>105.83163896320099</v>
      </c>
      <c r="M51" s="26">
        <v>128.53434378073064</v>
      </c>
      <c r="N51" s="26">
        <v>93.222518107959701</v>
      </c>
      <c r="O51" s="26">
        <v>90.245035783313625</v>
      </c>
      <c r="P51">
        <f t="shared" si="0"/>
        <v>99.745150285237543</v>
      </c>
      <c r="Q51" s="26">
        <v>99.745150285237543</v>
      </c>
      <c r="R51" s="26">
        <v>96.305581079221056</v>
      </c>
      <c r="S51" s="26">
        <v>109.78066153634624</v>
      </c>
    </row>
    <row r="52" spans="1:19" x14ac:dyDescent="0.3">
      <c r="A52" s="1">
        <v>1912</v>
      </c>
      <c r="B52" s="26">
        <v>98.770730483982803</v>
      </c>
      <c r="C52" s="26">
        <v>102.937153304783</v>
      </c>
      <c r="D52" s="26">
        <v>75.784475411701663</v>
      </c>
      <c r="E52" s="26">
        <v>99.767208116350417</v>
      </c>
      <c r="F52" s="26">
        <v>103.96595981014013</v>
      </c>
      <c r="G52" s="26">
        <v>103.3231689746942</v>
      </c>
      <c r="H52" s="26">
        <v>95.944370087904858</v>
      </c>
      <c r="I52" s="26">
        <v>73.702390506177963</v>
      </c>
      <c r="J52" s="26">
        <v>97.5803476170355</v>
      </c>
      <c r="K52" s="29">
        <v>103.78733235851595</v>
      </c>
      <c r="L52" s="26">
        <v>102.59231420087032</v>
      </c>
      <c r="M52" s="26">
        <v>127.98471869347652</v>
      </c>
      <c r="N52" s="26">
        <v>92.855326540593069</v>
      </c>
      <c r="O52" s="26">
        <v>87.983982260823879</v>
      </c>
      <c r="P52">
        <f t="shared" si="0"/>
        <v>100.47087296747317</v>
      </c>
      <c r="Q52" s="26">
        <v>100.47087296747317</v>
      </c>
      <c r="R52" s="26">
        <v>95.587037130881626</v>
      </c>
      <c r="S52" s="26">
        <v>109.60843588577906</v>
      </c>
    </row>
    <row r="53" spans="1:19" x14ac:dyDescent="0.3">
      <c r="A53" s="1">
        <v>1913</v>
      </c>
      <c r="B53" s="26">
        <v>98.48381261986799</v>
      </c>
      <c r="C53" s="26">
        <v>108.94634891871921</v>
      </c>
      <c r="D53" s="26">
        <v>73.951509641466075</v>
      </c>
      <c r="E53" s="26">
        <v>95.994051675669439</v>
      </c>
      <c r="F53" s="26">
        <v>103.56445380054389</v>
      </c>
      <c r="G53" s="26">
        <v>101.79889219592459</v>
      </c>
      <c r="H53" s="26">
        <v>98.499103379675788</v>
      </c>
      <c r="I53" s="26">
        <v>67.15439920250445</v>
      </c>
      <c r="J53" s="26">
        <v>96.999861969710537</v>
      </c>
      <c r="K53" s="29">
        <v>97.146739102303343</v>
      </c>
      <c r="L53" s="26">
        <v>99.065447230124903</v>
      </c>
      <c r="M53" s="26">
        <v>118.63038182910574</v>
      </c>
      <c r="N53" s="26">
        <v>90.155793338970142</v>
      </c>
      <c r="O53" s="26">
        <v>87.739550647546395</v>
      </c>
      <c r="P53">
        <f t="shared" si="0"/>
        <v>100.66872196871688</v>
      </c>
      <c r="Q53" s="26">
        <v>100.66872196871688</v>
      </c>
      <c r="R53" s="26">
        <v>96.873278824374324</v>
      </c>
      <c r="S53" s="26">
        <v>111.35467399143897</v>
      </c>
    </row>
    <row r="54" spans="1:19" x14ac:dyDescent="0.3">
      <c r="A54" s="1">
        <v>1914</v>
      </c>
      <c r="B54" s="26">
        <v>104.61627012470814</v>
      </c>
      <c r="C54" s="32"/>
      <c r="D54" s="32"/>
      <c r="E54" s="26">
        <v>95.850721675616896</v>
      </c>
      <c r="F54" s="26">
        <v>115.26692775230498</v>
      </c>
      <c r="G54" s="26">
        <v>102.93193547593107</v>
      </c>
      <c r="H54" s="26">
        <v>98.961299645770282</v>
      </c>
      <c r="I54" s="26"/>
      <c r="J54" s="26">
        <v>72.889206207923422</v>
      </c>
      <c r="K54" s="29">
        <v>100.28375400433556</v>
      </c>
      <c r="L54" s="26">
        <v>102.19416626581229</v>
      </c>
      <c r="M54" s="26">
        <v>121.89922920544862</v>
      </c>
      <c r="N54" s="26">
        <v>90.081394855346787</v>
      </c>
      <c r="O54" s="26"/>
      <c r="P54">
        <f t="shared" si="0"/>
        <v>104.06494148935353</v>
      </c>
      <c r="Q54" s="26">
        <v>104.06494148935353</v>
      </c>
      <c r="R54" s="26">
        <v>105.90639801124033</v>
      </c>
      <c r="S54" s="26">
        <v>111.85944142615159</v>
      </c>
    </row>
    <row r="55" spans="1:19" x14ac:dyDescent="0.3">
      <c r="A55" s="1">
        <v>1915</v>
      </c>
      <c r="B55" s="26">
        <v>90.868916785127396</v>
      </c>
      <c r="C55" s="32"/>
      <c r="D55" s="32"/>
      <c r="E55" s="26">
        <v>97.168626221033222</v>
      </c>
      <c r="F55" s="26">
        <v>135.87320340781065</v>
      </c>
      <c r="G55" s="26">
        <v>103.78124953819352</v>
      </c>
      <c r="H55" s="26">
        <v>85.821050708245465</v>
      </c>
      <c r="I55" s="26"/>
      <c r="J55" s="26">
        <v>112.63605428196199</v>
      </c>
      <c r="K55" s="29">
        <v>100.701255137396</v>
      </c>
      <c r="L55" s="26">
        <v>105.27373954807027</v>
      </c>
      <c r="M55" s="26"/>
      <c r="N55" s="26"/>
      <c r="O55" s="26"/>
      <c r="P55">
        <f t="shared" si="0"/>
        <v>107.66477878621174</v>
      </c>
      <c r="Q55" s="26">
        <v>107.66477878621174</v>
      </c>
      <c r="R55" s="26">
        <v>112.27773895040285</v>
      </c>
      <c r="S55" s="26">
        <v>99.50762866172424</v>
      </c>
    </row>
    <row r="56" spans="1:19" x14ac:dyDescent="0.3">
      <c r="A56" s="1">
        <v>1916</v>
      </c>
      <c r="B56" s="26">
        <v>5.0196819920782891</v>
      </c>
      <c r="C56" s="32"/>
      <c r="D56" s="32"/>
      <c r="E56" s="26">
        <v>80.914404151542783</v>
      </c>
      <c r="F56" s="26">
        <v>157.84326303289288</v>
      </c>
      <c r="G56" s="26">
        <v>100.05201905326683</v>
      </c>
      <c r="H56" s="26">
        <v>137.84673323825743</v>
      </c>
      <c r="I56" s="26"/>
      <c r="J56" s="26">
        <v>214.50238192469078</v>
      </c>
      <c r="K56" s="29">
        <v>97.130691496409284</v>
      </c>
      <c r="L56" s="26">
        <v>88.851110968405351</v>
      </c>
      <c r="M56" s="26"/>
      <c r="N56" s="26"/>
      <c r="O56" s="26"/>
      <c r="P56">
        <f t="shared" si="0"/>
        <v>95.748020957109532</v>
      </c>
      <c r="Q56" s="26">
        <v>95.748020957109532</v>
      </c>
      <c r="R56" s="26">
        <v>109.5458382772492</v>
      </c>
      <c r="S56" s="26">
        <v>92.521395531351828</v>
      </c>
    </row>
    <row r="57" spans="1:19" x14ac:dyDescent="0.3">
      <c r="A57" s="1">
        <v>1917</v>
      </c>
      <c r="B57" s="26"/>
      <c r="C57" s="32"/>
      <c r="D57" s="32"/>
      <c r="E57" s="26">
        <v>79.240888663312433</v>
      </c>
      <c r="F57" s="26">
        <v>84.914068302877681</v>
      </c>
      <c r="G57" s="26">
        <v>89.565042273163641</v>
      </c>
      <c r="H57" s="26">
        <v>164.70452653909018</v>
      </c>
      <c r="I57" s="26"/>
      <c r="J57" s="32">
        <v>0</v>
      </c>
      <c r="K57" s="29">
        <v>110.7732117525005</v>
      </c>
      <c r="L57" s="26">
        <v>80.403263966851441</v>
      </c>
      <c r="M57" s="26"/>
      <c r="N57" s="26"/>
      <c r="O57" s="26"/>
      <c r="P57">
        <f t="shared" si="0"/>
        <v>86.840408355446215</v>
      </c>
      <c r="Q57" s="26">
        <v>86.840408355446215</v>
      </c>
      <c r="R57" s="26">
        <v>97.071680165486043</v>
      </c>
      <c r="S57" s="26">
        <v>90.171469198337945</v>
      </c>
    </row>
    <row r="58" spans="1:19" x14ac:dyDescent="0.3">
      <c r="A58" s="1">
        <v>1918</v>
      </c>
      <c r="B58" s="26"/>
      <c r="C58" s="26">
        <v>72.949130435020066</v>
      </c>
      <c r="D58" s="26">
        <v>267.81819534622389</v>
      </c>
      <c r="E58" s="26">
        <v>94.754262833881498</v>
      </c>
      <c r="F58" s="26"/>
      <c r="G58" s="26">
        <v>79.889974148689078</v>
      </c>
      <c r="H58" s="26"/>
      <c r="I58" s="26"/>
      <c r="J58" s="27">
        <v>70.787954818986819</v>
      </c>
      <c r="K58" s="29">
        <v>108.78983028281093</v>
      </c>
      <c r="L58" s="26">
        <v>67.740328049882336</v>
      </c>
      <c r="M58" s="26"/>
      <c r="N58" s="26"/>
      <c r="O58" s="26"/>
      <c r="P58">
        <f t="shared" si="0"/>
        <v>71.62055187118105</v>
      </c>
      <c r="Q58" s="26">
        <v>71.62055187118105</v>
      </c>
      <c r="R58" s="26">
        <v>79.150142255560468</v>
      </c>
      <c r="S58" s="26">
        <v>95.320671567468324</v>
      </c>
    </row>
    <row r="59" spans="1:19" x14ac:dyDescent="0.3">
      <c r="A59" s="1">
        <v>1919</v>
      </c>
      <c r="B59" s="26"/>
      <c r="C59" s="26">
        <v>174.24781343114552</v>
      </c>
      <c r="D59" s="26">
        <v>56.719274617861643</v>
      </c>
      <c r="E59" s="26">
        <v>100.95801314764834</v>
      </c>
      <c r="F59" s="26"/>
      <c r="G59" s="26">
        <v>79.790217415909595</v>
      </c>
      <c r="H59" s="26"/>
      <c r="I59" s="26"/>
      <c r="J59" s="27">
        <v>84.518569931751586</v>
      </c>
      <c r="K59" s="29">
        <v>124.57368339879199</v>
      </c>
      <c r="L59" s="26">
        <v>80.388424245672496</v>
      </c>
      <c r="M59" s="26"/>
      <c r="N59" s="26"/>
      <c r="O59" s="26"/>
      <c r="P59">
        <f t="shared" si="0"/>
        <v>81.116879823740618</v>
      </c>
      <c r="Q59" s="26">
        <v>81.116879823740618</v>
      </c>
      <c r="R59" s="26">
        <v>87.64964000096181</v>
      </c>
      <c r="S59" s="26">
        <v>101.67136819384616</v>
      </c>
    </row>
    <row r="60" spans="1:19" x14ac:dyDescent="0.3">
      <c r="A60" s="1">
        <v>1920</v>
      </c>
      <c r="B60" s="26"/>
      <c r="C60" s="26">
        <v>248.75022703484569</v>
      </c>
      <c r="D60" s="26">
        <v>27.102510151008602</v>
      </c>
      <c r="E60" s="26">
        <v>132.84277580188927</v>
      </c>
      <c r="F60" s="26"/>
      <c r="G60" s="26">
        <v>119.11160323340991</v>
      </c>
      <c r="H60" s="26"/>
      <c r="I60" s="26"/>
      <c r="J60" s="27">
        <v>153.45286793124254</v>
      </c>
      <c r="K60" s="29">
        <v>146.93375350057377</v>
      </c>
      <c r="L60" s="26">
        <v>106.98771389354029</v>
      </c>
      <c r="M60" s="26"/>
      <c r="N60" s="26"/>
      <c r="O60" s="26"/>
      <c r="P60">
        <f t="shared" si="0"/>
        <v>98.149218714857412</v>
      </c>
      <c r="Q60" s="26">
        <v>98.149218714857412</v>
      </c>
      <c r="R60" s="26">
        <v>95.001327387490576</v>
      </c>
      <c r="S60" s="26">
        <v>103.84955826236741</v>
      </c>
    </row>
    <row r="61" spans="1:19" x14ac:dyDescent="0.3">
      <c r="A61" s="1"/>
      <c r="J61" s="8"/>
    </row>
    <row r="62" spans="1:19" x14ac:dyDescent="0.3">
      <c r="A62" s="1"/>
      <c r="J62" s="8"/>
    </row>
    <row r="63" spans="1:19" x14ac:dyDescent="0.3">
      <c r="A63" s="1"/>
      <c r="B63" s="3"/>
      <c r="C63" s="1"/>
      <c r="D63" s="1"/>
      <c r="E63" s="1"/>
      <c r="F63" s="1"/>
      <c r="G63" s="1"/>
      <c r="H63" s="1"/>
      <c r="I63" s="1"/>
      <c r="J63" s="1"/>
      <c r="K63" s="14"/>
      <c r="L63" s="1"/>
      <c r="M63" s="1"/>
      <c r="N63" s="1"/>
      <c r="O63" s="1"/>
      <c r="P63" s="1"/>
      <c r="Q63" s="1"/>
      <c r="R63" s="3"/>
      <c r="S63" s="3"/>
    </row>
    <row r="64" spans="1:19" x14ac:dyDescent="0.3">
      <c r="A64" s="1"/>
      <c r="E64" s="10"/>
      <c r="J64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Normal="100" workbookViewId="0"/>
  </sheetViews>
  <sheetFormatPr defaultRowHeight="14.4" x14ac:dyDescent="0.3"/>
  <cols>
    <col min="5" max="5" width="10.44140625" bestFit="1" customWidth="1"/>
    <col min="14" max="14" width="11.21875" customWidth="1"/>
    <col min="24" max="24" width="12" bestFit="1" customWidth="1"/>
  </cols>
  <sheetData>
    <row r="1" spans="1:29" ht="15.6" x14ac:dyDescent="0.3">
      <c r="A1" s="17" t="s">
        <v>31</v>
      </c>
      <c r="M1" s="13"/>
    </row>
    <row r="2" spans="1:29" x14ac:dyDescent="0.3">
      <c r="A2" s="16" t="s">
        <v>29</v>
      </c>
    </row>
    <row r="3" spans="1:29" x14ac:dyDescent="0.3">
      <c r="A3" t="s">
        <v>30</v>
      </c>
    </row>
    <row r="9" spans="1:29" s="1" customFormat="1" ht="28.8" x14ac:dyDescent="0.3">
      <c r="B9" s="1" t="s">
        <v>1</v>
      </c>
      <c r="C9" s="1" t="s">
        <v>2</v>
      </c>
      <c r="D9" s="1" t="s">
        <v>22</v>
      </c>
      <c r="E9" s="3" t="s">
        <v>6</v>
      </c>
      <c r="F9" s="1" t="s">
        <v>3</v>
      </c>
      <c r="G9" s="1" t="s">
        <v>4</v>
      </c>
      <c r="H9" s="1" t="s">
        <v>5</v>
      </c>
      <c r="I9" s="1" t="s">
        <v>7</v>
      </c>
      <c r="J9" s="1" t="s">
        <v>9</v>
      </c>
      <c r="K9" s="1" t="s">
        <v>20</v>
      </c>
      <c r="L9" s="1" t="s">
        <v>10</v>
      </c>
      <c r="M9" s="1" t="s">
        <v>11</v>
      </c>
      <c r="N9" s="3" t="s">
        <v>12</v>
      </c>
      <c r="O9" s="1" t="s">
        <v>13</v>
      </c>
      <c r="P9" s="1" t="s">
        <v>21</v>
      </c>
      <c r="Q9" s="1" t="s">
        <v>14</v>
      </c>
      <c r="R9" s="1" t="s">
        <v>24</v>
      </c>
      <c r="S9" s="1" t="s">
        <v>16</v>
      </c>
      <c r="T9" s="1" t="s">
        <v>17</v>
      </c>
      <c r="U9" s="3" t="s">
        <v>18</v>
      </c>
      <c r="V9" s="3" t="s">
        <v>19</v>
      </c>
    </row>
    <row r="10" spans="1:29" s="6" customFormat="1" x14ac:dyDescent="0.3">
      <c r="A10" s="1">
        <v>1920</v>
      </c>
      <c r="C10" s="11">
        <v>81.578218259763418</v>
      </c>
      <c r="D10" s="11">
        <v>11.882396355096059</v>
      </c>
      <c r="E10" s="12"/>
      <c r="F10" s="11">
        <v>101.97951245684381</v>
      </c>
      <c r="G10" s="11">
        <v>79.702687355827337</v>
      </c>
      <c r="H10" s="11">
        <v>110.85451927413044</v>
      </c>
      <c r="I10" s="11"/>
      <c r="J10" s="11"/>
      <c r="K10" s="11"/>
      <c r="L10" s="11"/>
      <c r="M10" s="11">
        <v>102.67396014159571</v>
      </c>
      <c r="N10" s="12">
        <v>75.763202377326351</v>
      </c>
      <c r="O10" s="11">
        <v>91.055059683433754</v>
      </c>
      <c r="P10" s="11"/>
      <c r="Q10" s="11">
        <v>203.05515908841051</v>
      </c>
      <c r="R10" s="11">
        <v>15.692137469261185</v>
      </c>
      <c r="S10" s="11">
        <v>80.867297522813629</v>
      </c>
      <c r="T10" s="11">
        <v>75.731504255038658</v>
      </c>
      <c r="U10" s="11">
        <v>72.895365259175676</v>
      </c>
      <c r="V10" s="11">
        <v>90.096776314545096</v>
      </c>
      <c r="X10" s="40"/>
    </row>
    <row r="11" spans="1:29" s="6" customFormat="1" x14ac:dyDescent="0.3">
      <c r="A11" s="1">
        <v>1921</v>
      </c>
      <c r="C11" s="11">
        <v>86.123657974883855</v>
      </c>
      <c r="D11" s="11">
        <v>21.477723267245285</v>
      </c>
      <c r="E11" s="12"/>
      <c r="F11" s="11">
        <v>94.494236832999661</v>
      </c>
      <c r="G11" s="11">
        <v>97.451215826977702</v>
      </c>
      <c r="H11" s="11">
        <v>96.061797985487573</v>
      </c>
      <c r="I11" s="11"/>
      <c r="J11" s="11"/>
      <c r="K11" s="11"/>
      <c r="L11" s="11"/>
      <c r="M11" s="11">
        <v>84.313981442155253</v>
      </c>
      <c r="N11" s="12">
        <v>76.972405130505621</v>
      </c>
      <c r="O11" s="11">
        <v>99.112883053071897</v>
      </c>
      <c r="P11" s="11"/>
      <c r="Q11" s="11">
        <v>150.48667757777821</v>
      </c>
      <c r="R11" s="11">
        <v>26.038246936567884</v>
      </c>
      <c r="S11" s="11">
        <v>78.03601845027859</v>
      </c>
      <c r="T11" s="11">
        <v>75.099731254173534</v>
      </c>
      <c r="U11" s="11">
        <v>74.218949600615872</v>
      </c>
      <c r="V11" s="11">
        <v>83.506228638637751</v>
      </c>
      <c r="X11" s="40"/>
    </row>
    <row r="12" spans="1:29" s="6" customFormat="1" x14ac:dyDescent="0.3">
      <c r="A12" s="1">
        <v>1922</v>
      </c>
      <c r="C12" s="11">
        <v>101.95484742350219</v>
      </c>
      <c r="D12" s="11">
        <v>48.400505924514839</v>
      </c>
      <c r="E12" s="12">
        <v>54.457843494592275</v>
      </c>
      <c r="F12" s="11">
        <v>111.54152533560561</v>
      </c>
      <c r="G12" s="11">
        <v>114.96384152169948</v>
      </c>
      <c r="H12" s="11">
        <v>97.349875343182333</v>
      </c>
      <c r="I12" s="11"/>
      <c r="J12" s="11">
        <v>204.42442653901142</v>
      </c>
      <c r="K12" s="11"/>
      <c r="L12" s="11"/>
      <c r="M12" s="11">
        <v>87.177120621083034</v>
      </c>
      <c r="N12" s="12">
        <v>96.056121688291441</v>
      </c>
      <c r="O12" s="11">
        <v>113.16942648400912</v>
      </c>
      <c r="P12" s="11"/>
      <c r="Q12" s="11">
        <v>141.11331731193962</v>
      </c>
      <c r="R12" s="11">
        <v>75.278903778100286</v>
      </c>
      <c r="S12" s="11">
        <v>78.39226518085556</v>
      </c>
      <c r="T12" s="11">
        <v>89.287780721298432</v>
      </c>
      <c r="U12" s="11">
        <v>96.151118609251469</v>
      </c>
      <c r="V12" s="11">
        <v>88.499019853981849</v>
      </c>
      <c r="X12" s="40"/>
    </row>
    <row r="13" spans="1:29" s="6" customFormat="1" x14ac:dyDescent="0.3">
      <c r="A13" s="1">
        <v>1923</v>
      </c>
      <c r="C13" s="11">
        <v>113.39815021239383</v>
      </c>
      <c r="D13" s="11">
        <v>46.091446035298787</v>
      </c>
      <c r="E13" s="12">
        <v>37.655058669989998</v>
      </c>
      <c r="F13" s="11">
        <v>118.87224016532913</v>
      </c>
      <c r="G13" s="11">
        <v>91.152908584204198</v>
      </c>
      <c r="H13" s="11">
        <v>109.92646230224324</v>
      </c>
      <c r="I13" s="11"/>
      <c r="J13" s="11">
        <v>126.63249112840893</v>
      </c>
      <c r="K13" s="11"/>
      <c r="L13" s="11">
        <v>102.45776032858085</v>
      </c>
      <c r="M13" s="11">
        <v>88.323935683946516</v>
      </c>
      <c r="N13" s="12">
        <v>91.265031009128577</v>
      </c>
      <c r="O13" s="11">
        <v>123.29493030349552</v>
      </c>
      <c r="P13" s="11"/>
      <c r="Q13" s="11">
        <v>142.43777674371151</v>
      </c>
      <c r="R13" s="11">
        <v>61.902538428371855</v>
      </c>
      <c r="S13" s="11">
        <v>97.529459284066292</v>
      </c>
      <c r="T13" s="11">
        <v>90.169459455974732</v>
      </c>
      <c r="U13" s="11">
        <v>95.656733598342569</v>
      </c>
      <c r="V13" s="11">
        <v>89.015440520134007</v>
      </c>
      <c r="X13" s="40"/>
      <c r="AA13" s="11"/>
      <c r="AB13" s="11"/>
    </row>
    <row r="14" spans="1:29" s="6" customFormat="1" x14ac:dyDescent="0.3">
      <c r="A14" s="1">
        <v>1924</v>
      </c>
      <c r="C14" s="11">
        <v>108.96932490048741</v>
      </c>
      <c r="D14" s="11">
        <v>48.240491939053896</v>
      </c>
      <c r="E14" s="12">
        <v>34.712126824374643</v>
      </c>
      <c r="F14" s="11">
        <v>119.31900634133103</v>
      </c>
      <c r="G14" s="11">
        <v>93.109878397911032</v>
      </c>
      <c r="H14" s="11">
        <v>113.41909150536765</v>
      </c>
      <c r="I14" s="11"/>
      <c r="J14" s="11">
        <v>96.600313574675695</v>
      </c>
      <c r="K14" s="11"/>
      <c r="L14" s="11">
        <v>100.83521529092381</v>
      </c>
      <c r="M14" s="11">
        <v>89.800077399658292</v>
      </c>
      <c r="N14" s="12">
        <v>89.992580188129907</v>
      </c>
      <c r="O14" s="11">
        <v>129.23766798756475</v>
      </c>
      <c r="P14" s="11"/>
      <c r="Q14" s="11">
        <v>130.4987464945884</v>
      </c>
      <c r="R14" s="11">
        <v>51.044051910524558</v>
      </c>
      <c r="S14" s="11">
        <v>102.25637243620859</v>
      </c>
      <c r="T14" s="11">
        <v>87.709620707749409</v>
      </c>
      <c r="U14" s="11">
        <v>90.158841703096513</v>
      </c>
      <c r="V14" s="11">
        <v>90.962344740772721</v>
      </c>
      <c r="X14" s="40"/>
      <c r="AA14" s="11"/>
      <c r="AB14" s="11"/>
    </row>
    <row r="15" spans="1:29" x14ac:dyDescent="0.3">
      <c r="A15" s="1">
        <v>1925</v>
      </c>
      <c r="C15" s="11">
        <v>104.4135327803517</v>
      </c>
      <c r="D15" s="11">
        <v>89.421159433486864</v>
      </c>
      <c r="E15" s="12">
        <v>100.86761182393144</v>
      </c>
      <c r="F15" s="11">
        <v>104.90639103022639</v>
      </c>
      <c r="G15" s="11">
        <v>94.034296633845855</v>
      </c>
      <c r="H15" s="11">
        <v>123.89406093881146</v>
      </c>
      <c r="I15" s="2"/>
      <c r="J15" s="11">
        <v>101.94193163471293</v>
      </c>
      <c r="K15" s="2"/>
      <c r="L15" s="11">
        <v>98.445744605447004</v>
      </c>
      <c r="M15" s="11">
        <v>121.16528010704295</v>
      </c>
      <c r="N15" s="12">
        <v>92.671029876378768</v>
      </c>
      <c r="O15" s="11">
        <v>105.73002781238512</v>
      </c>
      <c r="P15" s="11">
        <v>61.809096808287066</v>
      </c>
      <c r="Q15" s="11">
        <v>97.483851507280264</v>
      </c>
      <c r="R15" s="11">
        <v>143.75205638601287</v>
      </c>
      <c r="S15" s="11">
        <v>98.930004578857407</v>
      </c>
      <c r="T15" s="11">
        <v>93.330423815381451</v>
      </c>
      <c r="U15" s="11">
        <v>87.973146345355858</v>
      </c>
      <c r="V15" s="11">
        <v>89.817891140023448</v>
      </c>
      <c r="W15" s="6"/>
      <c r="X15" s="40"/>
      <c r="Y15" s="6"/>
      <c r="AA15" s="11"/>
      <c r="AB15" s="11"/>
      <c r="AC15" s="6"/>
    </row>
    <row r="16" spans="1:29" x14ac:dyDescent="0.3">
      <c r="A16" s="1">
        <v>1926</v>
      </c>
      <c r="B16" s="25"/>
      <c r="C16" s="26">
        <v>91.53093294962909</v>
      </c>
      <c r="D16" s="26">
        <v>95.516049621939189</v>
      </c>
      <c r="E16" s="12">
        <v>100.34904473795754</v>
      </c>
      <c r="F16" s="26">
        <v>95.96829974044519</v>
      </c>
      <c r="G16" s="26">
        <v>95.842928057549955</v>
      </c>
      <c r="H16" s="26">
        <v>136.84741590760927</v>
      </c>
      <c r="I16" s="26">
        <v>97.641228246827524</v>
      </c>
      <c r="J16" s="26">
        <v>100.68930781041634</v>
      </c>
      <c r="K16" s="26"/>
      <c r="L16" s="11">
        <v>99.488604206417733</v>
      </c>
      <c r="M16" s="11">
        <v>110.81631333771296</v>
      </c>
      <c r="N16" s="12">
        <v>97.573291313816156</v>
      </c>
      <c r="O16" s="11">
        <v>96.011658263840971</v>
      </c>
      <c r="P16" s="11">
        <v>73.990794867611257</v>
      </c>
      <c r="Q16" s="11">
        <v>93.984688098255475</v>
      </c>
      <c r="R16" s="11">
        <v>125.94174234108841</v>
      </c>
      <c r="S16" s="11">
        <v>95.367237453231041</v>
      </c>
      <c r="T16" s="11">
        <v>96.456639556276471</v>
      </c>
      <c r="U16" s="11">
        <v>88.298279902699946</v>
      </c>
      <c r="V16" s="11">
        <v>90.748831648095347</v>
      </c>
      <c r="W16" s="6"/>
      <c r="X16" s="40"/>
      <c r="Y16" s="6"/>
      <c r="AA16" s="11"/>
      <c r="AB16" s="11"/>
      <c r="AC16" s="6"/>
    </row>
    <row r="17" spans="1:29" x14ac:dyDescent="0.3">
      <c r="A17" s="1">
        <v>1927</v>
      </c>
      <c r="B17" s="26">
        <v>103.44664985512999</v>
      </c>
      <c r="C17" s="26">
        <v>114.97520594280695</v>
      </c>
      <c r="D17" s="26">
        <v>106.5760927107679</v>
      </c>
      <c r="E17" s="12">
        <v>98.457889415272604</v>
      </c>
      <c r="F17" s="26">
        <v>98.552115445729683</v>
      </c>
      <c r="G17" s="26">
        <v>94.187945286195969</v>
      </c>
      <c r="H17" s="26">
        <v>101.86520149091882</v>
      </c>
      <c r="I17" s="26">
        <v>95.193110704161214</v>
      </c>
      <c r="J17" s="26">
        <v>95.433100332711462</v>
      </c>
      <c r="K17" s="26">
        <v>102.39570128820324</v>
      </c>
      <c r="L17" s="11">
        <v>102.28991735026068</v>
      </c>
      <c r="M17" s="11">
        <v>95.555966103400763</v>
      </c>
      <c r="N17" s="12">
        <v>96.15501873204434</v>
      </c>
      <c r="O17" s="11">
        <v>91.84251626905025</v>
      </c>
      <c r="P17" s="11">
        <v>100.67995088080768</v>
      </c>
      <c r="Q17" s="11">
        <v>101.6590703665189</v>
      </c>
      <c r="R17" s="11">
        <v>95.261843421923103</v>
      </c>
      <c r="S17" s="11">
        <v>91.691663819371428</v>
      </c>
      <c r="T17" s="11">
        <v>99.286721556693877</v>
      </c>
      <c r="U17" s="11">
        <v>99.211264309603237</v>
      </c>
      <c r="V17" s="11">
        <v>92.923924265454204</v>
      </c>
      <c r="W17" s="6"/>
      <c r="X17" s="40"/>
      <c r="Y17" s="6"/>
      <c r="AA17" s="11"/>
      <c r="AB17" s="11"/>
      <c r="AC17" s="6"/>
    </row>
    <row r="18" spans="1:29" x14ac:dyDescent="0.3">
      <c r="A18" s="1">
        <v>1928</v>
      </c>
      <c r="B18" s="26">
        <v>102.91572074449329</v>
      </c>
      <c r="C18" s="26">
        <v>109.01705652728573</v>
      </c>
      <c r="D18" s="26">
        <v>103.33661711733303</v>
      </c>
      <c r="E18" s="12">
        <v>98.534271706214142</v>
      </c>
      <c r="F18" s="26">
        <v>99.455282221342557</v>
      </c>
      <c r="G18" s="26">
        <v>98.588737047434222</v>
      </c>
      <c r="H18" s="26">
        <v>104.88855553101715</v>
      </c>
      <c r="I18" s="26">
        <v>99.521323189073698</v>
      </c>
      <c r="J18" s="26">
        <v>99.180202968777436</v>
      </c>
      <c r="K18" s="26">
        <v>99.148075292422206</v>
      </c>
      <c r="L18" s="11">
        <v>101.98931634273501</v>
      </c>
      <c r="M18" s="11">
        <v>99.85437935306571</v>
      </c>
      <c r="N18" s="12">
        <v>98.208573907535595</v>
      </c>
      <c r="O18" s="11">
        <v>96.138669824812823</v>
      </c>
      <c r="P18" s="11">
        <v>99.091224101976763</v>
      </c>
      <c r="Q18" s="11">
        <v>104.24848138822611</v>
      </c>
      <c r="R18" s="11">
        <v>97.025853423068668</v>
      </c>
      <c r="S18" s="11">
        <v>94.45526892273719</v>
      </c>
      <c r="T18" s="11">
        <v>98.220716819044014</v>
      </c>
      <c r="U18" s="11">
        <v>98.463763598918106</v>
      </c>
      <c r="V18" s="11">
        <v>96.890458025912579</v>
      </c>
      <c r="W18" s="6"/>
      <c r="X18" s="40"/>
      <c r="Y18" s="6"/>
      <c r="AA18" s="11"/>
      <c r="AB18" s="11"/>
      <c r="AC18" s="6"/>
    </row>
    <row r="19" spans="1:29" x14ac:dyDescent="0.3">
      <c r="A19" s="1">
        <v>1929</v>
      </c>
      <c r="B19" s="25">
        <v>100</v>
      </c>
      <c r="C19" s="25">
        <v>100</v>
      </c>
      <c r="D19" s="25">
        <v>100</v>
      </c>
      <c r="E19" s="20">
        <v>100</v>
      </c>
      <c r="F19" s="25">
        <v>100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6">
        <v>100</v>
      </c>
      <c r="M19" s="6">
        <v>100</v>
      </c>
      <c r="N19" s="20">
        <v>100</v>
      </c>
      <c r="O19" s="6">
        <v>100</v>
      </c>
      <c r="P19" s="6">
        <v>100</v>
      </c>
      <c r="Q19" s="6">
        <v>100</v>
      </c>
      <c r="R19" s="19">
        <v>100</v>
      </c>
      <c r="S19" s="6">
        <v>100</v>
      </c>
      <c r="T19" s="6">
        <v>100</v>
      </c>
      <c r="U19" s="6">
        <v>100</v>
      </c>
      <c r="V19" s="6">
        <v>100</v>
      </c>
      <c r="W19" s="6"/>
      <c r="X19" s="40"/>
      <c r="Y19" s="6"/>
      <c r="AA19" s="6"/>
      <c r="AB19" s="6"/>
      <c r="AC19" s="6"/>
    </row>
    <row r="20" spans="1:29" x14ac:dyDescent="0.3">
      <c r="A20" s="1">
        <v>1930</v>
      </c>
      <c r="B20" s="26">
        <v>94.6240478445213</v>
      </c>
      <c r="C20" s="26">
        <v>96.203227451785807</v>
      </c>
      <c r="D20" s="26">
        <v>104.84473970801105</v>
      </c>
      <c r="E20" s="12">
        <v>99.196873892360955</v>
      </c>
      <c r="F20" s="26">
        <v>101.26724667627083</v>
      </c>
      <c r="G20" s="26">
        <v>105.80618920146459</v>
      </c>
      <c r="H20" s="26">
        <v>93.967641279856821</v>
      </c>
      <c r="I20" s="26">
        <v>101.84281327344354</v>
      </c>
      <c r="J20" s="26">
        <v>103.19921993193768</v>
      </c>
      <c r="K20" s="26">
        <v>106.08936311930522</v>
      </c>
      <c r="L20" s="11">
        <v>99.085580365902914</v>
      </c>
      <c r="M20" s="11">
        <v>101.31550004713752</v>
      </c>
      <c r="N20" s="12">
        <v>102.99964714288974</v>
      </c>
      <c r="O20" s="11">
        <v>99.867449909021559</v>
      </c>
      <c r="P20" s="11">
        <v>106.17573748740506</v>
      </c>
      <c r="Q20" s="11">
        <v>100.93857862390412</v>
      </c>
      <c r="R20" s="11">
        <v>109.08355787016752</v>
      </c>
      <c r="S20" s="11">
        <v>124.41209481453316</v>
      </c>
      <c r="T20" s="11">
        <v>100.07064274503622</v>
      </c>
      <c r="U20" s="11">
        <v>99.485825003328316</v>
      </c>
      <c r="V20" s="11">
        <v>100.58353263912325</v>
      </c>
      <c r="W20" s="6"/>
      <c r="X20" s="40"/>
      <c r="Y20" s="6"/>
      <c r="AA20" s="11"/>
      <c r="AB20" s="11"/>
      <c r="AC20" s="6"/>
    </row>
    <row r="21" spans="1:29" x14ac:dyDescent="0.3">
      <c r="A21" s="1">
        <v>1931</v>
      </c>
      <c r="B21" s="26">
        <v>92.444517122616219</v>
      </c>
      <c r="C21" s="26">
        <v>94.725591976051817</v>
      </c>
      <c r="D21" s="26">
        <v>110.09191226562938</v>
      </c>
      <c r="E21" s="12">
        <v>93.578432745918647</v>
      </c>
      <c r="F21" s="26">
        <v>102.56244254652802</v>
      </c>
      <c r="G21" s="26">
        <v>112.2013800318189</v>
      </c>
      <c r="H21" s="26">
        <v>84.172367770089309</v>
      </c>
      <c r="I21" s="26">
        <v>105.33158846642878</v>
      </c>
      <c r="J21" s="26">
        <v>102.97592663261581</v>
      </c>
      <c r="K21" s="26">
        <v>103.40822184384072</v>
      </c>
      <c r="L21" s="11">
        <v>98.906484671939708</v>
      </c>
      <c r="M21" s="11">
        <v>104.3463399486686</v>
      </c>
      <c r="N21" s="12">
        <v>99.583428659381212</v>
      </c>
      <c r="O21" s="11">
        <v>102.5708331475403</v>
      </c>
      <c r="P21" s="11">
        <v>109.04945506445276</v>
      </c>
      <c r="Q21" s="11">
        <v>112.02517188350549</v>
      </c>
      <c r="R21" s="11">
        <v>120.84568882966668</v>
      </c>
      <c r="S21" s="11">
        <v>133.31362025244658</v>
      </c>
      <c r="T21" s="11">
        <v>99.902225501742066</v>
      </c>
      <c r="U21" s="11">
        <v>96.889545188089528</v>
      </c>
      <c r="V21" s="11">
        <v>105.49436555326817</v>
      </c>
      <c r="W21" s="6"/>
      <c r="X21" s="40"/>
      <c r="Y21" s="6"/>
      <c r="AA21" s="11"/>
      <c r="AB21" s="11"/>
      <c r="AC21" s="6"/>
    </row>
    <row r="22" spans="1:29" x14ac:dyDescent="0.3">
      <c r="A22" s="1">
        <v>1932</v>
      </c>
      <c r="B22" s="26">
        <v>83.67561133906257</v>
      </c>
      <c r="C22" s="26">
        <v>86.645516468335359</v>
      </c>
      <c r="D22" s="26">
        <v>111.68143601889278</v>
      </c>
      <c r="E22" s="12">
        <v>81.625144198433304</v>
      </c>
      <c r="F22" s="26">
        <v>110.56638008800941</v>
      </c>
      <c r="G22" s="26">
        <v>140.4928926412108</v>
      </c>
      <c r="H22" s="26">
        <v>79.16745963593867</v>
      </c>
      <c r="I22" s="26">
        <v>108.84120230371133</v>
      </c>
      <c r="J22" s="26">
        <v>147.86559915730842</v>
      </c>
      <c r="K22" s="26">
        <v>101.65741940417095</v>
      </c>
      <c r="L22" s="11">
        <v>99.412342244227773</v>
      </c>
      <c r="M22" s="11">
        <v>95.839459599902611</v>
      </c>
      <c r="N22" s="12">
        <v>93.404532887727825</v>
      </c>
      <c r="O22" s="11">
        <v>119.14898736350901</v>
      </c>
      <c r="P22" s="11">
        <v>106.89191255128654</v>
      </c>
      <c r="Q22" s="11">
        <v>122.28415825036511</v>
      </c>
      <c r="R22" s="11">
        <v>126.87627932201598</v>
      </c>
      <c r="S22" s="11">
        <v>136.10833518795101</v>
      </c>
      <c r="T22" s="11">
        <v>114.10874779503877</v>
      </c>
      <c r="U22" s="11">
        <v>94.83228200298322</v>
      </c>
      <c r="V22" s="11">
        <v>118.34278368732498</v>
      </c>
      <c r="W22" s="6"/>
      <c r="X22" s="40"/>
      <c r="Y22" s="6"/>
      <c r="AA22" s="11"/>
      <c r="AB22" s="11"/>
      <c r="AC22" s="6"/>
    </row>
    <row r="23" spans="1:29" x14ac:dyDescent="0.3">
      <c r="A23" s="1">
        <v>1933</v>
      </c>
      <c r="B23" s="26">
        <v>80.026568874511824</v>
      </c>
      <c r="C23" s="26">
        <v>87.124907352216582</v>
      </c>
      <c r="D23" s="26">
        <v>112.11457597545763</v>
      </c>
      <c r="E23" s="12">
        <v>81.195146104450473</v>
      </c>
      <c r="F23" s="26">
        <v>125.64826859967557</v>
      </c>
      <c r="G23" s="26">
        <v>149.34980331220891</v>
      </c>
      <c r="H23" s="26">
        <v>77.53359898668208</v>
      </c>
      <c r="I23" s="26">
        <v>107.90464857498199</v>
      </c>
      <c r="J23" s="26">
        <v>174.84501175880095</v>
      </c>
      <c r="K23" s="26">
        <v>106.86507848031538</v>
      </c>
      <c r="L23" s="11">
        <v>100.6912985197844</v>
      </c>
      <c r="M23" s="11">
        <v>90.173562734297832</v>
      </c>
      <c r="N23" s="12">
        <v>88.517958957442914</v>
      </c>
      <c r="O23" s="11">
        <v>116.93085250148127</v>
      </c>
      <c r="P23" s="11">
        <v>114.63209943660897</v>
      </c>
      <c r="Q23" s="11">
        <v>118.28606085285449</v>
      </c>
      <c r="R23" s="11">
        <v>131.25555571209523</v>
      </c>
      <c r="S23" s="11">
        <v>124.09455282879168</v>
      </c>
      <c r="T23" s="11">
        <v>113.32016107940233</v>
      </c>
      <c r="U23" s="11">
        <v>93.604023097159597</v>
      </c>
      <c r="V23" s="11">
        <v>118.37710112475013</v>
      </c>
      <c r="W23" s="6"/>
      <c r="X23" s="40"/>
      <c r="Y23" s="6"/>
      <c r="AA23" s="11"/>
      <c r="AB23" s="11"/>
      <c r="AC23" s="6"/>
    </row>
    <row r="24" spans="1:29" x14ac:dyDescent="0.3">
      <c r="A24" s="1">
        <v>1934</v>
      </c>
      <c r="B24" s="26">
        <v>74.219213663614198</v>
      </c>
      <c r="C24" s="26">
        <v>82.341132034518225</v>
      </c>
      <c r="D24" s="26">
        <v>113.09650274404042</v>
      </c>
      <c r="E24" s="12">
        <v>96.827609796742777</v>
      </c>
      <c r="F24" s="26">
        <v>124.07820059250324</v>
      </c>
      <c r="G24" s="26">
        <v>147.20513812240765</v>
      </c>
      <c r="H24" s="26">
        <v>83.252222553050842</v>
      </c>
      <c r="I24" s="26">
        <v>99.142057499622851</v>
      </c>
      <c r="J24" s="26">
        <v>158.72221167231254</v>
      </c>
      <c r="K24" s="26">
        <v>101.85878253863011</v>
      </c>
      <c r="L24" s="11">
        <v>100.13883991512816</v>
      </c>
      <c r="M24" s="11">
        <v>90.882516790120022</v>
      </c>
      <c r="N24" s="12">
        <v>84.268631489982724</v>
      </c>
      <c r="O24" s="11">
        <v>120.17270481030889</v>
      </c>
      <c r="P24" s="11">
        <v>110.83105879957103</v>
      </c>
      <c r="Q24" s="11">
        <v>121.43255718470147</v>
      </c>
      <c r="R24" s="11">
        <v>134.93600972284139</v>
      </c>
      <c r="S24" s="11">
        <v>109.84783760826524</v>
      </c>
      <c r="T24" s="11">
        <v>116.59358710056902</v>
      </c>
      <c r="U24" s="11">
        <v>90.877446197183687</v>
      </c>
      <c r="V24" s="11">
        <v>118.2011163646121</v>
      </c>
      <c r="W24" s="6"/>
      <c r="X24" s="40"/>
      <c r="Y24" s="6"/>
      <c r="AA24" s="11"/>
      <c r="AB24" s="11"/>
      <c r="AC24" s="6"/>
    </row>
    <row r="25" spans="1:29" x14ac:dyDescent="0.3">
      <c r="A25" s="1">
        <v>1935</v>
      </c>
      <c r="B25" s="26">
        <v>88.616929585603316</v>
      </c>
      <c r="C25" s="26">
        <v>103.46819717871654</v>
      </c>
      <c r="D25" s="26">
        <v>110.77538809659826</v>
      </c>
      <c r="E25" s="12">
        <v>91.08461571020257</v>
      </c>
      <c r="F25" s="26">
        <v>123.42800581494001</v>
      </c>
      <c r="G25" s="26">
        <v>152.03611584418567</v>
      </c>
      <c r="H25" s="26">
        <v>84.36049786639613</v>
      </c>
      <c r="I25" s="26">
        <v>93.699055982409647</v>
      </c>
      <c r="J25" s="26">
        <v>159.2859007345692</v>
      </c>
      <c r="K25" s="26">
        <v>95.607935856603874</v>
      </c>
      <c r="L25" s="11">
        <v>99.980832960756771</v>
      </c>
      <c r="M25" s="11">
        <v>94.347755704264046</v>
      </c>
      <c r="N25" s="12">
        <v>83.896768481778054</v>
      </c>
      <c r="O25" s="11">
        <v>121.88791859774597</v>
      </c>
      <c r="P25" s="11">
        <v>118.87345084362977</v>
      </c>
      <c r="Q25" s="11">
        <v>125.37298337115547</v>
      </c>
      <c r="R25" s="11">
        <v>134.25155397846967</v>
      </c>
      <c r="S25" s="11">
        <v>110.11767474971543</v>
      </c>
      <c r="T25" s="11">
        <v>118.31609957682502</v>
      </c>
      <c r="U25" s="11">
        <v>91.078900142196915</v>
      </c>
      <c r="V25" s="11">
        <v>115.49047650429458</v>
      </c>
      <c r="W25" s="6"/>
      <c r="X25" s="40"/>
      <c r="Y25" s="6"/>
      <c r="AA25" s="11"/>
      <c r="AB25" s="11"/>
      <c r="AC25" s="6"/>
    </row>
    <row r="26" spans="1:29" x14ac:dyDescent="0.3">
      <c r="A26" s="1">
        <v>1936</v>
      </c>
      <c r="B26" s="26">
        <v>93.189914611382079</v>
      </c>
      <c r="C26" s="26">
        <v>106.06719438416438</v>
      </c>
      <c r="D26" s="26">
        <v>127.108510457918</v>
      </c>
      <c r="E26" s="12">
        <v>92.721781487500522</v>
      </c>
      <c r="F26" s="26">
        <v>123.84759808055765</v>
      </c>
      <c r="G26" s="26">
        <v>154.81436502880422</v>
      </c>
      <c r="H26" s="26">
        <v>89.106100218516644</v>
      </c>
      <c r="I26" s="26">
        <v>90.328388336499856</v>
      </c>
      <c r="J26" s="26">
        <v>159.69800286152255</v>
      </c>
      <c r="K26" s="26">
        <v>118.49242179778757</v>
      </c>
      <c r="L26" s="11">
        <v>99.443851825714304</v>
      </c>
      <c r="M26" s="11">
        <v>99.037496766401986</v>
      </c>
      <c r="N26" s="12">
        <v>91.937511179356505</v>
      </c>
      <c r="O26" s="11">
        <v>118.61957094531184</v>
      </c>
      <c r="P26" s="11">
        <v>125.26002868851455</v>
      </c>
      <c r="Q26" s="11">
        <v>121.4224836486087</v>
      </c>
      <c r="R26" s="11">
        <v>147.76928024058827</v>
      </c>
      <c r="S26" s="21"/>
      <c r="T26" s="11">
        <v>116.9859702239399</v>
      </c>
      <c r="U26" s="11">
        <v>99.625373522672106</v>
      </c>
      <c r="V26" s="11">
        <v>112.30354742753403</v>
      </c>
      <c r="W26" s="6"/>
      <c r="X26" s="40"/>
      <c r="Y26" s="6"/>
      <c r="AA26" s="11"/>
      <c r="AB26" s="11"/>
      <c r="AC26" s="6"/>
    </row>
    <row r="27" spans="1:29" x14ac:dyDescent="0.3">
      <c r="A27" s="1">
        <v>1937</v>
      </c>
      <c r="B27" s="26">
        <v>88.703608375817439</v>
      </c>
      <c r="C27" s="26">
        <v>99.271449278937979</v>
      </c>
      <c r="D27" s="26">
        <v>121.8618292693034</v>
      </c>
      <c r="E27" s="12">
        <v>105.36051669144364</v>
      </c>
      <c r="F27" s="26">
        <v>124.01814837911004</v>
      </c>
      <c r="G27" s="26">
        <v>152.88415638349539</v>
      </c>
      <c r="H27" s="26">
        <v>97.048646898492379</v>
      </c>
      <c r="I27" s="26">
        <v>85.363422823339604</v>
      </c>
      <c r="J27" s="26">
        <v>145.48696923951277</v>
      </c>
      <c r="K27" s="26">
        <v>125.97425459332783</v>
      </c>
      <c r="L27" s="11">
        <v>98.227413634489068</v>
      </c>
      <c r="M27" s="11">
        <v>119.05734567864081</v>
      </c>
      <c r="N27" s="12">
        <v>104.58493922830341</v>
      </c>
      <c r="O27" s="11">
        <v>112.37601048094308</v>
      </c>
      <c r="P27" s="11">
        <v>118.26458456409399</v>
      </c>
      <c r="Q27" s="11">
        <v>114.68921069472262</v>
      </c>
      <c r="R27" s="11">
        <v>129.84777417823463</v>
      </c>
      <c r="S27" s="21"/>
      <c r="T27" s="11">
        <v>115.62083906885555</v>
      </c>
      <c r="U27" s="11">
        <v>113.58760321538894</v>
      </c>
      <c r="V27" s="11">
        <v>108.1528390308448</v>
      </c>
      <c r="W27" s="6"/>
      <c r="X27" s="40"/>
      <c r="Y27" s="6"/>
      <c r="AA27" s="11"/>
      <c r="AB27" s="11"/>
      <c r="AC27" s="6"/>
    </row>
    <row r="28" spans="1:29" x14ac:dyDescent="0.3">
      <c r="A28" s="1">
        <v>1938</v>
      </c>
      <c r="B28" s="26"/>
      <c r="C28" s="26">
        <v>94.161771371211287</v>
      </c>
      <c r="D28" s="26">
        <v>124.0696512198019</v>
      </c>
      <c r="E28" s="26"/>
      <c r="F28" s="26">
        <v>123.78809446040108</v>
      </c>
      <c r="G28" s="26">
        <v>149.90439676887109</v>
      </c>
      <c r="H28" s="26">
        <v>108.20949040696031</v>
      </c>
      <c r="I28" s="26">
        <v>85.098112557389484</v>
      </c>
      <c r="J28" s="26">
        <v>146.38157744399433</v>
      </c>
      <c r="K28" s="26">
        <v>114.00146663738003</v>
      </c>
      <c r="L28" s="11">
        <v>97.382732337764992</v>
      </c>
      <c r="M28" s="11">
        <v>108.7745998566527</v>
      </c>
      <c r="N28" s="12">
        <v>108.11180918395347</v>
      </c>
      <c r="O28" s="11">
        <v>108.6695117181292</v>
      </c>
      <c r="P28" s="11">
        <v>121.31054487639949</v>
      </c>
      <c r="Q28" s="11">
        <v>119.0788971319418</v>
      </c>
      <c r="R28" s="11">
        <v>118.61277776614472</v>
      </c>
      <c r="S28" s="21"/>
      <c r="T28" s="11">
        <v>114.38397320942597</v>
      </c>
      <c r="U28" s="11">
        <v>110.95090113931421</v>
      </c>
      <c r="V28" s="11">
        <v>107.88058464510473</v>
      </c>
      <c r="W28" s="6"/>
      <c r="X28" s="40"/>
      <c r="Y28" s="6"/>
      <c r="AA28" s="11"/>
      <c r="AB28" s="11"/>
      <c r="AC28" s="6"/>
    </row>
    <row r="29" spans="1:29" x14ac:dyDescent="0.3">
      <c r="A29" s="1">
        <v>1939</v>
      </c>
      <c r="B29" s="26"/>
      <c r="C29" s="26">
        <v>87.636441927708546</v>
      </c>
      <c r="D29" s="26">
        <v>126.61852529120164</v>
      </c>
      <c r="E29" s="26"/>
      <c r="F29" s="26">
        <v>123.27211995577521</v>
      </c>
      <c r="G29" s="26">
        <v>149.84376211536119</v>
      </c>
      <c r="H29" s="26">
        <v>116.47951065733588</v>
      </c>
      <c r="I29" s="26">
        <v>82.926235145216467</v>
      </c>
      <c r="J29" s="26"/>
      <c r="K29" s="26"/>
      <c r="L29" s="11">
        <v>97.892026060242429</v>
      </c>
      <c r="M29" s="11">
        <v>104.11410365550783</v>
      </c>
      <c r="N29" s="12">
        <v>113.64937975985939</v>
      </c>
      <c r="O29" s="11">
        <v>109.63427536832387</v>
      </c>
      <c r="P29" s="11"/>
      <c r="Q29" s="11">
        <v>134.37800639245896</v>
      </c>
      <c r="S29" s="2">
        <v>93.178118162567117</v>
      </c>
      <c r="T29" s="11">
        <v>112.29532374469618</v>
      </c>
      <c r="U29" s="11">
        <v>108.80939583627065</v>
      </c>
      <c r="V29" s="11">
        <v>112.70728726869481</v>
      </c>
      <c r="X29" s="40"/>
      <c r="Y29" s="6"/>
      <c r="AA29" s="11"/>
      <c r="AB29" s="11"/>
      <c r="AC29" s="6"/>
    </row>
    <row r="30" spans="1:29" x14ac:dyDescent="0.3">
      <c r="A30" s="1">
        <v>1940</v>
      </c>
      <c r="B30" s="26"/>
      <c r="C30" s="26">
        <v>92.145298226981765</v>
      </c>
      <c r="D30" s="26">
        <v>115.49024824357114</v>
      </c>
      <c r="E30" s="26"/>
      <c r="F30" s="26">
        <v>102.88630533552563</v>
      </c>
      <c r="G30" s="26">
        <v>130.4463436659652</v>
      </c>
      <c r="H30" s="26">
        <v>119.54395169346191</v>
      </c>
      <c r="I30" s="26">
        <v>94.993706671769232</v>
      </c>
      <c r="J30" s="26"/>
      <c r="K30" s="26"/>
      <c r="L30" s="11">
        <v>96.321584967448317</v>
      </c>
      <c r="M30" s="11">
        <v>87.666097475027655</v>
      </c>
      <c r="N30" s="12">
        <v>90.503032410278024</v>
      </c>
      <c r="O30" s="11">
        <v>98.196962253519601</v>
      </c>
      <c r="P30" s="11"/>
      <c r="Q30" s="11">
        <v>134.56721535892245</v>
      </c>
      <c r="S30" s="2">
        <v>83.882757109315847</v>
      </c>
      <c r="T30" s="11">
        <v>104.59290544503068</v>
      </c>
      <c r="U30" s="11">
        <v>102.99135980688941</v>
      </c>
      <c r="V30" s="11">
        <v>111.03071389803321</v>
      </c>
      <c r="X30" s="40"/>
      <c r="Y30" s="6"/>
      <c r="AA30" s="11"/>
      <c r="AB30" s="11"/>
      <c r="AC30" s="6"/>
    </row>
    <row r="31" spans="1:29" x14ac:dyDescent="0.3">
      <c r="A31" s="1">
        <v>1941</v>
      </c>
      <c r="B31" s="26"/>
      <c r="C31" s="26"/>
      <c r="D31" s="26">
        <v>135.62609200977897</v>
      </c>
      <c r="E31" s="26"/>
      <c r="F31" s="26">
        <v>103.44951724182077</v>
      </c>
      <c r="G31" s="26">
        <v>42.962577078647115</v>
      </c>
      <c r="H31" s="26">
        <v>112.35582739167538</v>
      </c>
      <c r="I31" s="26"/>
      <c r="J31" s="26"/>
      <c r="K31" s="26"/>
      <c r="L31" s="11">
        <v>95.816890260423577</v>
      </c>
      <c r="M31" s="2"/>
      <c r="N31" s="12">
        <v>91.446107008486663</v>
      </c>
      <c r="O31" s="11">
        <v>95.118624613783766</v>
      </c>
      <c r="P31" s="11"/>
      <c r="Q31" s="11"/>
      <c r="S31" s="2">
        <v>68.860803450487481</v>
      </c>
      <c r="T31" s="11">
        <v>99.886155820131435</v>
      </c>
      <c r="U31" s="11">
        <v>97.622720434005501</v>
      </c>
      <c r="V31" s="11">
        <v>102.12460392886618</v>
      </c>
      <c r="X31" s="40"/>
      <c r="Y31" s="6"/>
      <c r="AA31" s="11"/>
      <c r="AB31" s="11"/>
      <c r="AC31" s="6"/>
    </row>
    <row r="32" spans="1:29" x14ac:dyDescent="0.3">
      <c r="A32" s="1">
        <v>1942</v>
      </c>
      <c r="B32" s="26"/>
      <c r="C32" s="26"/>
      <c r="D32" s="26">
        <v>84.874907222565199</v>
      </c>
      <c r="E32" s="26"/>
      <c r="F32" s="26">
        <v>98.151886706051059</v>
      </c>
      <c r="G32" s="26">
        <v>38.334309500774218</v>
      </c>
      <c r="H32" s="26">
        <v>123.78100289019045</v>
      </c>
      <c r="I32" s="26"/>
      <c r="J32" s="26"/>
      <c r="K32" s="26"/>
      <c r="L32" s="11">
        <v>91.884429925898061</v>
      </c>
      <c r="M32" s="2"/>
      <c r="N32" s="12">
        <v>90.620952882195397</v>
      </c>
      <c r="O32" s="11">
        <v>97.372850345099536</v>
      </c>
      <c r="P32" s="11"/>
      <c r="Q32" s="11"/>
      <c r="S32" s="2">
        <v>86.027637713844342</v>
      </c>
      <c r="T32" s="11">
        <v>98.002190892951035</v>
      </c>
      <c r="U32" s="11">
        <v>94.486510376393923</v>
      </c>
      <c r="V32" s="11">
        <v>103.14192591838476</v>
      </c>
      <c r="X32" s="40"/>
      <c r="Y32" s="6"/>
      <c r="AA32" s="11"/>
      <c r="AB32" s="11"/>
      <c r="AC32" s="6"/>
    </row>
    <row r="33" spans="1:29" x14ac:dyDescent="0.3">
      <c r="A33" s="1">
        <v>1943</v>
      </c>
      <c r="B33" s="26"/>
      <c r="C33" s="26"/>
      <c r="D33" s="26"/>
      <c r="E33" s="26"/>
      <c r="F33" s="26">
        <v>98.894153768895293</v>
      </c>
      <c r="G33" s="26">
        <v>33.492007383496976</v>
      </c>
      <c r="H33" s="26">
        <v>161.39777571162213</v>
      </c>
      <c r="I33" s="26"/>
      <c r="J33" s="26"/>
      <c r="K33" s="26"/>
      <c r="L33" s="11">
        <v>84.058272989627469</v>
      </c>
      <c r="M33" s="2"/>
      <c r="N33" s="12">
        <v>88.923201711177441</v>
      </c>
      <c r="O33" s="11">
        <v>94.669242468605447</v>
      </c>
      <c r="P33" s="11"/>
      <c r="Q33" s="11"/>
      <c r="S33" s="2">
        <v>98.651531586787172</v>
      </c>
      <c r="T33" s="11">
        <v>99.379263759324317</v>
      </c>
      <c r="U33" s="11">
        <v>87.54088897323669</v>
      </c>
      <c r="V33" s="11">
        <v>108.26947683884694</v>
      </c>
      <c r="X33" s="40"/>
      <c r="Y33" s="6"/>
      <c r="AA33" s="11"/>
      <c r="AB33" s="11"/>
      <c r="AC33" s="6"/>
    </row>
    <row r="34" spans="1:29" x14ac:dyDescent="0.3">
      <c r="A34" s="1">
        <v>1944</v>
      </c>
      <c r="B34" s="26"/>
      <c r="C34" s="26"/>
      <c r="D34" s="26"/>
      <c r="E34" s="26"/>
      <c r="F34" s="26">
        <v>97.721114198329602</v>
      </c>
      <c r="G34" s="26">
        <v>31.221196492816283</v>
      </c>
      <c r="H34" s="26">
        <v>90.877902082527456</v>
      </c>
      <c r="I34" s="26"/>
      <c r="J34" s="26"/>
      <c r="K34" s="26"/>
      <c r="L34" s="11">
        <v>81.618681535581331</v>
      </c>
      <c r="M34" s="2"/>
      <c r="N34" s="12">
        <v>93.457570230934252</v>
      </c>
      <c r="O34" s="11">
        <v>97.988268581740599</v>
      </c>
      <c r="P34" s="11"/>
      <c r="Q34" s="11"/>
      <c r="S34" s="2">
        <v>108.16443848937634</v>
      </c>
      <c r="T34" s="11">
        <v>102.40227247103797</v>
      </c>
      <c r="U34" s="11">
        <v>106.61135228678691</v>
      </c>
      <c r="V34" s="11">
        <v>107.60412856928492</v>
      </c>
      <c r="X34" s="40"/>
      <c r="Y34" s="6"/>
      <c r="AA34" s="11"/>
      <c r="AB34" s="11"/>
      <c r="AC34" s="6"/>
    </row>
    <row r="35" spans="1:29" x14ac:dyDescent="0.3">
      <c r="A35" s="1">
        <v>1945</v>
      </c>
      <c r="B35" s="26"/>
      <c r="C35" s="26"/>
      <c r="D35" s="26"/>
      <c r="E35" s="26"/>
      <c r="F35" s="26">
        <v>98.295608348882396</v>
      </c>
      <c r="G35" s="26">
        <v>34.954886003836563</v>
      </c>
      <c r="H35" s="26">
        <v>59.403489153108069</v>
      </c>
      <c r="I35" s="26"/>
      <c r="J35" s="26"/>
      <c r="K35" s="26"/>
      <c r="L35" s="11">
        <v>83.585045864830789</v>
      </c>
      <c r="M35" s="2"/>
      <c r="N35" s="12">
        <v>101.332955882528</v>
      </c>
      <c r="O35" s="11">
        <v>106.25821613738702</v>
      </c>
      <c r="P35" s="11"/>
      <c r="Q35" s="11"/>
      <c r="S35" s="2">
        <v>114.54977221343199</v>
      </c>
      <c r="T35" s="11">
        <v>100.75417650676299</v>
      </c>
      <c r="U35" s="11">
        <v>130.35076455477375</v>
      </c>
      <c r="V35" s="11">
        <v>108.557891376613</v>
      </c>
      <c r="X35" s="40"/>
      <c r="Y35" s="6"/>
      <c r="AA35" s="11"/>
      <c r="AB35" s="11"/>
      <c r="AC35" s="6"/>
    </row>
    <row r="36" spans="1:29" x14ac:dyDescent="0.3">
      <c r="A36" s="1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29" x14ac:dyDescent="0.3">
      <c r="A37" s="1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29" x14ac:dyDescent="0.3">
      <c r="A38" s="1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29" x14ac:dyDescent="0.3">
      <c r="A39" s="1"/>
    </row>
    <row r="40" spans="1:29" x14ac:dyDescent="0.3">
      <c r="A4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Normal="100" workbookViewId="0"/>
  </sheetViews>
  <sheetFormatPr defaultRowHeight="14.4" x14ac:dyDescent="0.3"/>
  <cols>
    <col min="2" max="4" width="9" bestFit="1" customWidth="1"/>
    <col min="5" max="5" width="10.44140625" bestFit="1" customWidth="1"/>
    <col min="6" max="18" width="9" bestFit="1" customWidth="1"/>
    <col min="19" max="19" width="10.44140625" bestFit="1" customWidth="1"/>
    <col min="20" max="23" width="9" bestFit="1" customWidth="1"/>
    <col min="25" max="25" width="12" bestFit="1" customWidth="1"/>
  </cols>
  <sheetData>
    <row r="1" spans="1:28" ht="15.6" x14ac:dyDescent="0.3">
      <c r="A1" s="17" t="s">
        <v>34</v>
      </c>
      <c r="N1" s="13"/>
    </row>
    <row r="2" spans="1:28" x14ac:dyDescent="0.3">
      <c r="A2" s="16" t="s">
        <v>33</v>
      </c>
    </row>
    <row r="3" spans="1:28" x14ac:dyDescent="0.3">
      <c r="A3" t="s">
        <v>86</v>
      </c>
    </row>
    <row r="4" spans="1:28" s="1" customFormat="1" ht="28.8" x14ac:dyDescent="0.3">
      <c r="B4" s="1" t="s">
        <v>1</v>
      </c>
      <c r="C4" s="1" t="s">
        <v>2</v>
      </c>
      <c r="D4" s="1" t="s">
        <v>22</v>
      </c>
      <c r="E4" s="3" t="s">
        <v>6</v>
      </c>
      <c r="F4" s="1" t="s">
        <v>3</v>
      </c>
      <c r="G4" s="1" t="s">
        <v>4</v>
      </c>
      <c r="H4" s="1" t="s">
        <v>5</v>
      </c>
      <c r="I4" s="3" t="s">
        <v>8</v>
      </c>
      <c r="J4" s="3" t="s">
        <v>23</v>
      </c>
      <c r="K4" s="1" t="s">
        <v>9</v>
      </c>
      <c r="L4" s="1" t="s">
        <v>20</v>
      </c>
      <c r="M4" s="1" t="s">
        <v>10</v>
      </c>
      <c r="N4" s="1" t="s">
        <v>11</v>
      </c>
      <c r="O4" s="3" t="s">
        <v>12</v>
      </c>
      <c r="P4" s="1" t="s">
        <v>13</v>
      </c>
      <c r="Q4" s="1" t="s">
        <v>21</v>
      </c>
      <c r="R4" s="1" t="s">
        <v>14</v>
      </c>
      <c r="S4" s="1" t="s">
        <v>24</v>
      </c>
      <c r="T4" s="1" t="s">
        <v>16</v>
      </c>
      <c r="U4" s="1" t="s">
        <v>17</v>
      </c>
      <c r="V4" s="3" t="s">
        <v>18</v>
      </c>
      <c r="W4" s="3" t="s">
        <v>19</v>
      </c>
    </row>
    <row r="5" spans="1:28" x14ac:dyDescent="0.3">
      <c r="A5" s="1">
        <v>1945</v>
      </c>
      <c r="B5" s="25"/>
      <c r="C5" s="25">
        <v>93.838563828370908</v>
      </c>
      <c r="D5" s="25"/>
      <c r="E5" s="25"/>
      <c r="F5" s="26">
        <v>81.201088171728813</v>
      </c>
      <c r="G5" s="26">
        <v>216.98551468148997</v>
      </c>
      <c r="H5" s="26">
        <v>209.7090823548927</v>
      </c>
      <c r="I5" s="26"/>
      <c r="J5" s="26"/>
      <c r="K5" s="26"/>
      <c r="L5" s="26"/>
      <c r="M5" s="26">
        <v>82.710085908241211</v>
      </c>
      <c r="N5" s="26"/>
      <c r="O5" s="26">
        <v>111.4275727763026</v>
      </c>
      <c r="P5" s="26">
        <v>77.978585379357682</v>
      </c>
      <c r="Q5" s="26"/>
      <c r="R5" s="26">
        <v>92.707261337000745</v>
      </c>
      <c r="S5" s="26"/>
      <c r="T5" s="26">
        <v>140.15779686025479</v>
      </c>
      <c r="U5" s="26">
        <v>105.9260254228025</v>
      </c>
      <c r="V5" s="26">
        <v>86.287848986763024</v>
      </c>
      <c r="W5" s="26">
        <v>79.908019396933327</v>
      </c>
      <c r="Y5" s="42"/>
      <c r="Z5" s="13"/>
      <c r="AA5" s="13"/>
    </row>
    <row r="6" spans="1:28" x14ac:dyDescent="0.3">
      <c r="A6" s="1">
        <v>1946</v>
      </c>
      <c r="B6" s="25"/>
      <c r="C6" s="25">
        <v>77.911775063507221</v>
      </c>
      <c r="D6" s="25"/>
      <c r="E6" s="25"/>
      <c r="F6" s="26">
        <v>84.798663598726122</v>
      </c>
      <c r="G6" s="26">
        <v>157.77665380329088</v>
      </c>
      <c r="H6" s="26">
        <v>174.82767556732674</v>
      </c>
      <c r="I6" s="26"/>
      <c r="J6" s="26"/>
      <c r="K6" s="26"/>
      <c r="L6" s="26"/>
      <c r="M6" s="26">
        <v>87.556876128163296</v>
      </c>
      <c r="N6" s="26"/>
      <c r="O6" s="26">
        <v>156.71228604216498</v>
      </c>
      <c r="P6" s="26">
        <v>81.390857393453103</v>
      </c>
      <c r="Q6" s="28">
        <v>336.73379269640174</v>
      </c>
      <c r="R6" s="26">
        <v>84.682638113086767</v>
      </c>
      <c r="S6" s="26"/>
      <c r="T6" s="26">
        <v>109.92788039925931</v>
      </c>
      <c r="U6" s="26">
        <v>95.552292736561725</v>
      </c>
      <c r="V6" s="26">
        <v>77.499485910063882</v>
      </c>
      <c r="W6" s="26">
        <v>80.79746430598928</v>
      </c>
      <c r="Y6" s="42"/>
      <c r="Z6" s="13"/>
      <c r="AA6" s="13"/>
    </row>
    <row r="7" spans="1:28" x14ac:dyDescent="0.3">
      <c r="A7" s="1">
        <v>1947</v>
      </c>
      <c r="B7" s="26">
        <v>202.60966743381829</v>
      </c>
      <c r="C7" s="26">
        <v>92.65017665452207</v>
      </c>
      <c r="D7" s="26"/>
      <c r="E7" s="30">
        <v>3954.5860310379717</v>
      </c>
      <c r="F7" s="26">
        <v>91.825204664280619</v>
      </c>
      <c r="G7" s="26">
        <v>128.45747068235832</v>
      </c>
      <c r="H7" s="26">
        <v>116.40432512429351</v>
      </c>
      <c r="I7" s="26"/>
      <c r="J7" s="26"/>
      <c r="K7" s="26"/>
      <c r="L7" s="26"/>
      <c r="M7" s="26">
        <v>89.382095973082698</v>
      </c>
      <c r="N7" s="26"/>
      <c r="O7" s="26">
        <v>189.57708539092772</v>
      </c>
      <c r="P7" s="26">
        <v>90.836089141413794</v>
      </c>
      <c r="Q7" s="26">
        <v>59.077305384990076</v>
      </c>
      <c r="R7" s="26">
        <v>94.370698088791869</v>
      </c>
      <c r="S7" s="26"/>
      <c r="T7" s="26">
        <v>162.98332443123704</v>
      </c>
      <c r="U7" s="26">
        <v>96.334777449539871</v>
      </c>
      <c r="V7" s="26">
        <v>94.914379760577248</v>
      </c>
      <c r="W7" s="26">
        <v>84.646634557542129</v>
      </c>
      <c r="Y7" s="42"/>
      <c r="Z7" s="13"/>
      <c r="AA7" s="13"/>
    </row>
    <row r="8" spans="1:28" x14ac:dyDescent="0.3">
      <c r="A8" s="1">
        <v>1948</v>
      </c>
      <c r="B8" s="26">
        <v>78.087508899930697</v>
      </c>
      <c r="C8" s="26">
        <v>77.706685455344214</v>
      </c>
      <c r="D8" s="28">
        <v>1478.5354299253613</v>
      </c>
      <c r="E8" s="30">
        <v>2147.5264913081601</v>
      </c>
      <c r="F8" s="26">
        <v>92.956756164284698</v>
      </c>
      <c r="G8" s="26">
        <v>93.421240849906468</v>
      </c>
      <c r="H8" s="26">
        <v>149.23599388425774</v>
      </c>
      <c r="I8" s="26"/>
      <c r="J8" s="26"/>
      <c r="K8" s="26"/>
      <c r="L8" s="26">
        <v>344.78571044337218</v>
      </c>
      <c r="M8" s="26">
        <v>93.032618867987367</v>
      </c>
      <c r="N8" s="26">
        <v>92.422458589801934</v>
      </c>
      <c r="O8" s="26">
        <v>196.99224330526138</v>
      </c>
      <c r="P8" s="26">
        <v>93.723888732260079</v>
      </c>
      <c r="Q8" s="26">
        <v>76.177879482321089</v>
      </c>
      <c r="R8" s="26">
        <v>95.490643514966251</v>
      </c>
      <c r="S8" s="26"/>
      <c r="T8" s="26">
        <v>149.69673466868917</v>
      </c>
      <c r="U8" s="26">
        <v>92.211684861016224</v>
      </c>
      <c r="V8" s="26">
        <v>87.520471993399127</v>
      </c>
      <c r="W8" s="26">
        <v>83.593697431446486</v>
      </c>
      <c r="Y8" s="42"/>
      <c r="Z8" s="13"/>
      <c r="AA8" s="13"/>
      <c r="AB8" s="26"/>
    </row>
    <row r="9" spans="1:28" x14ac:dyDescent="0.3">
      <c r="A9" s="1">
        <v>1949</v>
      </c>
      <c r="B9" s="26">
        <v>63.537656470849825</v>
      </c>
      <c r="C9" s="26">
        <v>84.078023258418895</v>
      </c>
      <c r="D9" s="28">
        <v>512.6200338983931</v>
      </c>
      <c r="E9" s="28">
        <v>798.49209229462167</v>
      </c>
      <c r="F9" s="26">
        <v>96.129469221266675</v>
      </c>
      <c r="G9" s="26">
        <v>107.2077730624403</v>
      </c>
      <c r="H9" s="26">
        <v>116.39262732331561</v>
      </c>
      <c r="I9" s="26"/>
      <c r="J9" s="26"/>
      <c r="K9" s="26"/>
      <c r="L9" s="26">
        <v>315.42750589321344</v>
      </c>
      <c r="M9" s="26">
        <v>96.601012998365803</v>
      </c>
      <c r="N9" s="26">
        <v>110.53816780866622</v>
      </c>
      <c r="O9" s="26">
        <v>140.25804480330282</v>
      </c>
      <c r="P9" s="26">
        <v>102.31889677179976</v>
      </c>
      <c r="Q9" s="26">
        <v>57.449793656890527</v>
      </c>
      <c r="R9" s="26">
        <v>91.963056013960781</v>
      </c>
      <c r="S9" s="26"/>
      <c r="T9" s="26">
        <v>122.06246594635726</v>
      </c>
      <c r="U9" s="26">
        <v>104.48996700298653</v>
      </c>
      <c r="V9" s="26">
        <v>87.672264443890541</v>
      </c>
      <c r="W9" s="26">
        <v>91.107708289750903</v>
      </c>
      <c r="Y9" s="42"/>
      <c r="Z9" s="42"/>
      <c r="AA9" s="13"/>
      <c r="AB9" s="26"/>
    </row>
    <row r="10" spans="1:28" x14ac:dyDescent="0.3">
      <c r="A10" s="1">
        <v>1950</v>
      </c>
      <c r="B10" s="26">
        <v>79.499144387956648</v>
      </c>
      <c r="C10" s="26">
        <v>91.087299210098706</v>
      </c>
      <c r="D10" s="28">
        <v>369.00637855736551</v>
      </c>
      <c r="E10" s="28">
        <v>513.25443415046027</v>
      </c>
      <c r="F10" s="26">
        <v>96.28767809953645</v>
      </c>
      <c r="G10" s="26">
        <v>113.7482507372706</v>
      </c>
      <c r="H10" s="26">
        <v>90.87038538386787</v>
      </c>
      <c r="I10" s="26"/>
      <c r="J10" s="26"/>
      <c r="K10" s="26"/>
      <c r="L10" s="26">
        <v>298.96903835065029</v>
      </c>
      <c r="M10" s="26">
        <v>100.33540674063576</v>
      </c>
      <c r="N10" s="26">
        <v>113.80033161731731</v>
      </c>
      <c r="O10" s="26">
        <v>119.2053348277062</v>
      </c>
      <c r="P10" s="26">
        <v>110.8683248717881</v>
      </c>
      <c r="Q10" s="26">
        <v>52.208454909876892</v>
      </c>
      <c r="R10" s="26">
        <v>114.67859603841856</v>
      </c>
      <c r="S10" s="26"/>
      <c r="T10" s="26">
        <v>105.11444435882098</v>
      </c>
      <c r="U10" s="26">
        <v>118.54070986576029</v>
      </c>
      <c r="V10" s="26">
        <v>88.622310968925845</v>
      </c>
      <c r="W10" s="26">
        <v>103.29552684613633</v>
      </c>
      <c r="Y10" s="42"/>
      <c r="Z10" s="42"/>
      <c r="AA10" s="13"/>
      <c r="AB10" s="26"/>
    </row>
    <row r="11" spans="1:28" x14ac:dyDescent="0.3">
      <c r="A11" s="1">
        <v>1951</v>
      </c>
      <c r="B11" s="26">
        <v>89.783622941886421</v>
      </c>
      <c r="C11" s="26">
        <v>92.170555263603575</v>
      </c>
      <c r="D11" s="26">
        <v>186.47959615261703</v>
      </c>
      <c r="E11" s="26">
        <v>231.70129444665255</v>
      </c>
      <c r="F11" s="26">
        <v>96.581035741736372</v>
      </c>
      <c r="G11" s="26">
        <v>107.14575486944047</v>
      </c>
      <c r="H11" s="26">
        <v>83.80752747338299</v>
      </c>
      <c r="I11" s="26"/>
      <c r="J11" s="26"/>
      <c r="K11" s="26"/>
      <c r="L11" s="26">
        <v>238.70987938595505</v>
      </c>
      <c r="M11" s="26">
        <v>101.548654874888</v>
      </c>
      <c r="N11" s="26">
        <v>112.8247458998942</v>
      </c>
      <c r="O11" s="26">
        <v>108.72950949452729</v>
      </c>
      <c r="P11" s="26">
        <v>106.87176774537355</v>
      </c>
      <c r="Q11" s="26">
        <v>48.183724743070158</v>
      </c>
      <c r="R11" s="26">
        <v>119.41078599216456</v>
      </c>
      <c r="S11" s="26"/>
      <c r="T11" s="26">
        <v>106.23061397072048</v>
      </c>
      <c r="U11" s="26">
        <v>109.23407292742924</v>
      </c>
      <c r="V11" s="26">
        <v>93.563715219324081</v>
      </c>
      <c r="W11" s="26">
        <v>106.41797219111349</v>
      </c>
      <c r="Y11" s="42"/>
      <c r="Z11" s="42"/>
      <c r="AA11" s="13"/>
      <c r="AB11" s="26"/>
    </row>
    <row r="12" spans="1:28" x14ac:dyDescent="0.3">
      <c r="A12" s="1">
        <v>1952</v>
      </c>
      <c r="B12" s="26">
        <v>83.575383894000154</v>
      </c>
      <c r="C12" s="26">
        <v>96.556806905463461</v>
      </c>
      <c r="D12" s="26">
        <v>148.8381423340866</v>
      </c>
      <c r="E12" s="26">
        <v>98.421398241283669</v>
      </c>
      <c r="F12" s="26">
        <v>101.32042392920613</v>
      </c>
      <c r="G12" s="26">
        <v>108.23488312701188</v>
      </c>
      <c r="H12" s="26">
        <v>80.732127412568119</v>
      </c>
      <c r="I12" s="26"/>
      <c r="J12" s="26"/>
      <c r="K12" s="26"/>
      <c r="L12" s="26">
        <v>139.6589126637526</v>
      </c>
      <c r="M12" s="26">
        <v>100.03557094777311</v>
      </c>
      <c r="N12" s="26">
        <v>113.74496360458863</v>
      </c>
      <c r="O12" s="26">
        <v>113.28338280114924</v>
      </c>
      <c r="P12" s="26">
        <v>103.7351012333164</v>
      </c>
      <c r="Q12" s="26">
        <v>42.314338711375051</v>
      </c>
      <c r="R12" s="26">
        <v>124.07400987969224</v>
      </c>
      <c r="S12" s="26">
        <v>143.33106077595309</v>
      </c>
      <c r="T12" s="26">
        <v>108.71040646735419</v>
      </c>
      <c r="U12" s="26">
        <v>107.5468715305274</v>
      </c>
      <c r="V12" s="26">
        <v>95.511750114873053</v>
      </c>
      <c r="W12" s="26">
        <v>105.61297409845555</v>
      </c>
      <c r="Y12" s="42"/>
      <c r="Z12" s="42"/>
      <c r="AA12" s="13"/>
      <c r="AB12" s="26"/>
    </row>
    <row r="13" spans="1:28" x14ac:dyDescent="0.3">
      <c r="A13" s="1">
        <v>1953</v>
      </c>
      <c r="B13" s="26">
        <v>103.0724488947462</v>
      </c>
      <c r="C13" s="26">
        <v>97.479239646530104</v>
      </c>
      <c r="D13" s="26">
        <v>194.21662291932006</v>
      </c>
      <c r="E13" s="26">
        <v>48.310823163802148</v>
      </c>
      <c r="F13" s="26">
        <v>105.08111467792234</v>
      </c>
      <c r="G13" s="26">
        <v>108.36632474839925</v>
      </c>
      <c r="H13" s="26">
        <v>83.335404693615942</v>
      </c>
      <c r="I13" s="26">
        <v>101.48023407932121</v>
      </c>
      <c r="J13" s="26">
        <v>266.19203271240355</v>
      </c>
      <c r="K13" s="26"/>
      <c r="L13" s="26">
        <v>155.72380631758622</v>
      </c>
      <c r="M13" s="26">
        <v>97.799144635507801</v>
      </c>
      <c r="N13" s="26">
        <v>110.50672865783461</v>
      </c>
      <c r="O13" s="26">
        <v>107.20173769602353</v>
      </c>
      <c r="P13" s="26">
        <v>103.34433315787695</v>
      </c>
      <c r="Q13" s="26">
        <v>23.854537456108844</v>
      </c>
      <c r="R13" s="26">
        <v>118.69754114321449</v>
      </c>
      <c r="S13" s="26">
        <v>85.816462149979586</v>
      </c>
      <c r="T13" s="26">
        <v>101.45983144910021</v>
      </c>
      <c r="U13" s="26">
        <v>109.5015914056481</v>
      </c>
      <c r="V13" s="26">
        <v>95.897423180452648</v>
      </c>
      <c r="W13" s="26">
        <v>102.57850927624396</v>
      </c>
      <c r="Y13" s="42"/>
      <c r="Z13" s="42"/>
      <c r="AA13" s="13"/>
      <c r="AB13" s="26"/>
    </row>
    <row r="14" spans="1:28" x14ac:dyDescent="0.3">
      <c r="A14" s="1">
        <v>1954</v>
      </c>
      <c r="B14" s="26">
        <v>107.36237506905857</v>
      </c>
      <c r="C14" s="26">
        <v>98.223844572715606</v>
      </c>
      <c r="D14" s="26">
        <v>194.97991741163713</v>
      </c>
      <c r="E14" s="26">
        <v>42.239593265508049</v>
      </c>
      <c r="F14" s="26">
        <v>104.26790115318161</v>
      </c>
      <c r="G14" s="26">
        <v>109.30073886429872</v>
      </c>
      <c r="H14" s="26">
        <v>85.723478706666242</v>
      </c>
      <c r="I14" s="26">
        <v>102.65840187142278</v>
      </c>
      <c r="J14" s="26">
        <v>229.64073534601832</v>
      </c>
      <c r="K14" s="26"/>
      <c r="L14" s="26">
        <v>164.49082995236398</v>
      </c>
      <c r="M14" s="26">
        <v>99.168557229229961</v>
      </c>
      <c r="N14" s="26">
        <v>107.69573377083843</v>
      </c>
      <c r="O14" s="26">
        <v>103.22819276166204</v>
      </c>
      <c r="P14" s="26">
        <v>99.803491538459298</v>
      </c>
      <c r="Q14" s="26">
        <v>25.141643854323398</v>
      </c>
      <c r="R14" s="26">
        <v>103.07309515065906</v>
      </c>
      <c r="S14" s="26">
        <v>79.410366043410363</v>
      </c>
      <c r="T14" s="26">
        <v>100.56382409391236</v>
      </c>
      <c r="U14" s="26">
        <v>111.05485991935014</v>
      </c>
      <c r="V14" s="26">
        <v>95.234560666466322</v>
      </c>
      <c r="W14" s="26">
        <v>102.80614547759998</v>
      </c>
      <c r="Y14" s="42"/>
      <c r="Z14" s="42"/>
      <c r="AA14" s="13"/>
      <c r="AB14" s="26"/>
    </row>
    <row r="15" spans="1:28" x14ac:dyDescent="0.3">
      <c r="A15" s="1">
        <v>1955</v>
      </c>
      <c r="B15" s="26">
        <v>105.81037850010782</v>
      </c>
      <c r="C15" s="26">
        <v>99.219765752761234</v>
      </c>
      <c r="D15" s="26">
        <v>186.90248285739176</v>
      </c>
      <c r="E15" s="26">
        <v>44.070577481353695</v>
      </c>
      <c r="F15" s="26">
        <v>100.06092647642116</v>
      </c>
      <c r="G15" s="26">
        <v>114.80325147729553</v>
      </c>
      <c r="H15" s="26">
        <v>85.975402827128661</v>
      </c>
      <c r="I15" s="26">
        <v>102.9603982129174</v>
      </c>
      <c r="J15" s="26">
        <v>235.05580184556726</v>
      </c>
      <c r="K15" s="26">
        <v>131.10493897344099</v>
      </c>
      <c r="L15" s="26">
        <v>161.28239414195119</v>
      </c>
      <c r="M15" s="26">
        <v>100.5530243432727</v>
      </c>
      <c r="N15" s="26">
        <v>106.67250370619081</v>
      </c>
      <c r="O15" s="26">
        <v>104.42480480185846</v>
      </c>
      <c r="P15" s="26">
        <v>101.56662905691607</v>
      </c>
      <c r="Q15" s="26">
        <v>24.94010083438873</v>
      </c>
      <c r="R15" s="26">
        <v>101.31679708585683</v>
      </c>
      <c r="S15" s="26">
        <v>78.272490512231542</v>
      </c>
      <c r="T15" s="26">
        <v>100.69612550371096</v>
      </c>
      <c r="U15" s="26">
        <v>108.72007028612461</v>
      </c>
      <c r="V15" s="26">
        <v>95.801227631769962</v>
      </c>
      <c r="W15" s="26">
        <v>99.456160909245298</v>
      </c>
      <c r="Y15" s="42"/>
      <c r="Z15" s="42"/>
      <c r="AA15" s="13"/>
      <c r="AB15" s="26"/>
    </row>
    <row r="16" spans="1:28" x14ac:dyDescent="0.3">
      <c r="A16" s="1">
        <v>1956</v>
      </c>
      <c r="B16" s="26">
        <v>106.0134478416733</v>
      </c>
      <c r="C16" s="26">
        <v>98.181139020462453</v>
      </c>
      <c r="D16" s="26">
        <v>174.82855436098089</v>
      </c>
      <c r="E16" s="26">
        <v>49.161555609338961</v>
      </c>
      <c r="F16" s="26">
        <v>98.680647743050571</v>
      </c>
      <c r="G16" s="26">
        <v>104.66558406055108</v>
      </c>
      <c r="H16" s="26">
        <v>86.261304605647837</v>
      </c>
      <c r="I16" s="26">
        <v>102.62905282357451</v>
      </c>
      <c r="J16" s="26">
        <v>182.47581002070791</v>
      </c>
      <c r="K16" s="26">
        <v>165.42372270665518</v>
      </c>
      <c r="L16" s="26">
        <v>147.67519467438879</v>
      </c>
      <c r="M16" s="26">
        <v>100.30680494743245</v>
      </c>
      <c r="N16" s="26">
        <v>104.05872922233303</v>
      </c>
      <c r="O16" s="26">
        <v>105.81996563460083</v>
      </c>
      <c r="P16" s="26">
        <v>101.48283161316967</v>
      </c>
      <c r="Q16" s="26">
        <v>26.818609457564392</v>
      </c>
      <c r="R16" s="26">
        <v>99.721981730115345</v>
      </c>
      <c r="S16" s="26">
        <v>72.06240237710621</v>
      </c>
      <c r="T16" s="26">
        <v>115.76035216898843</v>
      </c>
      <c r="U16" s="26">
        <v>106.54671209616302</v>
      </c>
      <c r="V16" s="26">
        <v>97.075853908118958</v>
      </c>
      <c r="W16" s="26">
        <v>97.893615382824549</v>
      </c>
      <c r="Y16" s="42"/>
      <c r="Z16" s="42"/>
      <c r="AA16" s="13"/>
      <c r="AB16" s="26"/>
    </row>
    <row r="17" spans="1:28" x14ac:dyDescent="0.3">
      <c r="A17" s="1">
        <v>1957</v>
      </c>
      <c r="B17" s="26">
        <v>99.807438364279918</v>
      </c>
      <c r="C17" s="26">
        <v>97.407215772577146</v>
      </c>
      <c r="D17" s="26">
        <v>114.4204968129938</v>
      </c>
      <c r="E17" s="26">
        <v>81.782802898143075</v>
      </c>
      <c r="F17" s="26">
        <v>100.40955307074955</v>
      </c>
      <c r="G17" s="26">
        <v>90.892862356609541</v>
      </c>
      <c r="H17" s="26">
        <v>91.044089344745416</v>
      </c>
      <c r="I17" s="26">
        <v>101.21106203611225</v>
      </c>
      <c r="J17" s="26">
        <v>105.32736694419391</v>
      </c>
      <c r="K17" s="26">
        <v>102.69655019496258</v>
      </c>
      <c r="L17" s="26">
        <v>110.45106405309382</v>
      </c>
      <c r="M17" s="26">
        <v>100.16960936194366</v>
      </c>
      <c r="N17" s="26">
        <v>104.23791825494797</v>
      </c>
      <c r="O17" s="26">
        <v>102.50475163010537</v>
      </c>
      <c r="P17" s="26">
        <v>101.6629797622459</v>
      </c>
      <c r="Q17" s="26">
        <v>106.00396636164598</v>
      </c>
      <c r="R17" s="26">
        <v>101.89959430093791</v>
      </c>
      <c r="S17" s="26">
        <v>75.167880773230337</v>
      </c>
      <c r="T17" s="26">
        <v>111.84596909478235</v>
      </c>
      <c r="U17" s="26">
        <v>104.53199083472413</v>
      </c>
      <c r="V17" s="26">
        <v>97.029885257118693</v>
      </c>
      <c r="W17" s="26">
        <v>95.903390946582334</v>
      </c>
      <c r="Y17" s="42"/>
      <c r="Z17" s="42"/>
      <c r="AA17" s="13"/>
      <c r="AB17" s="26"/>
    </row>
    <row r="18" spans="1:28" x14ac:dyDescent="0.3">
      <c r="A18" s="1">
        <v>1958</v>
      </c>
      <c r="B18" s="26">
        <v>101.38834676067539</v>
      </c>
      <c r="C18" s="26">
        <v>99.323521409265965</v>
      </c>
      <c r="D18" s="26">
        <v>103.49926441342107</v>
      </c>
      <c r="E18" s="26">
        <v>92.224899680550777</v>
      </c>
      <c r="F18" s="26">
        <v>102.32967217279945</v>
      </c>
      <c r="G18" s="26">
        <v>102.857452858033</v>
      </c>
      <c r="H18" s="26">
        <v>88.904408480063367</v>
      </c>
      <c r="I18" s="26">
        <v>100.64524172907431</v>
      </c>
      <c r="J18" s="26">
        <v>86.299189194485933</v>
      </c>
      <c r="K18" s="26">
        <v>102.65908609781857</v>
      </c>
      <c r="L18" s="26">
        <v>102.81100063950311</v>
      </c>
      <c r="M18" s="26">
        <v>98.800983928461122</v>
      </c>
      <c r="N18" s="26">
        <v>101.03193347759449</v>
      </c>
      <c r="O18" s="26">
        <v>101.61649674529207</v>
      </c>
      <c r="P18" s="26">
        <v>99.954130575259427</v>
      </c>
      <c r="Q18" s="26">
        <v>105.75026088959278</v>
      </c>
      <c r="R18" s="26">
        <v>102.58445618811758</v>
      </c>
      <c r="S18" s="26">
        <v>90.348249210186339</v>
      </c>
      <c r="T18" s="26">
        <v>106.8158324214379</v>
      </c>
      <c r="U18" s="26">
        <v>104.15610997031817</v>
      </c>
      <c r="V18" s="26">
        <v>98.220916905458949</v>
      </c>
      <c r="W18" s="26">
        <v>95.418195527150885</v>
      </c>
      <c r="Y18" s="42"/>
      <c r="Z18" s="42"/>
      <c r="AA18" s="13"/>
      <c r="AB18" s="26"/>
    </row>
    <row r="19" spans="1:28" x14ac:dyDescent="0.3">
      <c r="A19" s="1">
        <v>1959</v>
      </c>
      <c r="B19" s="26">
        <v>100.30601338875233</v>
      </c>
      <c r="C19" s="26">
        <v>97.435634512677069</v>
      </c>
      <c r="D19" s="26">
        <v>103.74821755388936</v>
      </c>
      <c r="E19" s="26">
        <v>92.916979588748276</v>
      </c>
      <c r="F19" s="26">
        <v>100.01347230005229</v>
      </c>
      <c r="G19" s="26">
        <v>101.68421631826878</v>
      </c>
      <c r="H19" s="26">
        <v>95.008391985262151</v>
      </c>
      <c r="I19" s="26">
        <v>99.537892774912564</v>
      </c>
      <c r="J19" s="26">
        <v>90.50859170524437</v>
      </c>
      <c r="K19" s="26">
        <v>100.29606965963363</v>
      </c>
      <c r="L19" s="26">
        <v>104.23523477821585</v>
      </c>
      <c r="M19" s="26">
        <v>98.891009752180821</v>
      </c>
      <c r="N19" s="26">
        <v>100.6521366233986</v>
      </c>
      <c r="O19" s="26">
        <v>102.3083716454862</v>
      </c>
      <c r="P19" s="26">
        <v>97.483606614066844</v>
      </c>
      <c r="Q19" s="26">
        <v>104.76302303203443</v>
      </c>
      <c r="R19" s="26">
        <v>101.08376437662061</v>
      </c>
      <c r="S19" s="26">
        <v>90.020399799280511</v>
      </c>
      <c r="T19" s="26">
        <v>101.51401291584676</v>
      </c>
      <c r="U19" s="26">
        <v>103.30830998607303</v>
      </c>
      <c r="V19" s="26">
        <v>98.882540062824248</v>
      </c>
      <c r="W19" s="26">
        <v>98.120426215383176</v>
      </c>
      <c r="Y19" s="42"/>
      <c r="Z19" s="42"/>
      <c r="AA19" s="13"/>
      <c r="AB19" s="26"/>
    </row>
    <row r="20" spans="1:28" x14ac:dyDescent="0.3">
      <c r="A20" s="1">
        <v>1960</v>
      </c>
      <c r="B20" s="25">
        <v>100</v>
      </c>
      <c r="C20" s="25">
        <v>100</v>
      </c>
      <c r="D20" s="25">
        <v>100</v>
      </c>
      <c r="E20" s="25">
        <v>100</v>
      </c>
      <c r="F20" s="25">
        <v>100</v>
      </c>
      <c r="G20" s="25">
        <v>100</v>
      </c>
      <c r="H20" s="25">
        <v>100</v>
      </c>
      <c r="I20" s="25">
        <v>100</v>
      </c>
      <c r="J20" s="25">
        <v>100</v>
      </c>
      <c r="K20" s="25">
        <v>100</v>
      </c>
      <c r="L20" s="25">
        <v>100</v>
      </c>
      <c r="M20" s="25">
        <v>100</v>
      </c>
      <c r="N20" s="25">
        <v>100</v>
      </c>
      <c r="O20" s="25">
        <v>100</v>
      </c>
      <c r="P20" s="25">
        <v>100</v>
      </c>
      <c r="Q20" s="25">
        <v>100</v>
      </c>
      <c r="R20" s="25">
        <v>100</v>
      </c>
      <c r="S20" s="25">
        <v>100</v>
      </c>
      <c r="T20" s="25">
        <v>100</v>
      </c>
      <c r="U20" s="25">
        <v>100</v>
      </c>
      <c r="V20" s="25">
        <v>100</v>
      </c>
      <c r="W20" s="25">
        <v>100</v>
      </c>
      <c r="Y20" s="42"/>
      <c r="Z20" s="42"/>
      <c r="AA20" s="13"/>
      <c r="AB20" s="25"/>
    </row>
    <row r="21" spans="1:28" x14ac:dyDescent="0.3">
      <c r="A21" s="1">
        <v>1961</v>
      </c>
      <c r="B21" s="26">
        <v>98.775282168863512</v>
      </c>
      <c r="C21" s="26">
        <v>115.29756703077605</v>
      </c>
      <c r="D21" s="26">
        <v>104.21020119190678</v>
      </c>
      <c r="E21" s="26">
        <v>85.332396574373931</v>
      </c>
      <c r="F21" s="26">
        <v>99.573942154288318</v>
      </c>
      <c r="G21" s="26">
        <v>103.68722584525014</v>
      </c>
      <c r="H21" s="26">
        <v>96.283968207021232</v>
      </c>
      <c r="I21" s="26">
        <v>96.214788457835013</v>
      </c>
      <c r="J21" s="26">
        <v>93.784727991947022</v>
      </c>
      <c r="K21" s="26">
        <v>102.18764991980846</v>
      </c>
      <c r="L21" s="26">
        <v>100.47097755088599</v>
      </c>
      <c r="M21" s="26">
        <v>100.76127297783846</v>
      </c>
      <c r="N21" s="26">
        <v>102.68422407496067</v>
      </c>
      <c r="O21" s="26">
        <v>97.917525753688906</v>
      </c>
      <c r="P21" s="26">
        <v>101.27083654566688</v>
      </c>
      <c r="Q21" s="26">
        <v>102.40066895124356</v>
      </c>
      <c r="R21" s="26">
        <v>102.21389742263077</v>
      </c>
      <c r="S21" s="26">
        <v>115.44781535152799</v>
      </c>
      <c r="T21" s="26">
        <v>102.47415022033748</v>
      </c>
      <c r="U21" s="26">
        <v>101.20689246379845</v>
      </c>
      <c r="V21" s="26">
        <v>101.95793151399461</v>
      </c>
      <c r="W21" s="26">
        <v>99.441854145317706</v>
      </c>
      <c r="Y21" s="42"/>
      <c r="Z21" s="42"/>
      <c r="AA21" s="13"/>
      <c r="AB21" s="26"/>
    </row>
    <row r="22" spans="1:28" x14ac:dyDescent="0.3">
      <c r="A22" s="1">
        <v>1962</v>
      </c>
      <c r="B22" s="26">
        <v>97.518487978919481</v>
      </c>
      <c r="C22" s="26">
        <v>117.36248147073769</v>
      </c>
      <c r="D22" s="26">
        <v>162.87399482524728</v>
      </c>
      <c r="E22" s="26">
        <v>87.319425056334595</v>
      </c>
      <c r="F22" s="26">
        <v>96.664937113718864</v>
      </c>
      <c r="G22" s="26">
        <v>101.84153595674378</v>
      </c>
      <c r="H22" s="26">
        <v>94.810413225035248</v>
      </c>
      <c r="I22" s="26">
        <v>97.039830881741182</v>
      </c>
      <c r="J22" s="26">
        <v>68.631884386055447</v>
      </c>
      <c r="K22" s="26">
        <v>105.70514347494371</v>
      </c>
      <c r="L22" s="26">
        <v>104.58446231668435</v>
      </c>
      <c r="M22" s="26">
        <v>100.06077851276723</v>
      </c>
      <c r="N22" s="26">
        <v>99.871104276056158</v>
      </c>
      <c r="O22" s="26">
        <v>97.182579087786166</v>
      </c>
      <c r="P22" s="26">
        <v>99.177172574387157</v>
      </c>
      <c r="Q22" s="26">
        <v>103.21391695044997</v>
      </c>
      <c r="R22" s="26">
        <v>103.53849288269943</v>
      </c>
      <c r="S22" s="26">
        <v>117.53809502087027</v>
      </c>
      <c r="T22" s="26">
        <v>99.989776092826403</v>
      </c>
      <c r="U22" s="26">
        <v>100.81486479978692</v>
      </c>
      <c r="V22" s="26">
        <v>101.53186418498679</v>
      </c>
      <c r="W22" s="26">
        <v>97.637758701183344</v>
      </c>
      <c r="Y22" s="42"/>
      <c r="Z22" s="42"/>
      <c r="AA22" s="13"/>
      <c r="AB22" s="26"/>
    </row>
    <row r="23" spans="1:28" x14ac:dyDescent="0.3">
      <c r="A23" s="1">
        <v>1963</v>
      </c>
      <c r="B23" s="26">
        <v>98.1482222015986</v>
      </c>
      <c r="C23" s="26">
        <v>118.93219261051628</v>
      </c>
      <c r="D23" s="26">
        <v>173.34317137142952</v>
      </c>
      <c r="E23" s="26">
        <v>86.860934515905484</v>
      </c>
      <c r="F23" s="26">
        <v>94.134940693330961</v>
      </c>
      <c r="G23" s="26">
        <v>98.625232521287884</v>
      </c>
      <c r="H23" s="26">
        <v>92.780113493241743</v>
      </c>
      <c r="I23" s="26">
        <v>97.349749347832201</v>
      </c>
      <c r="J23" s="26">
        <v>66.124311616327518</v>
      </c>
      <c r="K23" s="26">
        <v>105.85616309933677</v>
      </c>
      <c r="L23" s="26">
        <v>106.68545819254523</v>
      </c>
      <c r="M23" s="26">
        <v>99.737108333701258</v>
      </c>
      <c r="N23" s="26">
        <v>95.961696542400347</v>
      </c>
      <c r="O23" s="26">
        <v>96.392573968440431</v>
      </c>
      <c r="P23" s="26">
        <v>99.452382156030112</v>
      </c>
      <c r="Q23" s="26">
        <v>102.28695909824914</v>
      </c>
      <c r="R23" s="26">
        <v>104.53161761139378</v>
      </c>
      <c r="S23" s="26">
        <v>118.49401339889019</v>
      </c>
      <c r="T23" s="26">
        <v>93.946757114152561</v>
      </c>
      <c r="U23" s="26">
        <v>101.7568634249261</v>
      </c>
      <c r="V23" s="26">
        <v>102.10803678815792</v>
      </c>
      <c r="W23" s="26">
        <v>98.865308981641391</v>
      </c>
      <c r="Y23" s="42"/>
      <c r="Z23" s="42"/>
      <c r="AA23" s="13"/>
      <c r="AB23" s="26"/>
    </row>
    <row r="24" spans="1:28" x14ac:dyDescent="0.3">
      <c r="A24" s="1">
        <v>1964</v>
      </c>
      <c r="B24" s="26">
        <v>97.26930948856149</v>
      </c>
      <c r="C24" s="26">
        <v>118.5536324016222</v>
      </c>
      <c r="D24" s="26">
        <v>168.40212691041586</v>
      </c>
      <c r="E24" s="26">
        <v>97.014592240198766</v>
      </c>
      <c r="F24" s="26">
        <v>93.997657356247331</v>
      </c>
      <c r="G24" s="26">
        <v>90.769861050294381</v>
      </c>
      <c r="H24" s="26">
        <v>93.158492118159387</v>
      </c>
      <c r="I24" s="26">
        <v>98.400208746897889</v>
      </c>
      <c r="J24" s="26">
        <v>56.836655720270542</v>
      </c>
      <c r="K24" s="26">
        <v>108.02452359519108</v>
      </c>
      <c r="L24" s="26">
        <v>107.78014353963346</v>
      </c>
      <c r="M24" s="26">
        <v>96.259246602034452</v>
      </c>
      <c r="N24" s="26">
        <v>93.320607467017297</v>
      </c>
      <c r="O24" s="26">
        <v>92.886447142412322</v>
      </c>
      <c r="P24" s="26">
        <v>97.302131220338765</v>
      </c>
      <c r="Q24" s="26">
        <v>102.97918127666183</v>
      </c>
      <c r="R24" s="26">
        <v>104.80640323071266</v>
      </c>
      <c r="S24" s="26">
        <v>133.92035402311166</v>
      </c>
      <c r="T24" s="26">
        <v>90.196752856611624</v>
      </c>
      <c r="U24" s="26">
        <v>100.18163019696269</v>
      </c>
      <c r="V24" s="26">
        <v>102.14270805561891</v>
      </c>
      <c r="W24" s="26">
        <v>100.12732467840641</v>
      </c>
      <c r="Y24" s="42"/>
      <c r="Z24" s="42"/>
      <c r="AA24" s="13"/>
      <c r="AB24" s="26"/>
    </row>
    <row r="25" spans="1:28" x14ac:dyDescent="0.3">
      <c r="A25" s="1">
        <v>1965</v>
      </c>
      <c r="B25" s="26">
        <v>95.108786788984432</v>
      </c>
      <c r="C25" s="26">
        <v>117.57196057052192</v>
      </c>
      <c r="D25" s="26">
        <v>151.28322728695426</v>
      </c>
      <c r="E25" s="26">
        <v>126.48215422790553</v>
      </c>
      <c r="F25" s="26">
        <v>91.674358178312971</v>
      </c>
      <c r="G25" s="26">
        <v>89.27720718639452</v>
      </c>
      <c r="H25" s="26">
        <v>94.265057960783622</v>
      </c>
      <c r="I25" s="26">
        <v>99.692720182463432</v>
      </c>
      <c r="J25" s="26">
        <v>71.805141339977823</v>
      </c>
      <c r="K25" s="26">
        <v>107.61097917913654</v>
      </c>
      <c r="L25" s="26">
        <v>101.80391384056297</v>
      </c>
      <c r="M25" s="26">
        <v>95.620051184739637</v>
      </c>
      <c r="N25" s="26">
        <v>91.588848127404404</v>
      </c>
      <c r="O25" s="26">
        <v>91.057449432968369</v>
      </c>
      <c r="P25" s="26">
        <v>97.244496557370226</v>
      </c>
      <c r="Q25" s="26">
        <v>103.66783821060763</v>
      </c>
      <c r="R25" s="26">
        <v>103.63585443733088</v>
      </c>
      <c r="S25" s="26">
        <v>136.61052316368537</v>
      </c>
      <c r="T25" s="26">
        <v>80.888275112062047</v>
      </c>
      <c r="U25" s="26">
        <v>98.00858798215441</v>
      </c>
      <c r="V25" s="26">
        <v>102.07679227690649</v>
      </c>
      <c r="W25" s="26">
        <v>99.264815988621947</v>
      </c>
      <c r="Y25" s="42"/>
      <c r="Z25" s="42"/>
      <c r="AA25" s="13"/>
      <c r="AB25" s="26"/>
    </row>
    <row r="26" spans="1:28" x14ac:dyDescent="0.3">
      <c r="A26" s="1">
        <v>1966</v>
      </c>
      <c r="B26" s="26">
        <v>96.588431293994248</v>
      </c>
      <c r="C26" s="26">
        <v>116.90290705584876</v>
      </c>
      <c r="D26" s="26">
        <v>152.40910066501553</v>
      </c>
      <c r="E26" s="26">
        <v>158.46804791335757</v>
      </c>
      <c r="F26" s="26">
        <v>89.040691583755844</v>
      </c>
      <c r="G26" s="26">
        <v>88.670285570500823</v>
      </c>
      <c r="H26" s="26">
        <v>95.188375459082849</v>
      </c>
      <c r="I26" s="26">
        <v>100.18902809407489</v>
      </c>
      <c r="J26" s="26">
        <v>69.027043125619841</v>
      </c>
      <c r="K26" s="26">
        <v>104.87022958157385</v>
      </c>
      <c r="L26" s="26">
        <v>104.80411381845683</v>
      </c>
      <c r="M26" s="26">
        <v>96.301055667879254</v>
      </c>
      <c r="N26" s="26">
        <v>92.444205885248365</v>
      </c>
      <c r="O26" s="26">
        <v>90.58051496112131</v>
      </c>
      <c r="P26" s="26">
        <v>98.696056913357381</v>
      </c>
      <c r="Q26" s="26">
        <v>103.92902456892774</v>
      </c>
      <c r="R26" s="26">
        <v>100.46498364650762</v>
      </c>
      <c r="S26" s="26">
        <v>138.60519597182522</v>
      </c>
      <c r="T26" s="26">
        <v>78.557853475968514</v>
      </c>
      <c r="U26" s="26">
        <v>95.402638466769602</v>
      </c>
      <c r="V26" s="26">
        <v>100.23374026543878</v>
      </c>
      <c r="W26" s="26">
        <v>95.742714155756232</v>
      </c>
      <c r="Y26" s="42"/>
      <c r="Z26" s="42"/>
      <c r="AA26" s="13"/>
      <c r="AB26" s="26"/>
    </row>
    <row r="27" spans="1:28" x14ac:dyDescent="0.3">
      <c r="A27" s="1">
        <v>1967</v>
      </c>
      <c r="B27" s="26">
        <v>94.990912378088282</v>
      </c>
      <c r="C27" s="26">
        <v>117.83263033488697</v>
      </c>
      <c r="D27" s="26">
        <v>145.04716327435432</v>
      </c>
      <c r="E27" s="26">
        <v>241.35668196876304</v>
      </c>
      <c r="F27" s="26">
        <v>86.496706177912344</v>
      </c>
      <c r="G27" s="26">
        <v>91.852512043381736</v>
      </c>
      <c r="H27" s="26">
        <v>95.753251222887769</v>
      </c>
      <c r="I27" s="26">
        <v>101.02101504636201</v>
      </c>
      <c r="J27" s="26">
        <v>71.767798691996902</v>
      </c>
      <c r="K27" s="26">
        <v>105.0265397707465</v>
      </c>
      <c r="L27" s="26">
        <v>104.07461575403498</v>
      </c>
      <c r="M27" s="26">
        <v>96.040234630122725</v>
      </c>
      <c r="N27" s="26">
        <v>92.002971041270598</v>
      </c>
      <c r="O27" s="26">
        <v>89.486621415675714</v>
      </c>
      <c r="P27" s="26">
        <v>97.287119672308663</v>
      </c>
      <c r="Q27" s="26">
        <v>102.98792356528494</v>
      </c>
      <c r="R27" s="26">
        <v>97.864340262670922</v>
      </c>
      <c r="S27" s="26">
        <v>137.26424493484171</v>
      </c>
      <c r="T27" s="26">
        <v>76.392373215855258</v>
      </c>
      <c r="U27" s="26">
        <v>93.537677564651716</v>
      </c>
      <c r="V27" s="26">
        <v>99.490417946863332</v>
      </c>
      <c r="W27" s="26">
        <v>97.266870070952976</v>
      </c>
      <c r="Y27" s="42"/>
      <c r="Z27" s="42"/>
      <c r="AA27" s="13"/>
      <c r="AB27" s="26"/>
    </row>
    <row r="28" spans="1:28" x14ac:dyDescent="0.3">
      <c r="A28" s="1">
        <v>1968</v>
      </c>
      <c r="B28" s="26">
        <v>91.134116031589841</v>
      </c>
      <c r="C28" s="26">
        <v>125.84540043272104</v>
      </c>
      <c r="D28" s="26">
        <v>140.57220106904222</v>
      </c>
      <c r="E28" s="26">
        <v>242.48714669128071</v>
      </c>
      <c r="F28" s="26">
        <v>88.003384132387367</v>
      </c>
      <c r="G28" s="26">
        <v>100.55912866714149</v>
      </c>
      <c r="H28" s="26">
        <v>97.731134785313614</v>
      </c>
      <c r="I28" s="26">
        <v>99.427988495554999</v>
      </c>
      <c r="J28" s="26">
        <v>76.180338234091266</v>
      </c>
      <c r="K28" s="26">
        <v>105.00469921473751</v>
      </c>
      <c r="L28" s="26">
        <v>125.13583694654483</v>
      </c>
      <c r="M28" s="26">
        <v>98.586412540687547</v>
      </c>
      <c r="N28" s="26">
        <v>97.078949734772507</v>
      </c>
      <c r="O28" s="26">
        <v>84.499341343175075</v>
      </c>
      <c r="P28" s="26">
        <v>94.221972862783645</v>
      </c>
      <c r="Q28" s="26">
        <v>97.289032870846285</v>
      </c>
      <c r="R28" s="26">
        <v>91.826486947272542</v>
      </c>
      <c r="S28" s="26">
        <v>133.91967605204437</v>
      </c>
      <c r="T28" s="26">
        <v>83.857445064066368</v>
      </c>
      <c r="U28" s="26">
        <v>94.810270612121059</v>
      </c>
      <c r="V28" s="26">
        <v>102.84643757380358</v>
      </c>
      <c r="W28" s="26">
        <v>108.25219162360118</v>
      </c>
      <c r="Y28" s="42"/>
      <c r="Z28" s="42"/>
      <c r="AA28" s="13"/>
      <c r="AB28" s="26"/>
    </row>
    <row r="29" spans="1:28" x14ac:dyDescent="0.3">
      <c r="A29" s="1">
        <v>1969</v>
      </c>
      <c r="B29" s="26">
        <v>91.696789130794727</v>
      </c>
      <c r="C29" s="26">
        <v>126.63263222728941</v>
      </c>
      <c r="D29" s="26">
        <v>135.8815792735297</v>
      </c>
      <c r="E29" s="26">
        <v>336.97344010966412</v>
      </c>
      <c r="F29" s="26">
        <v>88.86089125868169</v>
      </c>
      <c r="G29" s="26">
        <v>101.77682513302024</v>
      </c>
      <c r="H29" s="26">
        <v>99.973665613676985</v>
      </c>
      <c r="I29" s="26">
        <v>99.040048872194347</v>
      </c>
      <c r="J29" s="26">
        <v>74.213092023525931</v>
      </c>
      <c r="K29" s="26">
        <v>106.20961262449858</v>
      </c>
      <c r="L29" s="26">
        <v>121.98726859256051</v>
      </c>
      <c r="M29" s="26">
        <v>96.582682102279833</v>
      </c>
      <c r="N29" s="26">
        <v>98.621800425669335</v>
      </c>
      <c r="O29" s="26">
        <v>82.149175199413676</v>
      </c>
      <c r="P29" s="26">
        <v>95.105504475210907</v>
      </c>
      <c r="Q29" s="26">
        <v>97.2792015959743</v>
      </c>
      <c r="R29" s="26">
        <v>87.485227963623814</v>
      </c>
      <c r="S29" s="26">
        <v>133.66772790979053</v>
      </c>
      <c r="T29" s="26">
        <v>85.683393669532308</v>
      </c>
      <c r="U29" s="26">
        <v>95.889549799413828</v>
      </c>
      <c r="V29" s="26">
        <v>103.98650132149119</v>
      </c>
      <c r="W29" s="26">
        <v>107.43318253830626</v>
      </c>
      <c r="Y29" s="42"/>
      <c r="Z29" s="42"/>
      <c r="AA29" s="13"/>
      <c r="AB29" s="26"/>
    </row>
    <row r="30" spans="1:28" x14ac:dyDescent="0.3">
      <c r="A30" s="1">
        <v>1970</v>
      </c>
      <c r="B30" s="26">
        <v>94.947154928451752</v>
      </c>
      <c r="C30" s="26">
        <v>128.59186006925492</v>
      </c>
      <c r="D30" s="26">
        <v>130.8967065763151</v>
      </c>
      <c r="E30" s="26">
        <v>873.36132736269076</v>
      </c>
      <c r="F30" s="26">
        <v>89.15020044620104</v>
      </c>
      <c r="G30" s="26">
        <v>105.02431918252518</v>
      </c>
      <c r="H30" s="26">
        <v>107.40953106396738</v>
      </c>
      <c r="I30" s="26">
        <v>92.94529384656272</v>
      </c>
      <c r="J30" s="26">
        <v>66.37012162284158</v>
      </c>
      <c r="K30" s="26">
        <v>109.72767531139654</v>
      </c>
      <c r="L30" s="26">
        <v>111.6493150153798</v>
      </c>
      <c r="M30" s="26">
        <v>94.954801154544143</v>
      </c>
      <c r="N30" s="26">
        <v>99.546092389332657</v>
      </c>
      <c r="O30" s="26">
        <v>84.493115874476388</v>
      </c>
      <c r="P30" s="26">
        <v>91.182803077088309</v>
      </c>
      <c r="Q30" s="26">
        <v>101.32611189516676</v>
      </c>
      <c r="R30" s="26">
        <v>89.412497246535409</v>
      </c>
      <c r="S30" s="26">
        <v>137.45049492991049</v>
      </c>
      <c r="T30" s="26">
        <v>85.7712999157837</v>
      </c>
      <c r="U30" s="26">
        <v>97.630036003957457</v>
      </c>
      <c r="V30" s="26">
        <v>106.82337583734132</v>
      </c>
      <c r="W30" s="26">
        <v>106.92440957033065</v>
      </c>
      <c r="Y30" s="42"/>
      <c r="Z30" s="42"/>
      <c r="AA30" s="13"/>
      <c r="AB30" s="26"/>
    </row>
    <row r="31" spans="1:28" x14ac:dyDescent="0.3">
      <c r="A31" s="1">
        <v>1971</v>
      </c>
      <c r="B31" s="26">
        <v>95.458261829319355</v>
      </c>
      <c r="C31" s="26">
        <v>130.28650201085711</v>
      </c>
      <c r="D31" s="26">
        <v>130.08827109555924</v>
      </c>
      <c r="E31" s="26">
        <v>892.56787334193746</v>
      </c>
      <c r="F31" s="26">
        <v>90.371882107963515</v>
      </c>
      <c r="G31" s="26">
        <v>108.00837510707812</v>
      </c>
      <c r="H31" s="26">
        <v>109.22757579951043</v>
      </c>
      <c r="I31" s="26">
        <v>91.106342489791672</v>
      </c>
      <c r="J31" s="26">
        <v>72.854610307145194</v>
      </c>
      <c r="K31" s="26">
        <v>113.2639876637884</v>
      </c>
      <c r="L31" s="26">
        <v>97.217311462853289</v>
      </c>
      <c r="M31" s="26">
        <v>94.411539863760808</v>
      </c>
      <c r="N31" s="26">
        <v>100.44667310496429</v>
      </c>
      <c r="O31" s="26">
        <v>83.000922342692618</v>
      </c>
      <c r="P31" s="26">
        <v>92.264080049667257</v>
      </c>
      <c r="Q31" s="26">
        <v>111.30303497061989</v>
      </c>
      <c r="R31" s="26">
        <v>85.289569895850107</v>
      </c>
      <c r="S31" s="26">
        <v>146.59366357259924</v>
      </c>
      <c r="T31" s="26">
        <v>84.785338652549427</v>
      </c>
      <c r="U31" s="26">
        <v>96.19452597223227</v>
      </c>
      <c r="V31" s="26">
        <v>102.54683834119218</v>
      </c>
      <c r="W31" s="26">
        <v>103.23809441530729</v>
      </c>
      <c r="Y31" s="42"/>
      <c r="Z31" s="42"/>
      <c r="AA31" s="13"/>
      <c r="AB31" s="26"/>
    </row>
    <row r="32" spans="1:28" x14ac:dyDescent="0.3">
      <c r="A32" s="1">
        <v>1972</v>
      </c>
      <c r="B32" s="26">
        <v>93.636798159087789</v>
      </c>
      <c r="C32" s="26">
        <v>125.58807005582997</v>
      </c>
      <c r="D32" s="26">
        <v>111.18144478222631</v>
      </c>
      <c r="E32" s="26">
        <v>852.48362668050038</v>
      </c>
      <c r="F32" s="26">
        <v>88.802261886902016</v>
      </c>
      <c r="G32" s="26">
        <v>109.33086395088907</v>
      </c>
      <c r="H32" s="26">
        <v>106.49222497896913</v>
      </c>
      <c r="I32" s="26">
        <v>89.512078490380702</v>
      </c>
      <c r="J32" s="26">
        <v>68.743587644501531</v>
      </c>
      <c r="K32" s="26">
        <v>120.3496227275154</v>
      </c>
      <c r="L32" s="26">
        <v>98.201221021296007</v>
      </c>
      <c r="M32" s="26">
        <v>92.820891150577751</v>
      </c>
      <c r="N32" s="26">
        <v>100.53493873850626</v>
      </c>
      <c r="O32" s="26">
        <v>80.878680851133296</v>
      </c>
      <c r="P32" s="26">
        <v>90.603393980054889</v>
      </c>
      <c r="Q32" s="26">
        <v>115.92735173774349</v>
      </c>
      <c r="R32" s="26">
        <v>82.135809175676201</v>
      </c>
      <c r="S32" s="26">
        <v>139.72820256046873</v>
      </c>
      <c r="T32" s="26">
        <v>80.145015653785222</v>
      </c>
      <c r="U32" s="26">
        <v>94.00074565438824</v>
      </c>
      <c r="V32" s="26">
        <v>100.30008906926255</v>
      </c>
      <c r="W32" s="26">
        <v>106.96864364262757</v>
      </c>
      <c r="Y32" s="42"/>
      <c r="Z32" s="42"/>
      <c r="AA32" s="13"/>
      <c r="AB32" s="26"/>
    </row>
    <row r="33" spans="1:28" x14ac:dyDescent="0.3">
      <c r="A33" s="1">
        <v>1973</v>
      </c>
      <c r="B33" s="26">
        <v>90.364800614642675</v>
      </c>
      <c r="C33" s="26">
        <v>128.60904686273375</v>
      </c>
      <c r="D33" s="26">
        <v>101.04994883112983</v>
      </c>
      <c r="E33" s="26">
        <v>775.08032626013062</v>
      </c>
      <c r="F33" s="26">
        <v>83.332429089416877</v>
      </c>
      <c r="G33" s="26">
        <v>104.54433955365228</v>
      </c>
      <c r="H33" s="26">
        <v>105.26512063343117</v>
      </c>
      <c r="I33" s="26">
        <v>82.737259213930088</v>
      </c>
      <c r="J33" s="26">
        <v>57.042231899605781</v>
      </c>
      <c r="K33" s="26">
        <v>120.61724667015297</v>
      </c>
      <c r="L33" s="26">
        <v>92.667475368551365</v>
      </c>
      <c r="M33" s="26">
        <v>92.409403936763411</v>
      </c>
      <c r="N33" s="26">
        <v>110.58893182479221</v>
      </c>
      <c r="O33" s="26">
        <v>78.411874848034344</v>
      </c>
      <c r="P33" s="26">
        <v>86.172867808768743</v>
      </c>
      <c r="Q33" s="26">
        <v>132.98238851488381</v>
      </c>
      <c r="R33" s="26">
        <v>76.523250172655494</v>
      </c>
      <c r="S33" s="26">
        <v>149.78930458602389</v>
      </c>
      <c r="T33" s="26">
        <v>76.52250373700312</v>
      </c>
      <c r="U33" s="26">
        <v>96.636435132562198</v>
      </c>
      <c r="V33" s="26">
        <v>91.031814398258064</v>
      </c>
      <c r="W33" s="26">
        <v>118.99144354057731</v>
      </c>
      <c r="Y33" s="42"/>
      <c r="Z33" s="42"/>
      <c r="AA33" s="13"/>
      <c r="AB33" s="26"/>
    </row>
    <row r="34" spans="1:28" x14ac:dyDescent="0.3">
      <c r="A34" s="1">
        <v>1974</v>
      </c>
      <c r="B34" s="26">
        <v>85.914711869029787</v>
      </c>
      <c r="C34" s="26">
        <v>127.92015623161892</v>
      </c>
      <c r="D34" s="26">
        <v>87.240708952671881</v>
      </c>
      <c r="E34" s="26">
        <v>711.99145540376867</v>
      </c>
      <c r="F34" s="26">
        <v>80.053652906539696</v>
      </c>
      <c r="G34" s="26">
        <v>93.567696282070784</v>
      </c>
      <c r="H34" s="26">
        <v>111.48642240280616</v>
      </c>
      <c r="I34" s="26">
        <v>82.827770702731669</v>
      </c>
      <c r="J34" s="26">
        <v>55.01315667635636</v>
      </c>
      <c r="K34" s="26">
        <v>102.90032496336268</v>
      </c>
      <c r="L34" s="26">
        <v>116.5214432915254</v>
      </c>
      <c r="M34" s="26">
        <v>91.244545114904156</v>
      </c>
      <c r="N34" s="26">
        <v>114.06971281940552</v>
      </c>
      <c r="O34" s="26">
        <v>75.006946349450843</v>
      </c>
      <c r="P34" s="26">
        <v>83.492682183647943</v>
      </c>
      <c r="Q34" s="26">
        <v>122.8065261943557</v>
      </c>
      <c r="R34" s="26">
        <v>66.589663210425655</v>
      </c>
      <c r="S34" s="26">
        <v>179.67422385639361</v>
      </c>
      <c r="T34" s="26">
        <v>70.387369660142781</v>
      </c>
      <c r="U34" s="26">
        <v>101.60291443891309</v>
      </c>
      <c r="V34" s="26">
        <v>86.698035756231945</v>
      </c>
      <c r="W34" s="26">
        <v>118.76778693161182</v>
      </c>
      <c r="Y34" s="42"/>
      <c r="Z34" s="42"/>
      <c r="AA34" s="13"/>
      <c r="AB34" s="26"/>
    </row>
    <row r="35" spans="1:28" x14ac:dyDescent="0.3">
      <c r="A35" s="1">
        <v>1975</v>
      </c>
      <c r="B35" s="26">
        <v>82.59232946472838</v>
      </c>
      <c r="C35" s="26">
        <v>127.43077024683159</v>
      </c>
      <c r="D35" s="26">
        <v>79.751955466419474</v>
      </c>
      <c r="E35" s="26">
        <v>630.06223561863112</v>
      </c>
      <c r="F35" s="26">
        <v>82.35723241797271</v>
      </c>
      <c r="G35" s="26">
        <v>85.275024929224699</v>
      </c>
      <c r="H35" s="26">
        <v>105.22674963393104</v>
      </c>
      <c r="I35" s="26">
        <v>86.621992742730512</v>
      </c>
      <c r="J35" s="26">
        <v>50.168237616429124</v>
      </c>
      <c r="K35" s="26">
        <v>113.17028121664305</v>
      </c>
      <c r="L35" s="26">
        <v>127.77158131409847</v>
      </c>
      <c r="M35" s="26">
        <v>92.493783884831231</v>
      </c>
      <c r="N35" s="26">
        <v>114.36665334242224</v>
      </c>
      <c r="O35" s="26">
        <v>72.53371551785304</v>
      </c>
      <c r="P35" s="26">
        <v>83.002160787818411</v>
      </c>
      <c r="Q35" s="26">
        <v>123.922108004137</v>
      </c>
      <c r="R35" s="26">
        <v>66.162686595733717</v>
      </c>
      <c r="S35" s="26">
        <v>221.7445323131825</v>
      </c>
      <c r="T35" s="26">
        <v>67.31989676976481</v>
      </c>
      <c r="U35" s="26">
        <v>96.842080715136419</v>
      </c>
      <c r="V35" s="26">
        <v>83.928345967483921</v>
      </c>
      <c r="W35" s="26">
        <v>112.85856093739082</v>
      </c>
      <c r="Y35" s="42"/>
      <c r="Z35" s="42"/>
      <c r="AA35" s="13"/>
      <c r="AB35" s="26"/>
    </row>
    <row r="36" spans="1:28" x14ac:dyDescent="0.3">
      <c r="A36" s="1">
        <v>1976</v>
      </c>
      <c r="B36" s="26">
        <v>79.718199233061867</v>
      </c>
      <c r="C36" s="26">
        <v>139.69068060165412</v>
      </c>
      <c r="D36" s="26">
        <v>69.329411533696657</v>
      </c>
      <c r="E36" s="26">
        <v>562.72077564498511</v>
      </c>
      <c r="F36" s="26">
        <v>86.351405847858501</v>
      </c>
      <c r="G36" s="26">
        <v>78.603873653500827</v>
      </c>
      <c r="H36" s="26">
        <v>115.05404796185279</v>
      </c>
      <c r="I36" s="26">
        <v>84.573402710318433</v>
      </c>
      <c r="J36" s="26">
        <v>56.364531324879472</v>
      </c>
      <c r="K36" s="26">
        <v>111.96110408333521</v>
      </c>
      <c r="L36" s="26">
        <v>108.72508522389226</v>
      </c>
      <c r="M36" s="26">
        <v>92.830743812675991</v>
      </c>
      <c r="N36" s="26">
        <v>136.10530338007425</v>
      </c>
      <c r="O36" s="26">
        <v>67.781409756465081</v>
      </c>
      <c r="P36" s="26">
        <v>80.485955181203479</v>
      </c>
      <c r="Q36" s="26">
        <v>119.84889575574982</v>
      </c>
      <c r="R36" s="26">
        <v>63.917567573103618</v>
      </c>
      <c r="S36" s="26">
        <v>227.812368301112</v>
      </c>
      <c r="T36" s="26">
        <v>66.692683252976181</v>
      </c>
      <c r="U36" s="26">
        <v>97.564256414067472</v>
      </c>
      <c r="V36" s="26">
        <v>86.22375104137322</v>
      </c>
      <c r="W36" s="26">
        <v>121.55480642828196</v>
      </c>
      <c r="Y36" s="42"/>
      <c r="Z36" s="42"/>
      <c r="AA36" s="13"/>
      <c r="AB36" s="26"/>
    </row>
    <row r="37" spans="1:28" x14ac:dyDescent="0.3">
      <c r="A37" s="1">
        <v>1977</v>
      </c>
      <c r="B37" s="26">
        <v>77.501234662083618</v>
      </c>
      <c r="C37" s="26">
        <v>136.44439362963891</v>
      </c>
      <c r="D37" s="26">
        <v>61.530601573723466</v>
      </c>
      <c r="E37" s="26">
        <v>551.7758285673267</v>
      </c>
      <c r="F37" s="26">
        <v>85.700700509291337</v>
      </c>
      <c r="G37" s="26">
        <v>77.246529695964554</v>
      </c>
      <c r="H37" s="26">
        <v>121.12028555900068</v>
      </c>
      <c r="I37" s="26">
        <v>82.591053343858391</v>
      </c>
      <c r="J37" s="26">
        <v>57.113192767542465</v>
      </c>
      <c r="K37" s="26">
        <v>111.37058187506935</v>
      </c>
      <c r="L37" s="26">
        <v>101.01908243266958</v>
      </c>
      <c r="M37" s="26">
        <v>93.822542306154631</v>
      </c>
      <c r="N37" s="26">
        <v>131.00574962748803</v>
      </c>
      <c r="O37" s="26">
        <v>65.709651251033634</v>
      </c>
      <c r="P37" s="26">
        <v>80.018727583144127</v>
      </c>
      <c r="Q37" s="26">
        <v>119.62640790921762</v>
      </c>
      <c r="R37" s="26">
        <v>67.848560350101252</v>
      </c>
      <c r="S37" s="26">
        <v>241.56500828706896</v>
      </c>
      <c r="T37" s="26">
        <v>65.984820808797821</v>
      </c>
      <c r="U37" s="26">
        <v>102.69667883810123</v>
      </c>
      <c r="V37" s="26">
        <v>91.196720369408411</v>
      </c>
      <c r="W37" s="26">
        <v>117.44137350881141</v>
      </c>
      <c r="Y37" s="42"/>
      <c r="Z37" s="42"/>
      <c r="AA37" s="13"/>
      <c r="AB37" s="26"/>
    </row>
    <row r="38" spans="1:28" x14ac:dyDescent="0.3">
      <c r="A38" s="1">
        <v>1978</v>
      </c>
      <c r="B38" s="26">
        <v>77.760076971962334</v>
      </c>
      <c r="C38" s="26">
        <v>128.60542006039273</v>
      </c>
      <c r="D38" s="26">
        <v>58.21979438958261</v>
      </c>
      <c r="E38" s="26">
        <v>634.34563260220818</v>
      </c>
      <c r="F38" s="26">
        <v>79.31685271903676</v>
      </c>
      <c r="G38" s="26">
        <v>80.451927859511514</v>
      </c>
      <c r="H38" s="26">
        <v>115.43332891195126</v>
      </c>
      <c r="I38" s="26">
        <v>83.347153721718257</v>
      </c>
      <c r="J38" s="26">
        <v>51.882069103064346</v>
      </c>
      <c r="K38" s="26">
        <v>115.46471635306672</v>
      </c>
      <c r="L38" s="26">
        <v>102.14967879399887</v>
      </c>
      <c r="M38" s="26">
        <v>93.368469944422657</v>
      </c>
      <c r="N38" s="26">
        <v>128.15164098794429</v>
      </c>
      <c r="O38" s="26">
        <v>65.97230025836825</v>
      </c>
      <c r="P38" s="26">
        <v>83.998621815905821</v>
      </c>
      <c r="Q38" s="26">
        <v>116.45676517691082</v>
      </c>
      <c r="R38" s="26">
        <v>73.118514019801836</v>
      </c>
      <c r="S38" s="26">
        <v>234.39686845264939</v>
      </c>
      <c r="T38" s="26">
        <v>63.164096868072477</v>
      </c>
      <c r="U38" s="26">
        <v>105.52366492261558</v>
      </c>
      <c r="V38" s="26">
        <v>75.93127343552807</v>
      </c>
      <c r="W38" s="26">
        <v>115.89629749035512</v>
      </c>
      <c r="Y38" s="42"/>
      <c r="Z38" s="42"/>
      <c r="AA38" s="13"/>
      <c r="AB38" s="26"/>
    </row>
    <row r="39" spans="1:28" x14ac:dyDescent="0.3">
      <c r="A39" s="1">
        <v>1979</v>
      </c>
      <c r="B39" s="26">
        <v>79.039075662419805</v>
      </c>
      <c r="C39" s="26">
        <v>125.85086749155667</v>
      </c>
      <c r="D39" s="26">
        <v>52.375003067952406</v>
      </c>
      <c r="E39" s="26">
        <v>788.03602342556985</v>
      </c>
      <c r="F39" s="26">
        <v>78.571700341805368</v>
      </c>
      <c r="G39" s="26">
        <v>78.94583174285961</v>
      </c>
      <c r="H39" s="26">
        <v>111.21049310622433</v>
      </c>
      <c r="I39" s="26">
        <v>84.920469664454345</v>
      </c>
      <c r="J39" s="26">
        <v>51.101567815262804</v>
      </c>
      <c r="K39" s="26">
        <v>113.15004499088053</v>
      </c>
      <c r="L39" s="26">
        <v>93.47409300664458</v>
      </c>
      <c r="M39" s="26">
        <v>94.576777335000529</v>
      </c>
      <c r="N39" s="26">
        <v>120.54354806141079</v>
      </c>
      <c r="O39" s="26">
        <v>68.634541146962292</v>
      </c>
      <c r="P39" s="26">
        <v>91.460348584943489</v>
      </c>
      <c r="Q39" s="26">
        <v>115.42040979278612</v>
      </c>
      <c r="R39" s="26">
        <v>77.461745992321028</v>
      </c>
      <c r="S39" s="26">
        <v>244.70033069581322</v>
      </c>
      <c r="T39" s="26">
        <v>56.151952689669137</v>
      </c>
      <c r="U39" s="26">
        <v>104.95129913814748</v>
      </c>
      <c r="V39" s="26">
        <v>76.85060560974604</v>
      </c>
      <c r="W39" s="26">
        <v>103.31330709616051</v>
      </c>
      <c r="Y39" s="42"/>
      <c r="Z39" s="42"/>
      <c r="AA39" s="13"/>
      <c r="AB39" s="26"/>
    </row>
    <row r="40" spans="1:28" x14ac:dyDescent="0.3">
      <c r="A40" s="1">
        <v>1980</v>
      </c>
      <c r="B40" s="26">
        <v>79.158829580600838</v>
      </c>
      <c r="C40" s="26">
        <v>126.29924724682343</v>
      </c>
      <c r="D40" s="26">
        <v>44.578022115472137</v>
      </c>
      <c r="E40" s="26">
        <v>961.81890913720986</v>
      </c>
      <c r="F40" s="26">
        <v>84.542393476227133</v>
      </c>
      <c r="G40" s="26">
        <v>75.719308123969014</v>
      </c>
      <c r="H40" s="26">
        <v>106.23735126874625</v>
      </c>
      <c r="I40" s="26">
        <v>90.989505551195208</v>
      </c>
      <c r="J40" s="26">
        <v>54.641276735565114</v>
      </c>
      <c r="K40" s="26">
        <v>116.89285440843287</v>
      </c>
      <c r="L40" s="26">
        <v>77.765951460722974</v>
      </c>
      <c r="M40" s="26">
        <v>99.79995527378091</v>
      </c>
      <c r="N40" s="26">
        <v>109.37297195530502</v>
      </c>
      <c r="O40" s="26">
        <v>71.870435487800961</v>
      </c>
      <c r="P40" s="26">
        <v>96.367873356727713</v>
      </c>
      <c r="Q40" s="26">
        <v>112.5170738501599</v>
      </c>
      <c r="R40" s="26">
        <v>77.598142434774758</v>
      </c>
      <c r="S40" s="26">
        <v>261.37688876363609</v>
      </c>
      <c r="T40" s="26">
        <v>59.989808114208763</v>
      </c>
      <c r="U40" s="26">
        <v>96.970806292203733</v>
      </c>
      <c r="V40" s="26">
        <v>82.005519676142399</v>
      </c>
      <c r="W40" s="26">
        <v>87.57298345009869</v>
      </c>
      <c r="Y40" s="42"/>
      <c r="Z40" s="42"/>
      <c r="AA40" s="13"/>
      <c r="AB40" s="26"/>
    </row>
    <row r="41" spans="1:28" x14ac:dyDescent="0.3">
      <c r="A41" s="1">
        <v>1981</v>
      </c>
      <c r="B41" s="26">
        <v>82.114121869128596</v>
      </c>
      <c r="C41" s="26">
        <v>144.83096322478931</v>
      </c>
      <c r="D41" s="26">
        <v>39.767610694296685</v>
      </c>
      <c r="E41" s="26">
        <v>918.31458760977705</v>
      </c>
      <c r="F41" s="26">
        <v>93.194087379585184</v>
      </c>
      <c r="G41" s="26">
        <v>75.485737862963902</v>
      </c>
      <c r="H41" s="26">
        <v>114.11892471038271</v>
      </c>
      <c r="I41" s="26">
        <v>96.964749119871442</v>
      </c>
      <c r="J41" s="26">
        <v>56.680664932515725</v>
      </c>
      <c r="K41" s="26">
        <v>109.56474382300235</v>
      </c>
      <c r="L41" s="26">
        <v>74.627719149811895</v>
      </c>
      <c r="M41" s="26">
        <v>100.42314596846806</v>
      </c>
      <c r="N41" s="26">
        <v>116.67452495530408</v>
      </c>
      <c r="O41" s="26">
        <v>73.983028556808975</v>
      </c>
      <c r="P41" s="26">
        <v>92.095563260840947</v>
      </c>
      <c r="Q41" s="26">
        <v>88.459707192455781</v>
      </c>
      <c r="R41" s="26">
        <v>75.379213639859344</v>
      </c>
      <c r="S41" s="26">
        <v>217.36350649182779</v>
      </c>
      <c r="T41" s="26">
        <v>63.47430813139669</v>
      </c>
      <c r="U41" s="26">
        <v>100.0360474616036</v>
      </c>
      <c r="V41" s="26">
        <v>86.673796032991078</v>
      </c>
      <c r="W41" s="26">
        <v>85.566301550739723</v>
      </c>
      <c r="Y41" s="42"/>
      <c r="Z41" s="42"/>
      <c r="AA41" s="13"/>
      <c r="AB41" s="26"/>
    </row>
    <row r="42" spans="1:28" x14ac:dyDescent="0.3">
      <c r="A42" s="1">
        <v>1982</v>
      </c>
      <c r="B42" s="26">
        <v>83.593332751305184</v>
      </c>
      <c r="C42" s="26">
        <v>173.07979272883762</v>
      </c>
      <c r="D42" s="26">
        <v>37.373019980907401</v>
      </c>
      <c r="E42" s="26">
        <v>945.65099765077105</v>
      </c>
      <c r="F42" s="26">
        <v>99.574496068662171</v>
      </c>
      <c r="G42" s="26">
        <v>75.398202228136114</v>
      </c>
      <c r="H42" s="26">
        <v>123.37709227806106</v>
      </c>
      <c r="I42" s="26">
        <v>93.716858979902668</v>
      </c>
      <c r="J42" s="26">
        <v>60.777204752586059</v>
      </c>
      <c r="K42" s="26">
        <v>106.56266889567722</v>
      </c>
      <c r="L42" s="26">
        <v>75.647709357703633</v>
      </c>
      <c r="M42" s="26">
        <v>92.413315832788896</v>
      </c>
      <c r="N42" s="26">
        <v>120.65684127624279</v>
      </c>
      <c r="O42" s="26">
        <v>69.501606571981611</v>
      </c>
      <c r="P42" s="26">
        <v>88.169134712202663</v>
      </c>
      <c r="Q42" s="26">
        <v>3.8454252534181395</v>
      </c>
      <c r="R42" s="26">
        <v>77.229375372110781</v>
      </c>
      <c r="S42" s="26">
        <v>181.48853093205329</v>
      </c>
      <c r="T42" s="26">
        <v>64.059449788669028</v>
      </c>
      <c r="U42" s="26">
        <v>116.33540615208646</v>
      </c>
      <c r="V42" s="26">
        <v>88.308818458271816</v>
      </c>
      <c r="W42" s="26">
        <v>89.714320458302311</v>
      </c>
      <c r="Y42" s="42"/>
      <c r="Z42" s="42"/>
      <c r="AA42" s="13"/>
      <c r="AB42" s="26"/>
    </row>
    <row r="43" spans="1:28" x14ac:dyDescent="0.3">
      <c r="A43" s="1">
        <v>1983</v>
      </c>
      <c r="B43" s="26">
        <v>84.261102994306171</v>
      </c>
      <c r="C43" s="26">
        <v>186.2052422049714</v>
      </c>
      <c r="D43" s="26">
        <v>35.001407228113941</v>
      </c>
      <c r="E43" s="26">
        <v>1300.5035075224098</v>
      </c>
      <c r="F43" s="26">
        <v>101.79714269774914</v>
      </c>
      <c r="G43" s="26">
        <v>77.715860086782811</v>
      </c>
      <c r="H43" s="26">
        <v>132.63492433694151</v>
      </c>
      <c r="I43" s="26">
        <v>91.394347084478483</v>
      </c>
      <c r="J43" s="26">
        <v>66.491415622480289</v>
      </c>
      <c r="K43" s="26">
        <v>114.1978190203107</v>
      </c>
      <c r="L43" s="26">
        <v>80.989459057017825</v>
      </c>
      <c r="M43" s="26">
        <v>90.039238640287167</v>
      </c>
      <c r="N43" s="26">
        <v>119.37764401886849</v>
      </c>
      <c r="O43" s="26">
        <v>68.138259709825178</v>
      </c>
      <c r="P43" s="26">
        <v>86.631211159591388</v>
      </c>
      <c r="Q43" s="26">
        <v>3.274644182093799</v>
      </c>
      <c r="R43" s="26">
        <v>80.584926125553409</v>
      </c>
      <c r="S43" s="26">
        <v>191.55842993337447</v>
      </c>
      <c r="T43" s="26">
        <v>72.535080252792156</v>
      </c>
      <c r="U43" s="26">
        <v>129.6259331294348</v>
      </c>
      <c r="V43" s="26">
        <v>92.172556175486335</v>
      </c>
      <c r="W43" s="26">
        <v>97.233372665874583</v>
      </c>
      <c r="Y43" s="42"/>
      <c r="Z43" s="42"/>
      <c r="AA43" s="13"/>
      <c r="AB43" s="26"/>
    </row>
    <row r="44" spans="1:28" x14ac:dyDescent="0.3">
      <c r="A44" s="1">
        <v>1984</v>
      </c>
      <c r="B44" s="26">
        <v>82.854545170366876</v>
      </c>
      <c r="C44" s="26">
        <v>198.12562687463537</v>
      </c>
      <c r="D44" s="26">
        <v>30.720529610302599</v>
      </c>
      <c r="E44" s="26">
        <v>1263.1407001581385</v>
      </c>
      <c r="F44" s="26">
        <v>107.79092491326962</v>
      </c>
      <c r="G44" s="26">
        <v>75.914506211784214</v>
      </c>
      <c r="H44" s="26">
        <v>138.42074202321206</v>
      </c>
      <c r="I44" s="26">
        <v>93.893069918253275</v>
      </c>
      <c r="J44" s="26">
        <v>75.168551717386293</v>
      </c>
      <c r="K44" s="26">
        <v>113.0360384438623</v>
      </c>
      <c r="L44" s="26">
        <v>79.131284922691748</v>
      </c>
      <c r="M44" s="26">
        <v>89.086254148814021</v>
      </c>
      <c r="N44" s="26">
        <v>122.21468446956003</v>
      </c>
      <c r="O44" s="26">
        <v>67.940580786591084</v>
      </c>
      <c r="P44" s="26">
        <v>86.441710920033998</v>
      </c>
      <c r="Q44" s="26">
        <v>3.3051903746252949</v>
      </c>
      <c r="R44" s="26">
        <v>74.982102224494994</v>
      </c>
      <c r="S44" s="26">
        <v>225.37854639170746</v>
      </c>
      <c r="T44" s="26">
        <v>69.541544443145341</v>
      </c>
      <c r="U44" s="26">
        <v>126.34961208357936</v>
      </c>
      <c r="V44" s="26">
        <v>100.20076424145572</v>
      </c>
      <c r="W44" s="26">
        <v>102.41277715800945</v>
      </c>
      <c r="Y44" s="42"/>
      <c r="Z44" s="42"/>
      <c r="AA44" s="13"/>
      <c r="AB44" s="26"/>
    </row>
    <row r="45" spans="1:28" x14ac:dyDescent="0.3">
      <c r="A45" s="1">
        <v>1985</v>
      </c>
      <c r="B45" s="26">
        <v>82.540717880411634</v>
      </c>
      <c r="C45" s="26">
        <v>197.67719933843034</v>
      </c>
      <c r="D45" s="26">
        <v>28.706983375080636</v>
      </c>
      <c r="E45" s="26">
        <v>1369.8579767159436</v>
      </c>
      <c r="F45" s="26">
        <v>106.43176959764162</v>
      </c>
      <c r="G45" s="26">
        <v>74.395326553065814</v>
      </c>
      <c r="H45" s="26">
        <v>134.95649218219677</v>
      </c>
      <c r="I45" s="26">
        <v>96.094494753443271</v>
      </c>
      <c r="J45" s="26">
        <v>75.587449582315259</v>
      </c>
      <c r="K45" s="26">
        <v>121.12487502275566</v>
      </c>
      <c r="L45" s="26">
        <v>76.955041929837961</v>
      </c>
      <c r="M45" s="26">
        <v>88.117530920720839</v>
      </c>
      <c r="N45" s="26">
        <v>122.91197072002326</v>
      </c>
      <c r="O45" s="26">
        <v>68.599780705780759</v>
      </c>
      <c r="P45" s="26">
        <v>87.635226593285637</v>
      </c>
      <c r="Q45" s="26">
        <v>3.6755999798056793</v>
      </c>
      <c r="R45" s="26">
        <v>72.765070839851489</v>
      </c>
      <c r="S45" s="26">
        <v>184.22863140150093</v>
      </c>
      <c r="T45" s="26">
        <v>71.239081715738862</v>
      </c>
      <c r="U45" s="26">
        <v>123.97247453390487</v>
      </c>
      <c r="V45" s="26">
        <v>101.29803916445688</v>
      </c>
      <c r="W45" s="26">
        <v>99.831048616673371</v>
      </c>
      <c r="Y45" s="42"/>
      <c r="Z45" s="42"/>
      <c r="AA45" s="13"/>
      <c r="AB45" s="26"/>
    </row>
    <row r="46" spans="1:28" x14ac:dyDescent="0.3">
      <c r="A46" s="1">
        <v>1986</v>
      </c>
      <c r="B46" s="26">
        <v>78.583068228192317</v>
      </c>
      <c r="C46" s="26">
        <v>179.84618091874606</v>
      </c>
      <c r="D46" s="26">
        <v>27.160943150106014</v>
      </c>
      <c r="E46" s="26">
        <v>1660.9167259862609</v>
      </c>
      <c r="F46" s="26">
        <v>94.644005322225595</v>
      </c>
      <c r="G46" s="26">
        <v>69.747865662340473</v>
      </c>
      <c r="H46" s="26">
        <v>126.81692681844956</v>
      </c>
      <c r="I46" s="26">
        <v>92.986809483765569</v>
      </c>
      <c r="J46" s="26">
        <v>73.283941400770289</v>
      </c>
      <c r="K46" s="26">
        <v>123.76124573494036</v>
      </c>
      <c r="L46" s="26">
        <v>74.623196535804453</v>
      </c>
      <c r="M46" s="26">
        <v>78.561811231291529</v>
      </c>
      <c r="N46" s="26">
        <v>110.71081286169884</v>
      </c>
      <c r="O46" s="26">
        <v>66.160393004164959</v>
      </c>
      <c r="P46" s="26">
        <v>88.213115300562379</v>
      </c>
      <c r="Q46" s="26">
        <v>3.9374858022863939</v>
      </c>
      <c r="R46" s="26">
        <v>70.345097578359756</v>
      </c>
      <c r="S46" s="26">
        <v>196.20162633547736</v>
      </c>
      <c r="T46" s="26">
        <v>68.305969877756255</v>
      </c>
      <c r="U46" s="26">
        <v>119.76839100085741</v>
      </c>
      <c r="V46" s="26">
        <v>91.378847751786935</v>
      </c>
      <c r="W46" s="26">
        <v>109.17938109376719</v>
      </c>
      <c r="Y46" s="42"/>
      <c r="Z46" s="42"/>
      <c r="AA46" s="13"/>
      <c r="AB46" s="26"/>
    </row>
    <row r="47" spans="1:28" x14ac:dyDescent="0.3">
      <c r="A47" s="1">
        <v>1987</v>
      </c>
      <c r="B47" s="26">
        <v>76.506662428512527</v>
      </c>
      <c r="C47" s="26">
        <v>164.75822247545457</v>
      </c>
      <c r="D47" s="26">
        <v>25.213754640194537</v>
      </c>
      <c r="E47" s="26">
        <v>1692.7982408832311</v>
      </c>
      <c r="F47" s="26">
        <v>86.913687256234596</v>
      </c>
      <c r="G47" s="26">
        <v>65.314259700836089</v>
      </c>
      <c r="H47" s="26">
        <v>121.52839323980311</v>
      </c>
      <c r="I47" s="26">
        <v>91.946679896498267</v>
      </c>
      <c r="J47" s="26">
        <v>74.084460295329137</v>
      </c>
      <c r="K47" s="26">
        <v>120.70677320430934</v>
      </c>
      <c r="L47" s="26">
        <v>75.290015643563322</v>
      </c>
      <c r="M47" s="26">
        <v>78.98448630706271</v>
      </c>
      <c r="N47" s="26">
        <v>104.29623542640223</v>
      </c>
      <c r="O47" s="26">
        <v>66.514846759229869</v>
      </c>
      <c r="P47" s="26">
        <v>86.250062579694358</v>
      </c>
      <c r="Q47" s="26">
        <v>4.8189010859950114</v>
      </c>
      <c r="R47" s="26">
        <v>71.288994086498136</v>
      </c>
      <c r="S47" s="26">
        <v>185.31555902936671</v>
      </c>
      <c r="T47" s="26">
        <v>66.315194218805232</v>
      </c>
      <c r="U47" s="26">
        <v>116.5610023768083</v>
      </c>
      <c r="V47" s="26">
        <v>83.975135667866979</v>
      </c>
      <c r="W47" s="26">
        <v>109.80985116408775</v>
      </c>
      <c r="Y47" s="42"/>
      <c r="Z47" s="42"/>
      <c r="AA47" s="13"/>
      <c r="AB47" s="26"/>
    </row>
    <row r="48" spans="1:28" x14ac:dyDescent="0.3">
      <c r="A48" s="1">
        <v>1988</v>
      </c>
      <c r="B48" s="26">
        <v>76.417657148900702</v>
      </c>
      <c r="C48" s="26">
        <v>161.44796363478764</v>
      </c>
      <c r="D48" s="26">
        <v>24.16428404322841</v>
      </c>
      <c r="E48" s="26">
        <v>2015.650679660233</v>
      </c>
      <c r="F48" s="26">
        <v>85.940253068546724</v>
      </c>
      <c r="G48" s="26">
        <v>62.941154061591398</v>
      </c>
      <c r="H48" s="26">
        <v>121.66412538259092</v>
      </c>
      <c r="I48" s="26">
        <v>95.270801179240166</v>
      </c>
      <c r="J48" s="26">
        <v>78.564725027650979</v>
      </c>
      <c r="K48" s="26">
        <v>116.5164389201415</v>
      </c>
      <c r="L48" s="26">
        <v>70.01967248136738</v>
      </c>
      <c r="M48" s="26">
        <v>83.623470897106074</v>
      </c>
      <c r="N48" s="26">
        <v>101.71985785176771</v>
      </c>
      <c r="O48" s="26">
        <v>68.939738731723182</v>
      </c>
      <c r="P48" s="26">
        <v>84.091506029607558</v>
      </c>
      <c r="Q48" s="26">
        <v>3.3726945677296243</v>
      </c>
      <c r="R48" s="26">
        <v>70.798262967808029</v>
      </c>
      <c r="S48" s="26">
        <v>179.67454889724542</v>
      </c>
      <c r="T48" s="26">
        <v>62.998493690189036</v>
      </c>
      <c r="U48" s="26">
        <v>110.94180454996896</v>
      </c>
      <c r="V48" s="26">
        <v>82.926234360825973</v>
      </c>
      <c r="W48" s="26">
        <v>101.76355287722296</v>
      </c>
      <c r="Y48" s="42"/>
      <c r="Z48" s="42"/>
      <c r="AA48" s="13"/>
      <c r="AB48" s="26"/>
    </row>
    <row r="49" spans="1:28" x14ac:dyDescent="0.3">
      <c r="A49" s="1">
        <v>1989</v>
      </c>
      <c r="B49" s="26">
        <v>76.633833203355209</v>
      </c>
      <c r="C49" s="26">
        <v>169.22280460597074</v>
      </c>
      <c r="D49" s="26">
        <v>22.087644468441042</v>
      </c>
      <c r="E49" s="26">
        <v>5370.902379534692</v>
      </c>
      <c r="F49" s="26">
        <v>89.947640379913963</v>
      </c>
      <c r="G49" s="26">
        <v>60.150548142447249</v>
      </c>
      <c r="H49" s="26">
        <v>126.4337595923424</v>
      </c>
      <c r="I49" s="26">
        <v>95.744674267414936</v>
      </c>
      <c r="J49" s="26"/>
      <c r="K49" s="26">
        <v>115.50700946435113</v>
      </c>
      <c r="L49" s="26">
        <v>62.605668379212965</v>
      </c>
      <c r="M49" s="26">
        <v>84.106187087690742</v>
      </c>
      <c r="N49" s="26">
        <v>100.72961328383502</v>
      </c>
      <c r="O49" s="26">
        <v>69.443700025246685</v>
      </c>
      <c r="P49" s="26">
        <v>83.898955738162002</v>
      </c>
      <c r="Q49" s="26">
        <v>-15.573939426115638</v>
      </c>
      <c r="R49" s="26">
        <v>68.128973235370424</v>
      </c>
      <c r="S49" s="26">
        <v>173.84002700397986</v>
      </c>
      <c r="T49" s="26">
        <v>58.634972282686469</v>
      </c>
      <c r="U49" s="26">
        <v>109.85516273882759</v>
      </c>
      <c r="V49" s="26">
        <v>91.030427088407677</v>
      </c>
      <c r="W49" s="26">
        <v>104.75256229808237</v>
      </c>
      <c r="Y49" s="42"/>
      <c r="Z49" s="42"/>
      <c r="AA49" s="13"/>
      <c r="AB49" s="26"/>
    </row>
    <row r="50" spans="1:28" x14ac:dyDescent="0.3">
      <c r="A50" s="1">
        <v>1990</v>
      </c>
      <c r="B50" s="26">
        <v>75.72021599678385</v>
      </c>
      <c r="C50" s="26">
        <v>155.36053593554732</v>
      </c>
      <c r="D50" s="26">
        <v>10.311536550575589</v>
      </c>
      <c r="E50" s="26">
        <v>57961.962872552962</v>
      </c>
      <c r="F50" s="26">
        <v>84.646672840792377</v>
      </c>
      <c r="G50" s="26">
        <v>47.875900277332882</v>
      </c>
      <c r="H50" s="26">
        <v>120.58808077359784</v>
      </c>
      <c r="I50" s="26">
        <v>95.212145721132941</v>
      </c>
      <c r="J50" s="26"/>
      <c r="K50" s="26">
        <v>107.75458206890359</v>
      </c>
      <c r="L50" s="26">
        <v>41.62877886669871</v>
      </c>
      <c r="M50" s="26">
        <v>80.734359122860894</v>
      </c>
      <c r="N50" s="26">
        <v>94.618997729201865</v>
      </c>
      <c r="O50" s="26">
        <v>69.514551859300269</v>
      </c>
      <c r="P50" s="26">
        <v>85.771820520877796</v>
      </c>
      <c r="Q50" s="26">
        <v>364.88817203856115</v>
      </c>
      <c r="R50" s="26">
        <v>64.402722104528834</v>
      </c>
      <c r="S50" s="26">
        <v>178.34409775699558</v>
      </c>
      <c r="T50" s="26">
        <v>55.777912879586857</v>
      </c>
      <c r="U50" s="26">
        <v>103.13184739398218</v>
      </c>
      <c r="V50" s="26">
        <v>82.931962243541761</v>
      </c>
      <c r="W50" s="26">
        <v>102.91762649286544</v>
      </c>
      <c r="Y50" s="42"/>
      <c r="Z50" s="42"/>
      <c r="AA50" s="13"/>
      <c r="AB50" s="26"/>
    </row>
    <row r="51" spans="1:28" x14ac:dyDescent="0.3">
      <c r="A51" s="1">
        <v>1991</v>
      </c>
      <c r="B51" s="26">
        <v>77.547802564034313</v>
      </c>
      <c r="C51" s="26">
        <v>156.99109928149105</v>
      </c>
      <c r="D51" s="26"/>
      <c r="E51" s="26">
        <v>158456.9084725111</v>
      </c>
      <c r="F51" s="26">
        <v>88.692633458382232</v>
      </c>
      <c r="G51" s="26">
        <v>48.663415697373011</v>
      </c>
      <c r="H51" s="26">
        <v>124.50365247621993</v>
      </c>
      <c r="I51" s="26">
        <v>95.99895751350077</v>
      </c>
      <c r="J51" s="26"/>
      <c r="K51" s="26">
        <v>104.00528806542744</v>
      </c>
      <c r="L51" s="26">
        <v>33.011404641429777</v>
      </c>
      <c r="M51" s="26">
        <v>84.383821484172699</v>
      </c>
      <c r="N51" s="26">
        <v>94.124669543233381</v>
      </c>
      <c r="O51" s="26">
        <v>69.736523694953846</v>
      </c>
      <c r="P51" s="26">
        <v>89.092776143805025</v>
      </c>
      <c r="Q51" s="26">
        <v>160.72851011761117</v>
      </c>
      <c r="R51" s="26">
        <v>58.8691768089014</v>
      </c>
      <c r="S51" s="46"/>
      <c r="T51" s="26">
        <v>54.923409168757523</v>
      </c>
      <c r="U51" s="26">
        <v>97.822415814906563</v>
      </c>
      <c r="V51" s="26">
        <v>83.523045778565148</v>
      </c>
      <c r="W51" s="26">
        <v>98.994794045089762</v>
      </c>
      <c r="Y51" s="42"/>
      <c r="Z51" s="42"/>
      <c r="AA51" s="13"/>
      <c r="AB51" s="26"/>
    </row>
    <row r="52" spans="1:28" x14ac:dyDescent="0.3">
      <c r="A52" s="1">
        <v>1992</v>
      </c>
      <c r="B52" s="26">
        <v>77.288963237173206</v>
      </c>
      <c r="C52" s="26">
        <v>160.93148895421504</v>
      </c>
      <c r="D52" s="26"/>
      <c r="E52" s="26">
        <v>181811.73449044721</v>
      </c>
      <c r="F52" s="26">
        <v>88.475372435714931</v>
      </c>
      <c r="G52" s="26">
        <v>83.379198314628027</v>
      </c>
      <c r="H52" s="26">
        <v>122.46725178558715</v>
      </c>
      <c r="I52" s="26">
        <v>103.27476311007233</v>
      </c>
      <c r="J52" s="26"/>
      <c r="K52" s="26">
        <v>118.55872818149852</v>
      </c>
      <c r="L52" s="26">
        <v>77.479673608952154</v>
      </c>
      <c r="M52" s="26">
        <v>81.378477507040046</v>
      </c>
      <c r="N52" s="26">
        <v>97.008439148719134</v>
      </c>
      <c r="O52" s="26">
        <v>68.720145335683398</v>
      </c>
      <c r="P52" s="26">
        <v>88.992411525644002</v>
      </c>
      <c r="Q52" s="26">
        <v>366.94968479055296</v>
      </c>
      <c r="R52" s="26">
        <v>53.229871420637096</v>
      </c>
      <c r="S52" s="46"/>
      <c r="T52" s="26">
        <v>55.425561744034226</v>
      </c>
      <c r="U52" s="26">
        <v>100.1393140510299</v>
      </c>
      <c r="V52" s="26">
        <v>85.401483940366944</v>
      </c>
      <c r="W52" s="26">
        <v>102.05643477909302</v>
      </c>
      <c r="Y52" s="42"/>
      <c r="Z52" s="42"/>
      <c r="AA52" s="13"/>
      <c r="AB52" s="26"/>
    </row>
    <row r="53" spans="1:28" x14ac:dyDescent="0.3">
      <c r="A53" s="1">
        <v>1993</v>
      </c>
      <c r="B53" s="26">
        <v>76.245070250427048</v>
      </c>
      <c r="C53" s="26">
        <v>179.33758260363641</v>
      </c>
      <c r="D53" s="26"/>
      <c r="E53" s="26">
        <v>279940.53923177358</v>
      </c>
      <c r="F53" s="26">
        <v>93.456248807840765</v>
      </c>
      <c r="G53" s="26">
        <v>112.08728370931198</v>
      </c>
      <c r="H53" s="26">
        <v>126.18490601076631</v>
      </c>
      <c r="I53" s="26">
        <v>100.70146182134488</v>
      </c>
      <c r="J53" s="26"/>
      <c r="K53" s="26">
        <v>124.59429704775218</v>
      </c>
      <c r="L53" s="26">
        <v>94.273865317239085</v>
      </c>
      <c r="M53" s="26">
        <v>86.839219104781478</v>
      </c>
      <c r="N53" s="26">
        <v>122.75249543519892</v>
      </c>
      <c r="O53" s="26">
        <v>65.986328576422011</v>
      </c>
      <c r="P53" s="26">
        <v>91.679837535781971</v>
      </c>
      <c r="Q53" s="26">
        <v>391.61712462741332</v>
      </c>
      <c r="R53" s="26">
        <v>60.072921806147285</v>
      </c>
      <c r="S53" s="26">
        <v>882.33180566256328</v>
      </c>
      <c r="T53" s="26">
        <v>64.253037876377732</v>
      </c>
      <c r="U53" s="26">
        <v>127.93809692996132</v>
      </c>
      <c r="V53" s="26">
        <v>89.029562390005296</v>
      </c>
      <c r="W53" s="26">
        <v>114.31100545962647</v>
      </c>
      <c r="Y53" s="42"/>
      <c r="Z53" s="42"/>
      <c r="AA53" s="13"/>
      <c r="AB53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Normal="100" workbookViewId="0"/>
  </sheetViews>
  <sheetFormatPr defaultRowHeight="14.4" x14ac:dyDescent="0.3"/>
  <cols>
    <col min="27" max="27" width="10.44140625" bestFit="1" customWidth="1"/>
  </cols>
  <sheetData>
    <row r="1" spans="1:27" ht="15.6" x14ac:dyDescent="0.3">
      <c r="A1" s="17" t="s">
        <v>37</v>
      </c>
      <c r="F1" s="16" t="s">
        <v>36</v>
      </c>
    </row>
    <row r="2" spans="1:27" s="18" customFormat="1" ht="28.8" x14ac:dyDescent="0.3">
      <c r="B2" s="1" t="s">
        <v>1</v>
      </c>
      <c r="C2" s="1" t="s">
        <v>2</v>
      </c>
      <c r="D2" s="1" t="s">
        <v>22</v>
      </c>
      <c r="E2" s="1" t="s">
        <v>38</v>
      </c>
      <c r="F2" s="1" t="s">
        <v>3</v>
      </c>
      <c r="G2" s="1" t="s">
        <v>39</v>
      </c>
      <c r="H2" s="1" t="s">
        <v>4</v>
      </c>
      <c r="I2" s="1" t="s">
        <v>5</v>
      </c>
      <c r="J2" s="1" t="s">
        <v>7</v>
      </c>
      <c r="K2" s="1" t="s">
        <v>9</v>
      </c>
      <c r="L2" s="1" t="s">
        <v>20</v>
      </c>
      <c r="M2" s="1" t="s">
        <v>10</v>
      </c>
      <c r="N2" s="1" t="s">
        <v>11</v>
      </c>
      <c r="O2" s="1" t="s">
        <v>40</v>
      </c>
      <c r="P2" s="1" t="s">
        <v>41</v>
      </c>
      <c r="Q2" s="3" t="s">
        <v>12</v>
      </c>
      <c r="R2" s="1" t="s">
        <v>13</v>
      </c>
      <c r="S2" s="1" t="s">
        <v>21</v>
      </c>
      <c r="T2" s="1" t="s">
        <v>14</v>
      </c>
      <c r="U2" s="1" t="s">
        <v>24</v>
      </c>
      <c r="V2" s="1" t="s">
        <v>16</v>
      </c>
      <c r="W2" s="1" t="s">
        <v>17</v>
      </c>
      <c r="X2" s="3" t="s">
        <v>18</v>
      </c>
      <c r="Y2" s="3" t="s">
        <v>19</v>
      </c>
    </row>
    <row r="3" spans="1:27" x14ac:dyDescent="0.3">
      <c r="A3" s="1">
        <v>1993</v>
      </c>
      <c r="B3" s="26">
        <v>122.66130304013454</v>
      </c>
      <c r="C3" s="26">
        <v>105.62866581541482</v>
      </c>
      <c r="D3" s="26"/>
      <c r="E3" s="26">
        <v>141.79577898956893</v>
      </c>
      <c r="F3" s="26">
        <v>102.29513714533674</v>
      </c>
      <c r="G3" s="26"/>
      <c r="H3" s="26">
        <v>186.0532399888375</v>
      </c>
      <c r="I3" s="26">
        <v>111.89214602756179</v>
      </c>
      <c r="J3" s="26">
        <v>121.41043090369111</v>
      </c>
      <c r="K3" s="26">
        <v>156.85772050397554</v>
      </c>
      <c r="L3" s="26">
        <v>110.42011574819334</v>
      </c>
      <c r="M3" s="26">
        <v>118.6087056475541</v>
      </c>
      <c r="N3" s="26">
        <v>118.67208581303771</v>
      </c>
      <c r="O3" s="26"/>
      <c r="P3" s="26"/>
      <c r="Q3" s="26">
        <v>101.80171229122607</v>
      </c>
      <c r="R3" s="26">
        <v>81.571768874378364</v>
      </c>
      <c r="S3" s="26">
        <v>75.703900786973037</v>
      </c>
      <c r="T3" s="26">
        <v>145.2191532693156</v>
      </c>
      <c r="U3" s="26">
        <v>169.10315160200739</v>
      </c>
      <c r="V3" s="26">
        <v>99.902556670628542</v>
      </c>
      <c r="W3" s="26">
        <v>105.29198041818371</v>
      </c>
      <c r="X3" s="26">
        <v>100.54074804719971</v>
      </c>
      <c r="Y3" s="26">
        <v>125.66730469180041</v>
      </c>
      <c r="AA3" s="48"/>
    </row>
    <row r="4" spans="1:27" x14ac:dyDescent="0.3">
      <c r="A4" s="1">
        <f>A3+1</f>
        <v>1994</v>
      </c>
      <c r="B4" s="26">
        <v>107.0833509427018</v>
      </c>
      <c r="C4" s="26">
        <v>100.31162182907309</v>
      </c>
      <c r="D4" s="26"/>
      <c r="E4" s="26">
        <v>115.52406294533068</v>
      </c>
      <c r="F4" s="26">
        <v>99.820284424223516</v>
      </c>
      <c r="G4" s="26">
        <v>190.80495040785453</v>
      </c>
      <c r="H4" s="26">
        <v>132.6669384830272</v>
      </c>
      <c r="I4" s="26">
        <v>102.09856411618388</v>
      </c>
      <c r="J4" s="26">
        <v>110.09793030856366</v>
      </c>
      <c r="K4" s="26">
        <v>156.85772050397554</v>
      </c>
      <c r="L4" s="26">
        <v>74.256770662485238</v>
      </c>
      <c r="M4" s="26">
        <v>117.78119419724135</v>
      </c>
      <c r="N4" s="26">
        <v>113.27493693360448</v>
      </c>
      <c r="O4" s="26">
        <v>312.11415623542342</v>
      </c>
      <c r="P4" s="26">
        <v>776.34715427946333</v>
      </c>
      <c r="Q4" s="26">
        <v>98.314028809883652</v>
      </c>
      <c r="R4" s="26">
        <v>88.387360592476952</v>
      </c>
      <c r="S4" s="26">
        <v>81.047591658457378</v>
      </c>
      <c r="T4" s="26">
        <v>105.08930268816803</v>
      </c>
      <c r="U4" s="26">
        <v>101.31224343713107</v>
      </c>
      <c r="V4" s="26">
        <v>100.46898785109867</v>
      </c>
      <c r="W4" s="26">
        <v>102.81422707059117</v>
      </c>
      <c r="X4" s="26">
        <v>96.141205710569253</v>
      </c>
      <c r="Y4" s="26">
        <v>121.64313515874227</v>
      </c>
      <c r="AA4" s="48"/>
    </row>
    <row r="5" spans="1:27" x14ac:dyDescent="0.3">
      <c r="A5" s="1">
        <f t="shared" ref="A5:A26" si="0">A4+1</f>
        <v>1995</v>
      </c>
      <c r="B5" s="26">
        <v>99.81880856551652</v>
      </c>
      <c r="C5" s="26">
        <v>94.86859468443231</v>
      </c>
      <c r="D5" s="26"/>
      <c r="E5" s="26">
        <v>104.77571301963818</v>
      </c>
      <c r="F5" s="26">
        <v>94.170320596440078</v>
      </c>
      <c r="G5" s="26">
        <v>119.55433068086118</v>
      </c>
      <c r="H5" s="26">
        <v>105.17973339872529</v>
      </c>
      <c r="I5" s="26">
        <v>95.702615022379874</v>
      </c>
      <c r="J5" s="26">
        <v>99.007685821917732</v>
      </c>
      <c r="K5" s="26">
        <v>145.12521391963645</v>
      </c>
      <c r="L5" s="26">
        <v>78.368821861432352</v>
      </c>
      <c r="M5" s="26">
        <v>123.5974370588943</v>
      </c>
      <c r="N5" s="26">
        <v>119.53457349129684</v>
      </c>
      <c r="O5" s="26">
        <v>153.35351585681914</v>
      </c>
      <c r="P5" s="26">
        <v>229.65980552701359</v>
      </c>
      <c r="Q5" s="26">
        <v>92.892760469950176</v>
      </c>
      <c r="R5" s="26">
        <v>89.933322968012519</v>
      </c>
      <c r="S5" s="26">
        <v>81.91594149974361</v>
      </c>
      <c r="T5" s="26">
        <v>100.05552690291604</v>
      </c>
      <c r="U5" s="26">
        <v>110.48079965993006</v>
      </c>
      <c r="V5" s="26">
        <v>97.895891365111638</v>
      </c>
      <c r="W5" s="26">
        <v>103.0790380805487</v>
      </c>
      <c r="X5" s="26">
        <v>90.538320960774911</v>
      </c>
      <c r="Y5" s="26">
        <v>126.01619384904176</v>
      </c>
      <c r="AA5" s="48"/>
    </row>
    <row r="6" spans="1:27" x14ac:dyDescent="0.3">
      <c r="A6" s="1">
        <f t="shared" si="0"/>
        <v>1996</v>
      </c>
      <c r="B6" s="26">
        <v>100.47024640735856</v>
      </c>
      <c r="C6" s="26">
        <v>96.246550568006029</v>
      </c>
      <c r="D6" s="26"/>
      <c r="E6" s="26">
        <v>101.93488238735939</v>
      </c>
      <c r="F6" s="26">
        <v>96.444964867596283</v>
      </c>
      <c r="G6" s="26">
        <v>120.75112276175282</v>
      </c>
      <c r="H6" s="26">
        <v>107.56515007470415</v>
      </c>
      <c r="I6" s="26">
        <v>96.168744454198702</v>
      </c>
      <c r="J6" s="26">
        <v>100.36266068993626</v>
      </c>
      <c r="K6" s="26">
        <v>137.13507084212901</v>
      </c>
      <c r="L6" s="26">
        <v>88.283520029535296</v>
      </c>
      <c r="M6" s="26">
        <v>121.61197693881766</v>
      </c>
      <c r="N6" s="26">
        <v>106.4938903882291</v>
      </c>
      <c r="O6" s="26">
        <v>150.43568074707233</v>
      </c>
      <c r="P6" s="26">
        <v>212.73054019090961</v>
      </c>
      <c r="Q6" s="26">
        <v>95.406797322913221</v>
      </c>
      <c r="R6" s="26">
        <v>90.40667053024292</v>
      </c>
      <c r="S6" s="26">
        <v>88.469195113122964</v>
      </c>
      <c r="T6" s="26">
        <v>99.432388387078689</v>
      </c>
      <c r="U6" s="26">
        <v>149.11646497935021</v>
      </c>
      <c r="V6" s="26">
        <v>96.969194519754339</v>
      </c>
      <c r="W6" s="26">
        <v>93.815230438288978</v>
      </c>
      <c r="X6" s="26">
        <v>92.709538881087227</v>
      </c>
      <c r="Y6" s="26">
        <v>122.42493003271223</v>
      </c>
      <c r="AA6" s="48"/>
    </row>
    <row r="7" spans="1:27" x14ac:dyDescent="0.3">
      <c r="A7" s="1">
        <f t="shared" si="0"/>
        <v>1997</v>
      </c>
      <c r="B7" s="26">
        <v>102.04709548919921</v>
      </c>
      <c r="C7" s="26">
        <v>100.37744211618815</v>
      </c>
      <c r="D7" s="26">
        <v>153.86720225905088</v>
      </c>
      <c r="E7" s="26">
        <v>106.48879250095048</v>
      </c>
      <c r="F7" s="26">
        <v>99.795061565091629</v>
      </c>
      <c r="G7" s="26">
        <v>125.99649445708928</v>
      </c>
      <c r="H7" s="26">
        <v>109.7448757888661</v>
      </c>
      <c r="I7" s="26">
        <v>100.09453895825315</v>
      </c>
      <c r="J7" s="26">
        <v>103.46850907493271</v>
      </c>
      <c r="K7" s="26">
        <v>131.31460600707294</v>
      </c>
      <c r="L7" s="26">
        <v>93.523447180104753</v>
      </c>
      <c r="M7" s="26">
        <v>105.90202199884092</v>
      </c>
      <c r="N7" s="26">
        <v>104.33591299279632</v>
      </c>
      <c r="O7" s="26">
        <v>142.87957416212038</v>
      </c>
      <c r="P7" s="26">
        <v>191.28421475084681</v>
      </c>
      <c r="Q7" s="26">
        <v>100.5467138056417</v>
      </c>
      <c r="R7" s="26">
        <v>91.078318717504402</v>
      </c>
      <c r="S7" s="26">
        <v>96.459367281461866</v>
      </c>
      <c r="T7" s="26">
        <v>100.81105219161066</v>
      </c>
      <c r="U7" s="26">
        <v>68.927171821428473</v>
      </c>
      <c r="V7" s="26">
        <v>101.1033231853942</v>
      </c>
      <c r="W7" s="26">
        <v>98.633759915791657</v>
      </c>
      <c r="X7" s="26">
        <v>98.164237437781026</v>
      </c>
      <c r="Y7" s="26">
        <v>105.68373549706527</v>
      </c>
      <c r="AA7" s="48"/>
    </row>
    <row r="8" spans="1:27" x14ac:dyDescent="0.3">
      <c r="A8" s="1">
        <f t="shared" si="0"/>
        <v>1998</v>
      </c>
      <c r="B8" s="26">
        <v>100.59150079470965</v>
      </c>
      <c r="C8" s="26">
        <v>99.480970932647693</v>
      </c>
      <c r="D8" s="26">
        <v>132.37936364459833</v>
      </c>
      <c r="E8" s="26">
        <v>101.63841685934469</v>
      </c>
      <c r="F8" s="26">
        <v>99.029632020911095</v>
      </c>
      <c r="G8" s="26">
        <v>115.0081414319384</v>
      </c>
      <c r="H8" s="26">
        <v>105.17878221952103</v>
      </c>
      <c r="I8" s="26">
        <v>99.114757872374398</v>
      </c>
      <c r="J8" s="26">
        <v>100.91796843197571</v>
      </c>
      <c r="K8" s="26">
        <v>97.789384977561625</v>
      </c>
      <c r="L8" s="26">
        <v>99.846536448916964</v>
      </c>
      <c r="M8" s="26">
        <v>100.43964685489244</v>
      </c>
      <c r="N8" s="26">
        <v>102.03916811257029</v>
      </c>
      <c r="O8" s="26">
        <v>130.18476457138419</v>
      </c>
      <c r="P8" s="26">
        <v>154.78195978604347</v>
      </c>
      <c r="Q8" s="26">
        <v>100.25305338564768</v>
      </c>
      <c r="R8" s="26">
        <v>96.536089927168604</v>
      </c>
      <c r="S8" s="26">
        <v>96.777825503074695</v>
      </c>
      <c r="T8" s="26">
        <v>100.84389339210367</v>
      </c>
      <c r="U8" s="26">
        <v>74.167072890360103</v>
      </c>
      <c r="V8" s="26">
        <v>99.996991572644134</v>
      </c>
      <c r="W8" s="26">
        <v>99.937142180485395</v>
      </c>
      <c r="X8" s="26">
        <v>97.339096691941293</v>
      </c>
      <c r="Y8" s="26">
        <v>101.27272722611225</v>
      </c>
      <c r="AA8" s="48"/>
    </row>
    <row r="9" spans="1:27" x14ac:dyDescent="0.3">
      <c r="A9" s="1">
        <f t="shared" si="0"/>
        <v>1999</v>
      </c>
      <c r="B9" s="25">
        <v>100</v>
      </c>
      <c r="C9" s="25">
        <v>100</v>
      </c>
      <c r="D9" s="25">
        <v>100</v>
      </c>
      <c r="E9" s="25">
        <v>100</v>
      </c>
      <c r="F9" s="30">
        <v>100</v>
      </c>
      <c r="G9" s="25">
        <v>100</v>
      </c>
      <c r="H9" s="25">
        <v>100</v>
      </c>
      <c r="I9" s="25">
        <v>100</v>
      </c>
      <c r="J9" s="25">
        <v>100</v>
      </c>
      <c r="K9" s="25">
        <v>100</v>
      </c>
      <c r="L9" s="25">
        <v>100</v>
      </c>
      <c r="M9" s="25">
        <v>100</v>
      </c>
      <c r="N9" s="25">
        <v>100</v>
      </c>
      <c r="O9" s="25">
        <v>100</v>
      </c>
      <c r="P9" s="25">
        <v>100</v>
      </c>
      <c r="Q9" s="25">
        <v>100</v>
      </c>
      <c r="R9" s="25">
        <v>100</v>
      </c>
      <c r="S9" s="25">
        <v>100</v>
      </c>
      <c r="T9" s="30">
        <v>100</v>
      </c>
      <c r="U9" s="25">
        <v>100</v>
      </c>
      <c r="V9" s="25">
        <v>100</v>
      </c>
      <c r="W9" s="25">
        <v>100</v>
      </c>
      <c r="X9" s="25">
        <v>100</v>
      </c>
      <c r="Y9" s="25">
        <v>100</v>
      </c>
      <c r="AA9" s="48"/>
    </row>
    <row r="10" spans="1:27" x14ac:dyDescent="0.3">
      <c r="A10" s="1">
        <f t="shared" si="0"/>
        <v>2000</v>
      </c>
      <c r="B10" s="26">
        <v>101.98676647272582</v>
      </c>
      <c r="C10" s="26">
        <v>103.13266905275175</v>
      </c>
      <c r="D10" s="26">
        <v>98.346758514752949</v>
      </c>
      <c r="E10" s="26">
        <v>98.494303326712</v>
      </c>
      <c r="F10" s="26">
        <v>105.13048168488987</v>
      </c>
      <c r="G10" s="26">
        <v>103.86843624707352</v>
      </c>
      <c r="H10" s="26">
        <v>103.57622563170578</v>
      </c>
      <c r="I10" s="26">
        <v>104.16692738069038</v>
      </c>
      <c r="J10" s="26">
        <v>103.78823736552303</v>
      </c>
      <c r="K10" s="26">
        <v>104.70269253743308</v>
      </c>
      <c r="L10" s="26">
        <v>104.84829212136081</v>
      </c>
      <c r="M10" s="26">
        <v>107.05648223361945</v>
      </c>
      <c r="N10" s="26">
        <v>102.52253384651368</v>
      </c>
      <c r="O10" s="26">
        <v>88.079248488167309</v>
      </c>
      <c r="P10" s="26">
        <v>84.654081033702752</v>
      </c>
      <c r="Q10" s="26">
        <v>103.17674465076145</v>
      </c>
      <c r="R10" s="26">
        <v>102.77585957882052</v>
      </c>
      <c r="S10" s="26">
        <v>97.304502873838487</v>
      </c>
      <c r="T10" s="26">
        <v>101.39062066161915</v>
      </c>
      <c r="U10" s="26">
        <v>115.24186694505762</v>
      </c>
      <c r="V10" s="26">
        <v>102.77834107351498</v>
      </c>
      <c r="W10" s="26">
        <v>100.66283523138459</v>
      </c>
      <c r="X10" s="26">
        <v>101.07671033248783</v>
      </c>
      <c r="Y10" s="26">
        <v>97.146097441813154</v>
      </c>
      <c r="AA10" s="48"/>
    </row>
    <row r="11" spans="1:27" x14ac:dyDescent="0.3">
      <c r="A11" s="1">
        <f t="shared" si="0"/>
        <v>2001</v>
      </c>
      <c r="B11" s="26">
        <v>102.16493926446961</v>
      </c>
      <c r="C11" s="26">
        <v>102.88093739552268</v>
      </c>
      <c r="D11" s="26">
        <v>92.887645869420226</v>
      </c>
      <c r="E11" s="26">
        <v>94.332230338240478</v>
      </c>
      <c r="F11" s="26">
        <v>104.59933336975273</v>
      </c>
      <c r="G11" s="26">
        <v>103.34314740974462</v>
      </c>
      <c r="H11" s="26">
        <v>102.19466781749425</v>
      </c>
      <c r="I11" s="26">
        <v>104.11463642806493</v>
      </c>
      <c r="J11" s="26">
        <v>103.15270892835785</v>
      </c>
      <c r="K11" s="26">
        <v>103.8122777008181</v>
      </c>
      <c r="L11" s="26">
        <v>102.3163729895001</v>
      </c>
      <c r="M11" s="26">
        <v>106.37435071142527</v>
      </c>
      <c r="N11" s="26">
        <v>101.06741968398119</v>
      </c>
      <c r="O11" s="26">
        <v>85.318888021244192</v>
      </c>
      <c r="P11" s="26">
        <v>80.477138253682611</v>
      </c>
      <c r="Q11" s="26">
        <v>103.40142095210716</v>
      </c>
      <c r="R11" s="26">
        <v>100.59436760871544</v>
      </c>
      <c r="S11" s="26">
        <v>88.248048822881444</v>
      </c>
      <c r="T11" s="26">
        <v>99.954824917382297</v>
      </c>
      <c r="U11" s="26">
        <v>139.83640372027784</v>
      </c>
      <c r="V11" s="26">
        <v>101.92044235620313</v>
      </c>
      <c r="W11" s="26">
        <v>110.72319372512723</v>
      </c>
      <c r="X11" s="26">
        <v>97.402163238822936</v>
      </c>
      <c r="Y11" s="26">
        <v>98.666788742784391</v>
      </c>
      <c r="AA11" s="48"/>
    </row>
    <row r="12" spans="1:27" x14ac:dyDescent="0.3">
      <c r="A12" s="1">
        <f t="shared" si="0"/>
        <v>2002</v>
      </c>
      <c r="B12" s="26">
        <v>101.70076190039615</v>
      </c>
      <c r="C12" s="26">
        <v>101.33409809820424</v>
      </c>
      <c r="D12" s="26">
        <v>87.529204695995105</v>
      </c>
      <c r="E12" s="26">
        <v>84.181579486099508</v>
      </c>
      <c r="F12" s="26">
        <v>103.8408610176288</v>
      </c>
      <c r="G12" s="26">
        <v>100.61582486486793</v>
      </c>
      <c r="H12" s="26">
        <v>99.685213265046499</v>
      </c>
      <c r="I12" s="26">
        <v>102.65663909493234</v>
      </c>
      <c r="J12" s="26">
        <v>101.43952086405385</v>
      </c>
      <c r="K12" s="26">
        <v>99.00987500015998</v>
      </c>
      <c r="L12" s="26">
        <v>95.253082723813037</v>
      </c>
      <c r="M12" s="26">
        <v>102.49449959385817</v>
      </c>
      <c r="N12" s="26">
        <v>98.906464219139082</v>
      </c>
      <c r="O12" s="26">
        <v>85.565973494859605</v>
      </c>
      <c r="P12" s="26">
        <v>74.472490504534917</v>
      </c>
      <c r="Q12" s="26">
        <v>102.45278734006152</v>
      </c>
      <c r="R12" s="26">
        <v>92.665762650650777</v>
      </c>
      <c r="S12" s="26">
        <v>92.580099457814185</v>
      </c>
      <c r="T12" s="26">
        <v>98.133038556339258</v>
      </c>
      <c r="U12" s="26">
        <v>162.07015394332086</v>
      </c>
      <c r="V12" s="26">
        <v>100.16165029817046</v>
      </c>
      <c r="W12" s="26">
        <v>107.84295884827348</v>
      </c>
      <c r="X12" s="26">
        <v>93.515699769454685</v>
      </c>
      <c r="Y12" s="26">
        <v>98.448189627025471</v>
      </c>
      <c r="AA12" s="48"/>
    </row>
    <row r="13" spans="1:27" x14ac:dyDescent="0.3">
      <c r="A13" s="1">
        <f t="shared" si="0"/>
        <v>2003</v>
      </c>
      <c r="B13" s="26">
        <v>98.554836309494448</v>
      </c>
      <c r="C13" s="26">
        <v>97.674805021300713</v>
      </c>
      <c r="D13" s="26">
        <v>82.245642349165209</v>
      </c>
      <c r="E13" s="26">
        <v>84.863677396677716</v>
      </c>
      <c r="F13" s="26">
        <v>99.516547317903559</v>
      </c>
      <c r="G13" s="26">
        <v>94.326417348406508</v>
      </c>
      <c r="H13" s="26">
        <v>94.146147580599262</v>
      </c>
      <c r="I13" s="26">
        <v>98.285775043569046</v>
      </c>
      <c r="J13" s="26">
        <v>95.474608903244615</v>
      </c>
      <c r="K13" s="26">
        <v>92.505683829044926</v>
      </c>
      <c r="L13" s="26">
        <v>95.937402744590415</v>
      </c>
      <c r="M13" s="26">
        <v>98.584979418074184</v>
      </c>
      <c r="N13" s="26">
        <v>94.119656240766403</v>
      </c>
      <c r="O13" s="26">
        <v>88.002752994749798</v>
      </c>
      <c r="P13" s="26">
        <v>68.935241921016583</v>
      </c>
      <c r="Q13" s="26">
        <v>98.571489361450418</v>
      </c>
      <c r="R13" s="26">
        <v>95.518757425838061</v>
      </c>
      <c r="S13" s="26">
        <v>102.56891722396911</v>
      </c>
      <c r="T13" s="26">
        <v>95.186958206675399</v>
      </c>
      <c r="U13" s="26">
        <v>185.16598813526747</v>
      </c>
      <c r="V13" s="26">
        <v>96.302211130552251</v>
      </c>
      <c r="W13" s="26">
        <v>102.20097794561977</v>
      </c>
      <c r="X13" s="26">
        <v>96.843324454323735</v>
      </c>
      <c r="Y13" s="26">
        <v>102.91433627290432</v>
      </c>
      <c r="AA13" s="48"/>
    </row>
    <row r="14" spans="1:27" x14ac:dyDescent="0.3">
      <c r="A14" s="1">
        <f t="shared" si="0"/>
        <v>2004</v>
      </c>
      <c r="B14" s="26">
        <v>97.8492956220487</v>
      </c>
      <c r="C14" s="26">
        <v>96.728005078610011</v>
      </c>
      <c r="D14" s="26">
        <v>80.67889561226032</v>
      </c>
      <c r="E14" s="26">
        <v>84.513825581478997</v>
      </c>
      <c r="F14" s="26">
        <v>98.089181329530277</v>
      </c>
      <c r="G14" s="26">
        <v>93.283405135716691</v>
      </c>
      <c r="H14" s="26">
        <v>92.632625948030665</v>
      </c>
      <c r="I14" s="26">
        <v>97.198974095481901</v>
      </c>
      <c r="J14" s="26">
        <v>94.178625314336045</v>
      </c>
      <c r="K14" s="26">
        <v>90.555305890656271</v>
      </c>
      <c r="L14" s="26">
        <v>93.571236408320487</v>
      </c>
      <c r="M14" s="26">
        <v>96.103402357539224</v>
      </c>
      <c r="N14" s="26">
        <v>92.878559652268024</v>
      </c>
      <c r="O14" s="26">
        <v>89.061032725609863</v>
      </c>
      <c r="P14" s="26">
        <v>67.830972087884817</v>
      </c>
      <c r="Q14" s="26">
        <v>97.538400401562001</v>
      </c>
      <c r="R14" s="26">
        <v>98.827024609972582</v>
      </c>
      <c r="S14" s="26">
        <v>103.95069195116707</v>
      </c>
      <c r="T14" s="26">
        <v>94.333178485340213</v>
      </c>
      <c r="U14" s="26">
        <v>197.24485097806581</v>
      </c>
      <c r="V14" s="26">
        <v>95.361657670240049</v>
      </c>
      <c r="W14" s="26">
        <v>100.20276261069793</v>
      </c>
      <c r="X14" s="26">
        <v>96.420509754284595</v>
      </c>
      <c r="Y14" s="26">
        <v>98.590370984299696</v>
      </c>
      <c r="AA14" s="48"/>
    </row>
    <row r="15" spans="1:27" x14ac:dyDescent="0.3">
      <c r="A15" s="1">
        <f t="shared" si="0"/>
        <v>2005</v>
      </c>
      <c r="B15" s="26">
        <v>98.694099227191785</v>
      </c>
      <c r="C15" s="26">
        <v>97.134985211479545</v>
      </c>
      <c r="D15" s="26">
        <v>82.628995257191079</v>
      </c>
      <c r="E15" s="26">
        <v>79.872683517586836</v>
      </c>
      <c r="F15" s="26">
        <v>97.688267771033253</v>
      </c>
      <c r="G15" s="26">
        <v>93.730821799013256</v>
      </c>
      <c r="H15" s="26">
        <v>93.432595932221105</v>
      </c>
      <c r="I15" s="26">
        <v>97.486094842497522</v>
      </c>
      <c r="J15" s="26">
        <v>95.070502455350336</v>
      </c>
      <c r="K15" s="26">
        <v>91.711849084206406</v>
      </c>
      <c r="L15" s="26">
        <v>94.505776758603872</v>
      </c>
      <c r="M15" s="26">
        <v>96.576307433187822</v>
      </c>
      <c r="N15" s="26">
        <v>93.788566479785487</v>
      </c>
      <c r="O15" s="26">
        <v>92.700605464899851</v>
      </c>
      <c r="P15" s="26">
        <v>68.12401947030574</v>
      </c>
      <c r="Q15" s="26">
        <v>97.978170425408194</v>
      </c>
      <c r="R15" s="26">
        <v>94.913744118240999</v>
      </c>
      <c r="S15" s="26">
        <v>93.204524328304132</v>
      </c>
      <c r="T15" s="26">
        <v>94.770754758968621</v>
      </c>
      <c r="U15" s="26">
        <v>179.22374424030193</v>
      </c>
      <c r="V15" s="26">
        <v>95.848365408787529</v>
      </c>
      <c r="W15" s="26">
        <v>102.9824144410957</v>
      </c>
      <c r="X15" s="26">
        <v>97.186372888288801</v>
      </c>
      <c r="Y15" s="26">
        <v>99.819581287762105</v>
      </c>
      <c r="AA15" s="48"/>
    </row>
    <row r="16" spans="1:27" x14ac:dyDescent="0.3">
      <c r="A16" s="1">
        <f t="shared" si="0"/>
        <v>2006</v>
      </c>
      <c r="B16" s="26">
        <v>98.693853159963027</v>
      </c>
      <c r="C16" s="26">
        <v>96.825295504908354</v>
      </c>
      <c r="D16" s="26">
        <v>82.444736717121884</v>
      </c>
      <c r="E16" s="26">
        <v>75.855042768584099</v>
      </c>
      <c r="F16" s="26">
        <v>97.749787166206971</v>
      </c>
      <c r="G16" s="26">
        <v>94.02995949364805</v>
      </c>
      <c r="H16" s="26">
        <v>93.623556844144161</v>
      </c>
      <c r="I16" s="26">
        <v>97.354529657430248</v>
      </c>
      <c r="J16" s="26">
        <v>94.789450402049397</v>
      </c>
      <c r="K16" s="26">
        <v>91.289811257937274</v>
      </c>
      <c r="L16" s="26">
        <v>100.81406269470951</v>
      </c>
      <c r="M16" s="26">
        <v>96.066622444813262</v>
      </c>
      <c r="N16" s="26">
        <v>93.601867155770975</v>
      </c>
      <c r="O16" s="26">
        <v>93.162920415957402</v>
      </c>
      <c r="P16" s="26">
        <v>68.896569944393192</v>
      </c>
      <c r="Q16" s="26">
        <v>98.039668733910176</v>
      </c>
      <c r="R16" s="26">
        <v>95.428622854138425</v>
      </c>
      <c r="S16" s="26">
        <v>90.732659541995361</v>
      </c>
      <c r="T16" s="26">
        <v>94.867483763771418</v>
      </c>
      <c r="U16" s="26">
        <v>174.60270516878276</v>
      </c>
      <c r="V16" s="26">
        <v>95.547040874275993</v>
      </c>
      <c r="W16" s="26">
        <v>102.04363916652981</v>
      </c>
      <c r="X16" s="26">
        <v>98.364398980820297</v>
      </c>
      <c r="Y16" s="26">
        <v>99.143194422396519</v>
      </c>
      <c r="AA16" s="48"/>
    </row>
    <row r="17" spans="1:27" x14ac:dyDescent="0.3">
      <c r="A17" s="1">
        <f t="shared" si="0"/>
        <v>2007</v>
      </c>
      <c r="B17" s="26">
        <v>98.392538614254235</v>
      </c>
      <c r="C17" s="26">
        <v>95.965224329760986</v>
      </c>
      <c r="D17" s="26">
        <v>82.309551759071397</v>
      </c>
      <c r="E17" s="26">
        <v>74.831007554589789</v>
      </c>
      <c r="F17" s="26">
        <v>96.369705691287891</v>
      </c>
      <c r="G17" s="26">
        <v>93.241629945992443</v>
      </c>
      <c r="H17" s="26">
        <v>92.30339111151379</v>
      </c>
      <c r="I17" s="26">
        <v>96.051198845207537</v>
      </c>
      <c r="J17" s="26">
        <v>93.693903059101174</v>
      </c>
      <c r="K17" s="26">
        <v>89.847109968145759</v>
      </c>
      <c r="L17" s="26">
        <v>96.161753189506413</v>
      </c>
      <c r="M17" s="26">
        <v>94.233045322917107</v>
      </c>
      <c r="N17" s="26">
        <v>92.732455590398416</v>
      </c>
      <c r="O17" s="26">
        <v>92.44601569098198</v>
      </c>
      <c r="P17" s="26">
        <v>68.530712741902462</v>
      </c>
      <c r="Q17" s="26">
        <v>97.00512170698812</v>
      </c>
      <c r="R17" s="26">
        <v>93.955227990865566</v>
      </c>
      <c r="S17" s="26">
        <v>87.392464840058352</v>
      </c>
      <c r="T17" s="26">
        <v>94.312802114795062</v>
      </c>
      <c r="U17" s="26">
        <v>166.29368306846587</v>
      </c>
      <c r="V17" s="26">
        <v>94.43166604076869</v>
      </c>
      <c r="W17" s="26">
        <v>101.12329351497355</v>
      </c>
      <c r="X17" s="26">
        <v>101.71363299036007</v>
      </c>
      <c r="Y17" s="26">
        <v>98.247504378350683</v>
      </c>
      <c r="AA17" s="48"/>
    </row>
    <row r="18" spans="1:27" x14ac:dyDescent="0.3">
      <c r="A18" s="1">
        <f t="shared" si="0"/>
        <v>2008</v>
      </c>
      <c r="B18" s="26">
        <v>98.647759478957084</v>
      </c>
      <c r="C18" s="26">
        <v>94.744470212885687</v>
      </c>
      <c r="D18" s="26">
        <v>79.602767106515273</v>
      </c>
      <c r="E18" s="26">
        <v>67.521317195921</v>
      </c>
      <c r="F18" s="26">
        <v>94.048696342671789</v>
      </c>
      <c r="G18" s="26">
        <v>90.813880900498575</v>
      </c>
      <c r="H18" s="26">
        <v>90.29198296833296</v>
      </c>
      <c r="I18" s="26">
        <v>94.878617174066292</v>
      </c>
      <c r="J18" s="26">
        <v>92.266862520640885</v>
      </c>
      <c r="K18" s="26">
        <v>88.092760230427643</v>
      </c>
      <c r="L18" s="26">
        <v>94.390770589253634</v>
      </c>
      <c r="M18" s="26">
        <v>95.077095639952375</v>
      </c>
      <c r="N18" s="26">
        <v>90.954113768821699</v>
      </c>
      <c r="O18" s="26">
        <v>90.947411275575121</v>
      </c>
      <c r="P18" s="26">
        <v>65.834063163229573</v>
      </c>
      <c r="Q18" s="26">
        <v>95.325889756518038</v>
      </c>
      <c r="R18" s="26">
        <v>93.18896995888268</v>
      </c>
      <c r="S18" s="26">
        <v>78.683994517748246</v>
      </c>
      <c r="T18" s="26">
        <v>93.948577550548038</v>
      </c>
      <c r="U18" s="26">
        <v>179.39236945141417</v>
      </c>
      <c r="V18" s="26">
        <v>92.891235560810742</v>
      </c>
      <c r="W18" s="26">
        <v>102.96030989394112</v>
      </c>
      <c r="X18" s="26">
        <v>101.05611290900711</v>
      </c>
      <c r="Y18" s="26">
        <v>112.7640817922988</v>
      </c>
      <c r="AA18" s="48"/>
    </row>
    <row r="19" spans="1:27" x14ac:dyDescent="0.3">
      <c r="A19" s="1">
        <f t="shared" si="0"/>
        <v>2009</v>
      </c>
      <c r="B19" s="26">
        <v>97.684896733391511</v>
      </c>
      <c r="C19" s="26">
        <v>94.259197549224581</v>
      </c>
      <c r="D19" s="26">
        <v>75.555541049309753</v>
      </c>
      <c r="E19" s="26">
        <v>70.400726405684367</v>
      </c>
      <c r="F19" s="26">
        <v>91.853584632349055</v>
      </c>
      <c r="G19" s="26">
        <v>86.196683031839683</v>
      </c>
      <c r="H19" s="26">
        <v>86.774162053528258</v>
      </c>
      <c r="I19" s="26">
        <v>94.324039051245293</v>
      </c>
      <c r="J19" s="26">
        <v>90.19052002529736</v>
      </c>
      <c r="K19" s="26">
        <v>87.61295945423754</v>
      </c>
      <c r="L19" s="26">
        <v>102.79020870530573</v>
      </c>
      <c r="M19" s="26">
        <v>99.68568713434955</v>
      </c>
      <c r="N19" s="26">
        <v>89.069479695697595</v>
      </c>
      <c r="O19" s="26">
        <v>87.264160730478238</v>
      </c>
      <c r="P19" s="26">
        <v>60.048098918915983</v>
      </c>
      <c r="Q19" s="26">
        <v>94.06637105608776</v>
      </c>
      <c r="R19" s="26">
        <v>95.854645797571635</v>
      </c>
      <c r="S19" s="26">
        <v>93.148588776945758</v>
      </c>
      <c r="T19" s="26">
        <v>93.445169138114224</v>
      </c>
      <c r="U19" s="26">
        <v>200.37200317065594</v>
      </c>
      <c r="V19" s="26">
        <v>91.785156062420768</v>
      </c>
      <c r="W19" s="26">
        <v>110.93782660421262</v>
      </c>
      <c r="X19" s="26">
        <v>99.967466302955486</v>
      </c>
      <c r="Y19" s="26">
        <v>125.63821306305488</v>
      </c>
      <c r="AA19" s="48"/>
    </row>
    <row r="20" spans="1:27" x14ac:dyDescent="0.3">
      <c r="A20" s="1">
        <f t="shared" si="0"/>
        <v>2010</v>
      </c>
      <c r="B20" s="26">
        <v>100.02633354456098</v>
      </c>
      <c r="C20" s="26">
        <v>96.177512469661394</v>
      </c>
      <c r="D20" s="26">
        <v>77.984785531522434</v>
      </c>
      <c r="E20" s="26">
        <v>68.689460720177479</v>
      </c>
      <c r="F20" s="26">
        <v>96.271673208557047</v>
      </c>
      <c r="G20" s="26">
        <v>90.179665470340453</v>
      </c>
      <c r="H20" s="26">
        <v>91.631002350838088</v>
      </c>
      <c r="I20" s="26">
        <v>97.217595776593356</v>
      </c>
      <c r="J20" s="26">
        <v>93.910408240818569</v>
      </c>
      <c r="K20" s="26">
        <v>88.75288873105093</v>
      </c>
      <c r="L20" s="26">
        <v>103.95720222045684</v>
      </c>
      <c r="M20" s="26">
        <v>101.49309140957945</v>
      </c>
      <c r="N20" s="26">
        <v>91.816670613945377</v>
      </c>
      <c r="O20" s="26">
        <v>89.688440410093648</v>
      </c>
      <c r="P20" s="26">
        <v>63.787030614309131</v>
      </c>
      <c r="Q20" s="26">
        <v>96.371868619704827</v>
      </c>
      <c r="R20" s="26">
        <v>91.984927545029421</v>
      </c>
      <c r="S20" s="26">
        <v>88.485065876556874</v>
      </c>
      <c r="T20" s="26">
        <v>94.334238309944425</v>
      </c>
      <c r="U20" s="26">
        <v>201.24773060156772</v>
      </c>
      <c r="V20" s="26">
        <v>94.254469058985393</v>
      </c>
      <c r="W20" s="26">
        <v>102.5367679852156</v>
      </c>
      <c r="X20" s="26">
        <v>91.796589041961937</v>
      </c>
      <c r="Y20" s="26">
        <v>125.9617905577569</v>
      </c>
      <c r="AA20" s="48"/>
    </row>
    <row r="21" spans="1:27" x14ac:dyDescent="0.3">
      <c r="A21" s="1">
        <f t="shared" si="0"/>
        <v>2011</v>
      </c>
      <c r="B21" s="26">
        <v>100.47675347722451</v>
      </c>
      <c r="C21" s="26">
        <v>95.359827309920291</v>
      </c>
      <c r="D21" s="26">
        <v>74.70324245964089</v>
      </c>
      <c r="E21" s="26">
        <v>66.62105154027968</v>
      </c>
      <c r="F21" s="26">
        <v>96.814158604454761</v>
      </c>
      <c r="G21" s="26">
        <v>90.453830278875287</v>
      </c>
      <c r="H21" s="26">
        <v>91.958600772039262</v>
      </c>
      <c r="I21" s="26">
        <v>97.157811463770685</v>
      </c>
      <c r="J21" s="26">
        <v>93.579557652302071</v>
      </c>
      <c r="K21" s="26">
        <v>86.064660831490784</v>
      </c>
      <c r="L21" s="26">
        <v>105.29157901255634</v>
      </c>
      <c r="M21" s="26">
        <v>100.491433855625</v>
      </c>
      <c r="N21" s="26">
        <v>91.367057125002674</v>
      </c>
      <c r="O21" s="26">
        <v>85.19888272116107</v>
      </c>
      <c r="P21" s="26">
        <v>60.208561968914516</v>
      </c>
      <c r="Q21" s="26">
        <v>95.968412472237944</v>
      </c>
      <c r="R21" s="26">
        <v>88.978376825392019</v>
      </c>
      <c r="S21" s="26">
        <v>91.233280175344277</v>
      </c>
      <c r="T21" s="26">
        <v>93.50308467443989</v>
      </c>
      <c r="U21" s="26">
        <v>192.10796894076495</v>
      </c>
      <c r="V21" s="26">
        <v>93.46421761869685</v>
      </c>
      <c r="W21" s="26">
        <v>96.852674692521575</v>
      </c>
      <c r="X21" s="26">
        <v>81.899593204463045</v>
      </c>
      <c r="Y21" s="26">
        <v>127.56806014994103</v>
      </c>
      <c r="AA21" s="48"/>
    </row>
    <row r="22" spans="1:27" x14ac:dyDescent="0.3">
      <c r="A22" s="1">
        <f t="shared" si="0"/>
        <v>2012</v>
      </c>
      <c r="B22" s="26">
        <v>101.60910174861593</v>
      </c>
      <c r="C22" s="26">
        <v>96.889367018628491</v>
      </c>
      <c r="D22" s="26">
        <v>76.003189923825275</v>
      </c>
      <c r="E22" s="26">
        <v>69.171785270396668</v>
      </c>
      <c r="F22" s="26">
        <v>100.08848196570955</v>
      </c>
      <c r="G22" s="26">
        <v>92.424314689576718</v>
      </c>
      <c r="H22" s="26">
        <v>94.541334860901202</v>
      </c>
      <c r="I22" s="26">
        <v>99.679052345140605</v>
      </c>
      <c r="J22" s="26">
        <v>96.486850614509663</v>
      </c>
      <c r="K22" s="26">
        <v>87.203791262268069</v>
      </c>
      <c r="L22" s="26">
        <v>109.02326564276835</v>
      </c>
      <c r="M22" s="26">
        <v>102.35338356558299</v>
      </c>
      <c r="N22" s="26">
        <v>93.348394623848904</v>
      </c>
      <c r="O22" s="26">
        <v>85.218645912603876</v>
      </c>
      <c r="P22" s="26">
        <v>60.362914013724811</v>
      </c>
      <c r="Q22" s="26">
        <v>98.172054159948075</v>
      </c>
      <c r="R22" s="26">
        <v>88.206337918374118</v>
      </c>
      <c r="S22" s="26">
        <v>93.756544804946046</v>
      </c>
      <c r="T22" s="26">
        <v>94.703704936567178</v>
      </c>
      <c r="U22" s="26">
        <v>210.28208226060784</v>
      </c>
      <c r="V22" s="26">
        <v>95.482251964468176</v>
      </c>
      <c r="W22" s="26">
        <v>96.048109058878097</v>
      </c>
      <c r="X22" s="26">
        <v>80.816093564700594</v>
      </c>
      <c r="Y22" s="26">
        <v>122.89687168701593</v>
      </c>
      <c r="AA22" s="48"/>
    </row>
    <row r="23" spans="1:27" x14ac:dyDescent="0.3">
      <c r="A23" s="1">
        <f t="shared" si="0"/>
        <v>2013</v>
      </c>
      <c r="B23" s="26">
        <v>100.39919925372185</v>
      </c>
      <c r="C23" s="26">
        <v>95.243375764912912</v>
      </c>
      <c r="D23" s="26">
        <v>75.311707073597404</v>
      </c>
      <c r="E23" s="26">
        <v>71.022881130639789</v>
      </c>
      <c r="F23" s="26">
        <v>98.735560197277991</v>
      </c>
      <c r="G23" s="26">
        <v>90.685824153514929</v>
      </c>
      <c r="H23" s="26">
        <v>92.525769760739507</v>
      </c>
      <c r="I23" s="26">
        <v>98.190168290492039</v>
      </c>
      <c r="J23" s="26">
        <v>94.138074467483065</v>
      </c>
      <c r="K23" s="26">
        <v>84.799542414026703</v>
      </c>
      <c r="L23" s="26">
        <v>111.0759556176148</v>
      </c>
      <c r="M23" s="26">
        <v>101.47703426135956</v>
      </c>
      <c r="N23" s="26">
        <v>91.895014676625564</v>
      </c>
      <c r="O23" s="26">
        <v>85.08607260030422</v>
      </c>
      <c r="P23" s="26">
        <v>59.407108422559368</v>
      </c>
      <c r="Q23" s="26">
        <v>96.966397064753394</v>
      </c>
      <c r="R23" s="26">
        <v>91.682200144018637</v>
      </c>
      <c r="S23" s="26">
        <v>92.697541799764124</v>
      </c>
      <c r="T23" s="26">
        <v>93.618339123733918</v>
      </c>
      <c r="U23" s="26">
        <v>209.59288578230897</v>
      </c>
      <c r="V23" s="26">
        <v>93.956427397651169</v>
      </c>
      <c r="W23" s="26">
        <v>93.911824423882607</v>
      </c>
      <c r="X23" s="26">
        <v>80.977298161157975</v>
      </c>
      <c r="Y23" s="26">
        <v>126.30143246728093</v>
      </c>
      <c r="AA23" s="48"/>
    </row>
    <row r="24" spans="1:27" x14ac:dyDescent="0.3">
      <c r="A24" s="1">
        <f t="shared" si="0"/>
        <v>2014</v>
      </c>
      <c r="B24" s="26">
        <v>99.791951256550263</v>
      </c>
      <c r="C24" s="26">
        <v>95.018358301260463</v>
      </c>
      <c r="D24" s="26">
        <v>71.894387023391474</v>
      </c>
      <c r="E24" s="26">
        <v>74.566106372113111</v>
      </c>
      <c r="F24" s="26">
        <v>97.685551809014299</v>
      </c>
      <c r="G24" s="26">
        <v>87.330523341087186</v>
      </c>
      <c r="H24" s="26">
        <v>89.088815829309709</v>
      </c>
      <c r="I24" s="26">
        <v>97.91007918328917</v>
      </c>
      <c r="J24" s="26">
        <v>93.345079357786346</v>
      </c>
      <c r="K24" s="26">
        <v>83.327107654338761</v>
      </c>
      <c r="L24" s="26">
        <v>112.82486153626493</v>
      </c>
      <c r="M24" s="26">
        <v>100.76533427042051</v>
      </c>
      <c r="N24" s="26">
        <v>91.182386449333663</v>
      </c>
      <c r="O24" s="26">
        <v>83.199605911350034</v>
      </c>
      <c r="P24" s="26">
        <v>56.242827182558756</v>
      </c>
      <c r="Q24" s="26">
        <v>96.514735537356671</v>
      </c>
      <c r="R24" s="26">
        <v>98.632178979033753</v>
      </c>
      <c r="S24" s="26">
        <v>91.069938811818403</v>
      </c>
      <c r="T24" s="26">
        <v>93.193450403048431</v>
      </c>
      <c r="U24" s="26">
        <v>208.5848046968874</v>
      </c>
      <c r="V24" s="26">
        <v>93.571540550529647</v>
      </c>
      <c r="W24" s="26">
        <v>98.239653271469905</v>
      </c>
      <c r="X24" s="26">
        <v>79.369240018522888</v>
      </c>
      <c r="Y24" s="26">
        <v>118.32517812734991</v>
      </c>
      <c r="AA24" s="48"/>
    </row>
    <row r="25" spans="1:27" x14ac:dyDescent="0.3">
      <c r="A25" s="1">
        <f t="shared" si="0"/>
        <v>2015</v>
      </c>
      <c r="B25" s="26">
        <v>102.98184173820847</v>
      </c>
      <c r="C25" s="26">
        <v>98.219412187873431</v>
      </c>
      <c r="D25" s="26">
        <v>70.345026749613183</v>
      </c>
      <c r="E25" s="26">
        <v>74.889518404260542</v>
      </c>
      <c r="F25" s="26">
        <v>101.09501336961031</v>
      </c>
      <c r="G25" s="26">
        <v>85.919294446330468</v>
      </c>
      <c r="H25" s="26">
        <v>88.815798008550914</v>
      </c>
      <c r="I25" s="26">
        <v>102.20352491687106</v>
      </c>
      <c r="J25" s="26">
        <v>98.057444310894994</v>
      </c>
      <c r="K25" s="26">
        <v>84.677309108923012</v>
      </c>
      <c r="L25" s="26">
        <v>113.08010543678232</v>
      </c>
      <c r="M25" s="26">
        <v>103.93166695393053</v>
      </c>
      <c r="N25" s="26">
        <v>94.515955455658457</v>
      </c>
      <c r="O25" s="26">
        <v>82.29213687074207</v>
      </c>
      <c r="P25" s="26">
        <v>52.167356766463293</v>
      </c>
      <c r="Q25" s="26">
        <v>99.417944253305265</v>
      </c>
      <c r="R25" s="26">
        <v>110.45355263126639</v>
      </c>
      <c r="S25" s="26">
        <v>92.099084563052145</v>
      </c>
      <c r="T25" s="26">
        <v>94.041725717195177</v>
      </c>
      <c r="U25" s="26">
        <v>211.33048919232468</v>
      </c>
      <c r="V25" s="26">
        <v>96.623205245609626</v>
      </c>
      <c r="W25" s="26">
        <v>103.56814515950484</v>
      </c>
      <c r="X25" s="26">
        <v>73.251209297850068</v>
      </c>
      <c r="Y25" s="26">
        <v>112.49409873271343</v>
      </c>
      <c r="AA25" s="48"/>
    </row>
    <row r="26" spans="1:27" x14ac:dyDescent="0.3">
      <c r="A26" s="1">
        <f t="shared" si="0"/>
        <v>2016</v>
      </c>
      <c r="B26" s="26">
        <v>102.58584190286821</v>
      </c>
      <c r="C26" s="26">
        <v>97.247537112016289</v>
      </c>
      <c r="D26" s="26">
        <v>71.364754669923812</v>
      </c>
      <c r="E26" s="26">
        <v>70.508693876487683</v>
      </c>
      <c r="F26" s="26">
        <v>100.44684442761644</v>
      </c>
      <c r="G26" s="26">
        <v>88.420601609482105</v>
      </c>
      <c r="H26" s="26">
        <v>86.790656981585684</v>
      </c>
      <c r="I26" s="26">
        <v>101.09415446864737</v>
      </c>
      <c r="J26" s="26">
        <v>98.978744462987663</v>
      </c>
      <c r="K26" s="26">
        <v>83.360256973046432</v>
      </c>
      <c r="L26" s="26">
        <v>104.89541173457211</v>
      </c>
      <c r="M26" s="26">
        <v>108.4159502974051</v>
      </c>
      <c r="N26" s="26">
        <v>93.022422868219891</v>
      </c>
      <c r="O26" s="26">
        <v>80.875987049098441</v>
      </c>
      <c r="P26" s="26">
        <v>52.243222498649658</v>
      </c>
      <c r="Q26" s="26">
        <v>98.143210374895105</v>
      </c>
      <c r="R26" s="26">
        <v>110.87213170545306</v>
      </c>
      <c r="S26" s="26">
        <v>93.558923572150519</v>
      </c>
      <c r="T26" s="26">
        <v>92.901778885024299</v>
      </c>
      <c r="U26" s="26">
        <v>203.22427005717842</v>
      </c>
      <c r="V26" s="26">
        <v>94.777923461468887</v>
      </c>
      <c r="W26" s="26">
        <v>105.19485309797487</v>
      </c>
      <c r="X26" s="26">
        <v>75.1023694671713</v>
      </c>
      <c r="Y26" s="26">
        <v>125.64679210470972</v>
      </c>
      <c r="AA26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Note</vt:lpstr>
      <vt:lpstr>N1900</vt:lpstr>
      <vt:lpstr>N1929</vt:lpstr>
      <vt:lpstr>N1960</vt:lpstr>
      <vt:lpstr>N1999</vt:lpstr>
      <vt:lpstr>R1900</vt:lpstr>
      <vt:lpstr>R1929</vt:lpstr>
      <vt:lpstr>R1960</vt:lpstr>
      <vt:lpstr>R1999</vt:lpstr>
      <vt:lpstr>CPI</vt:lpstr>
    </vt:vector>
  </TitlesOfParts>
  <Company>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Ljungberg</dc:creator>
  <cp:lastModifiedBy>Jonas Ljungberg</cp:lastModifiedBy>
  <dcterms:created xsi:type="dcterms:W3CDTF">2019-03-08T15:59:15Z</dcterms:created>
  <dcterms:modified xsi:type="dcterms:W3CDTF">2019-06-17T12:26:00Z</dcterms:modified>
</cp:coreProperties>
</file>