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 Summary Report" sheetId="2" r:id="rId5"/>
  </sheets>
  <definedNames/>
  <calcPr/>
</workbook>
</file>

<file path=xl/sharedStrings.xml><?xml version="1.0" encoding="utf-8"?>
<sst xmlns="http://schemas.openxmlformats.org/spreadsheetml/2006/main" count="489" uniqueCount="266">
  <si>
    <t>Product Name</t>
  </si>
  <si>
    <t>Book Valley</t>
  </si>
  <si>
    <t>TC Start Date</t>
  </si>
  <si>
    <t>TC Execution Start Date</t>
  </si>
  <si>
    <t>TEST CASE</t>
  </si>
  <si>
    <t>Module Name</t>
  </si>
  <si>
    <t>TC End Date</t>
  </si>
  <si>
    <t>TC Execution End Date</t>
  </si>
  <si>
    <t>PASS</t>
  </si>
  <si>
    <t>Epic</t>
  </si>
  <si>
    <t>Test Case Developed By</t>
  </si>
  <si>
    <t>Kawsar Newaz Chowdhury</t>
  </si>
  <si>
    <t>Browser (tested)</t>
  </si>
  <si>
    <t>N/A</t>
  </si>
  <si>
    <t>FAIL</t>
  </si>
  <si>
    <t>Developer Name (TL)</t>
  </si>
  <si>
    <t>Test Case Reviewed By</t>
  </si>
  <si>
    <t>Performance (tested)</t>
  </si>
  <si>
    <t>NO RUN</t>
  </si>
  <si>
    <t>Test Executed by</t>
  </si>
  <si>
    <t xml:space="preserve">     Istimam Hossen Akib</t>
  </si>
  <si>
    <t>BLOCKED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</si>
  <si>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</si>
  <si>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</si>
  <si>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</si>
  <si>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</si>
  <si>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</si>
  <si>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</si>
  <si>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</si>
  <si>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</si>
  <si>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</si>
  <si>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</si>
  <si>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Bugs Screen Shot </t>
  </si>
  <si>
    <t>Dev Comments</t>
  </si>
  <si>
    <t>Final Status</t>
  </si>
  <si>
    <t>Remarks</t>
  </si>
  <si>
    <t>Header</t>
  </si>
  <si>
    <t>Verify that the hearder section is added</t>
  </si>
  <si>
    <t>Header section should be present in all pages</t>
  </si>
  <si>
    <t>Found as expected</t>
  </si>
  <si>
    <t>1. Visit https://book-valley-72490.web.app
2. Check if the header is present</t>
  </si>
  <si>
    <t>Passed</t>
  </si>
  <si>
    <t>Verify that same header is used in whole website</t>
  </si>
  <si>
    <t>All links of the website should contain the same header</t>
  </si>
  <si>
    <t>Not Found as expected, dashboard page does not have header</t>
  </si>
  <si>
    <t>1. Visit https://book-valley-72490.web.app
2. Check every link to see if header is different</t>
  </si>
  <si>
    <t>https://prnt.sc/K1UvQA4EdHAP</t>
  </si>
  <si>
    <t>Failed</t>
  </si>
  <si>
    <t>Verify if all link on the header is opening</t>
  </si>
  <si>
    <t>All links should open a link</t>
  </si>
  <si>
    <t>1. Visit https://book-valley-72490.web.app
2. Click on each link</t>
  </si>
  <si>
    <t>Verify if all links are correct</t>
  </si>
  <si>
    <t>Correct page should open when it is clicked</t>
  </si>
  <si>
    <t>1. Visit https://book-valley-72490.web.app
2. Check every link takes to correct page</t>
  </si>
  <si>
    <t>Verify that clicking on the logo opens the homepage</t>
  </si>
  <si>
    <t>Homepage should open if logo is clicked</t>
  </si>
  <si>
    <t>Not found as expected</t>
  </si>
  <si>
    <t>1. Visit https://book-valley-72490.web.app
2. Click on logo</t>
  </si>
  <si>
    <t>https://prnt.sc/iYVl7nTch8xE</t>
  </si>
  <si>
    <t>Verify if color changes on hover over header menu for links</t>
  </si>
  <si>
    <t>Hovoer should change color</t>
  </si>
  <si>
    <t>1. Visit https://book-valley-72490.web.app
2. Hover ovel all menus</t>
  </si>
  <si>
    <t>Verify that the selected hover menu should remain active to inform user about the clicked active menu</t>
  </si>
  <si>
    <t>Clicked menu should remail active</t>
  </si>
  <si>
    <t>1. Visit https://book-valley-72490.web.app
2. Click on each menu and observe</t>
  </si>
  <si>
    <t>Verify if user search bar is added on header</t>
  </si>
  <si>
    <t>search bar should be present on the header</t>
  </si>
  <si>
    <t>1. Visit https://book-valley-72490.web.app
2. Observe if search bar is present or not</t>
  </si>
  <si>
    <t>https://prnt.sc/yxt_fYPUK30H</t>
  </si>
  <si>
    <t>Verify that header and body section should not be same, should be distinguished.</t>
  </si>
  <si>
    <t>there should be color difference</t>
  </si>
  <si>
    <t>1. Visit https://book-valley-72490.web.app
2. Observe header and body part for difference</t>
  </si>
  <si>
    <t>Verify header menu icon color should also change on mouse hover</t>
  </si>
  <si>
    <t>should change on mouse hover</t>
  </si>
  <si>
    <t>1. Visit https://book-valley-72490.web.app
2. Hover over menu icons</t>
  </si>
  <si>
    <t>https://prnt.sc/HOzu-FTYRGnY</t>
  </si>
  <si>
    <t>Footer</t>
  </si>
  <si>
    <t>Verify that the footer is aligned at the end of the page</t>
  </si>
  <si>
    <t>footer should be aligned</t>
  </si>
  <si>
    <t>1. Visit https://book-valley-72490.web.app
2. Observe the footer</t>
  </si>
  <si>
    <t>Verify that footer section is same for all pages</t>
  </si>
  <si>
    <t>footer should be same</t>
  </si>
  <si>
    <t>1. Visit https://book-valley-72490.web.app
2. Browse every page and observe the footer</t>
  </si>
  <si>
    <t>Verify that the logo is shown on the footer</t>
  </si>
  <si>
    <t>logo should be present</t>
  </si>
  <si>
    <t>1. Visit https://book-valley-72490.web.app
2. Check if logo is present</t>
  </si>
  <si>
    <t>should open homepage when clicked</t>
  </si>
  <si>
    <t>1. Visit https://book-valley-72490.web.app
2. Click on the logo and check</t>
  </si>
  <si>
    <t>https://prnt.sc/PLEW5IQch342</t>
  </si>
  <si>
    <t>Verify that clicking on the links opens the correct links</t>
  </si>
  <si>
    <t>all links should open</t>
  </si>
  <si>
    <t>1. Visit https://book-valley-72490.web.app
2. Click on each link to check</t>
  </si>
  <si>
    <t>Verify no spelling mistake on the footer</t>
  </si>
  <si>
    <t>all should be correct</t>
  </si>
  <si>
    <t>1. Visit https://book-valley-72490.web.app
2. Find mistakes in footer area</t>
  </si>
  <si>
    <t>Verify no grammartical mistake on footer</t>
  </si>
  <si>
    <t>1. Visit https://book-valley-72490.web.app
2. Find grammartical mistakes</t>
  </si>
  <si>
    <t>Verify all the links on footer opens on click</t>
  </si>
  <si>
    <t>1. Visit https://book-valley-72490.web.app
2. Check by clicking every link</t>
  </si>
  <si>
    <t>https://prnt.sc/B5q8LKBELwdB</t>
  </si>
  <si>
    <t xml:space="preserve">out </t>
  </si>
  <si>
    <t>Verify mouse cursor changes from a pointer to hand on the link</t>
  </si>
  <si>
    <t>1. Visit https://book-valley-72490.web.app
2. Hover mouse and observe cursor</t>
  </si>
  <si>
    <t>Verify whether copyright is section added or not</t>
  </si>
  <si>
    <t>should be added</t>
  </si>
  <si>
    <t>1. Visit https://book-valley-72490.web.app
2. Search for copyright section</t>
  </si>
  <si>
    <t>Verify the size of the copyright icon</t>
  </si>
  <si>
    <t>size should be moderate</t>
  </si>
  <si>
    <t>1. Visit https://book-valley-72490.web.app
2. Check if the size is ok</t>
  </si>
  <si>
    <t>Verify that the correct year is is added beside copyright icon</t>
  </si>
  <si>
    <t>year should be shown as 2024</t>
  </si>
  <si>
    <t>1. Visit https://book-valley-72490.web.app
2. Check if it is 2024</t>
  </si>
  <si>
    <t>User management</t>
  </si>
  <si>
    <t>Inputting invalid email address format</t>
  </si>
  <si>
    <t>Should not accept the provided input</t>
  </si>
  <si>
    <t>mail@com
mail.com
mail@@gmail.com
mail@gmail..com</t>
  </si>
  <si>
    <t>1. Visit https://book-valley-72490.web.app
2. Check by inputting the negative values</t>
  </si>
  <si>
    <t>Inputting special characters (except . / _ / - ) in email address</t>
  </si>
  <si>
    <t>Should not accept the input</t>
  </si>
  <si>
    <t>m!@go.com
m$@go.com
m%@go.com
m&amp;@go.com
mail=?+@gmail.com</t>
  </si>
  <si>
    <t>Verifying that required fields are marked with an asterisk</t>
  </si>
  <si>
    <t>Asterisk marks should be present</t>
  </si>
  <si>
    <t>1. Visit https://book-valley-72490.web.app
2. Check if asterisks are shown</t>
  </si>
  <si>
    <t>https://prnt.sc/f8JrTDhQHFzz</t>
  </si>
  <si>
    <t>Verifying that dummy data is shown as placeholder is the text fields</t>
  </si>
  <si>
    <t>Dummy texts should be present</t>
  </si>
  <si>
    <t>1. Visit https://book-valley-72490.web.app
2. Check for dummy data</t>
  </si>
  <si>
    <t>Keeping the required fields blank</t>
  </si>
  <si>
    <t>Should show the user an error message</t>
  </si>
  <si>
    <t>1. Visit https://book-valley-72490.web.app
2. Try to sign up
3. Keep all field blank and sign up</t>
  </si>
  <si>
    <t>Inputting numbers between the alphabets of name field</t>
  </si>
  <si>
    <t>john123</t>
  </si>
  <si>
    <t>1. Visit https://book-valley-72490.web.app
2. Sign up by entering the value in name field</t>
  </si>
  <si>
    <t>https://prnt.sc/XXjvxCVC8gRW</t>
  </si>
  <si>
    <t>Inputting comma between the alphabets of name field</t>
  </si>
  <si>
    <t>john,johnson</t>
  </si>
  <si>
    <t>1. Visit https://book-valley-72490.web.app
2. Sign up by putting comma in name field</t>
  </si>
  <si>
    <t>https://prnt.sc/-VeEsOoNqYxF</t>
  </si>
  <si>
    <t>Inputting special characters between alphabets for name field</t>
  </si>
  <si>
    <t>John!$%&amp;/()</t>
  </si>
  <si>
    <t>1. Visit https://book-valley-72490.web.app
2. Sign up by putting special characters in name field</t>
  </si>
  <si>
    <t>https://prnt.sc/VCMmySQ9Gd8m</t>
  </si>
  <si>
    <t>Pressing the tab button on keyboard</t>
  </si>
  <si>
    <t>Should be able to navigate accross different fields</t>
  </si>
  <si>
    <t>1. Visit https://book-valley-72490.web.app
2. Press tab button and observe</t>
  </si>
  <si>
    <t>Inputting alphabets in phone number field</t>
  </si>
  <si>
    <t>asasfdsfdshhhj</t>
  </si>
  <si>
    <t>1. Visit https://book-valley-72490.web.app
2. Go to login
3. Click sign up
4. Sign up as writer
5. input text in phone number field and try to sign up</t>
  </si>
  <si>
    <t>https://prnt.sc/U7AbQdl-pZ_a</t>
  </si>
  <si>
    <t>Veryfing that inputted password is not shown by default</t>
  </si>
  <si>
    <t>Password should shown as asterisks</t>
  </si>
  <si>
    <t>1234xY!</t>
  </si>
  <si>
    <t>1. Visit https://book-valley-72490.web.app
2. Go to login
3. Click sign up</t>
  </si>
  <si>
    <t>Inputting a password less than 6 characters</t>
  </si>
  <si>
    <t>p@ss0</t>
  </si>
  <si>
    <t>Inputting a password without any letter</t>
  </si>
  <si>
    <t>Verifying that there is a Show password button</t>
  </si>
  <si>
    <t>Show password should be present in password field</t>
  </si>
  <si>
    <t>https://prnt.sc/PCAzLyNE4DHF</t>
  </si>
  <si>
    <t>Checking that the Show password button shows the password</t>
  </si>
  <si>
    <t>Clicking on Show password should show it</t>
  </si>
  <si>
    <t>Out of Scope</t>
  </si>
  <si>
    <t>Checking that if the confirm password field does not allow unmatched password</t>
  </si>
  <si>
    <t>Should not allow unmatched password</t>
  </si>
  <si>
    <t>Verifying that user input is not removed in case any validation fails</t>
  </si>
  <si>
    <t>Should show the inputs after failed attempt</t>
  </si>
  <si>
    <t>Verifying that valid data in all field allows registration</t>
  </si>
  <si>
    <t>Should allow user to submit registration form with valid inputs</t>
  </si>
  <si>
    <t>Email: maild@gmail.com
Name: John Doe
Password: A5vx3b7tLuCt!</t>
  </si>
  <si>
    <t>Verifying that user is informed to check the spam folder in case user does not receive email</t>
  </si>
  <si>
    <t>Shoud show user a message to check spam folder if need after sending verification email to the user</t>
  </si>
  <si>
    <t>Verifying that requesting email verification code has a limit</t>
  </si>
  <si>
    <t>User should not be able to request verification email unlimited times</t>
  </si>
  <si>
    <t>Verify that user can login by entering the correct credentials and pressing Enter key</t>
  </si>
  <si>
    <t>Should be able to login</t>
  </si>
  <si>
    <t>Verify that user can login by entering the correct credentials and clicking on login button</t>
  </si>
  <si>
    <t>Verify that logged-in user copy the URL and paste into another browser redirects to the login page</t>
  </si>
  <si>
    <t>Design</t>
  </si>
  <si>
    <t>Verify by moving mouse to all text input boxes changes the cursor from arrow to insertion bar</t>
  </si>
  <si>
    <t>cursor should be changed from arrow to insertion bar</t>
  </si>
  <si>
    <t>1. Visit https://book-valley-72490.web.app
2. Move the cursor inside text box and observe</t>
  </si>
  <si>
    <t>Verify if the vertical scrollbar is added or not</t>
  </si>
  <si>
    <t>1. Visit https://book-valley-72490.web.app
2. Check for vertical bars on all pages</t>
  </si>
  <si>
    <t>Verify that the placeholder text is aligned in the text area</t>
  </si>
  <si>
    <t>should be aligned</t>
  </si>
  <si>
    <t xml:space="preserve">1. Visit https://book-valley-72490.web.app
2. </t>
  </si>
  <si>
    <t>Verify the spellings and grammars of placeholder texts</t>
  </si>
  <si>
    <t>Verify that the button color changes on mouse hover</t>
  </si>
  <si>
    <t>color should change</t>
  </si>
  <si>
    <t>1. Visit https://book-valley-72490.web.app
2. Observe the placeholder text</t>
  </si>
  <si>
    <t>Verify that user can open link on new tab by right clicking on button</t>
  </si>
  <si>
    <t>should see the option to open on new tab</t>
  </si>
  <si>
    <t>1. Visit https://book-valley-72490.web.app
2. Right click on mouse and search for the option</t>
  </si>
  <si>
    <t>Verify if button text is readable or not</t>
  </si>
  <si>
    <t>should be clearly readable</t>
  </si>
  <si>
    <t>1. Visit https://book-valley-72490.web.app
2. Try to read the button texts</t>
  </si>
  <si>
    <t>Verify that the button text color is visible or not</t>
  </si>
  <si>
    <t>should be clearly visible</t>
  </si>
  <si>
    <t>1. Visit https://book-valley-72490.web.app
2. Check if the button color is not making text hard to read</t>
  </si>
  <si>
    <t>Verify that user can open link on new tab by pressing ctrl on keyboard and clicking on button</t>
  </si>
  <si>
    <t>should open on new tab</t>
  </si>
  <si>
    <t>1. Visit https://book-valley-72490.web.app
2. Click after pressing ctrl on keyboard</t>
  </si>
  <si>
    <t>Search</t>
  </si>
  <si>
    <t>Verify that the search functionality is added on homepage</t>
  </si>
  <si>
    <t>1. Visit https://book-valley-72490.web.app
2. Find the search option and try to paste by right clicking on mouse</t>
  </si>
  <si>
    <t>https://prnt.sc/ntUj0wF7kk1B</t>
  </si>
  <si>
    <t>verify if placeholder text is added or not</t>
  </si>
  <si>
    <t>1. Visit https://book-valley-72490.web.app
2. Find place holder text in the pages where there is search option</t>
  </si>
  <si>
    <t>Verify is the user is able to paste search query with the mouse</t>
  </si>
  <si>
    <t>should be able</t>
  </si>
  <si>
    <t xml:space="preserve">1. Visit https://book-valley-72490.web.app
2. copy something from elsewhere and </t>
  </si>
  <si>
    <t>Verify that a message is shown when no search result found</t>
  </si>
  <si>
    <t>should show message</t>
  </si>
  <si>
    <t>1. Visit https://book-valley-72490.web.app
2. input something unrelated and observe if there is any message</t>
  </si>
  <si>
    <t>https://prnt.sc/v2xwfh0K4TKs</t>
  </si>
  <si>
    <t>Products</t>
  </si>
  <si>
    <t>Verify that the products are shown clearly</t>
  </si>
  <si>
    <t>should be shown clearly</t>
  </si>
  <si>
    <t>1. Visit https://book-valley-72490.web.app
2. Check the product pictures</t>
  </si>
  <si>
    <t>Verify that clicking on product image opens product details</t>
  </si>
  <si>
    <t>should open product details</t>
  </si>
  <si>
    <t>1. Visit https://book-valley-72490.web.app
2. Click on product details</t>
  </si>
  <si>
    <t>Verify that the overall rating of the product is shown or not</t>
  </si>
  <si>
    <t>rating should be shown</t>
  </si>
  <si>
    <t>1. Visit https://book-valley-72490.web.app
2. Check if ratings ae shown</t>
  </si>
  <si>
    <t>Verify that the customer reviews of product is added or not</t>
  </si>
  <si>
    <t>reviews should be added</t>
  </si>
  <si>
    <t>1. Visit https://book-valley-72490.web.app
2. Check if the reviews are shown</t>
  </si>
  <si>
    <t>Cart</t>
  </si>
  <si>
    <t>Verify that whether the add to cart button is present for all product</t>
  </si>
  <si>
    <t>add to cart button should be present</t>
  </si>
  <si>
    <t>1. Visit https://book-valley-72490.web.app
2. Find if add to cart button is missing</t>
  </si>
  <si>
    <t>Verify that the user selected products are added to cart</t>
  </si>
  <si>
    <t>should be added to cart successfully</t>
  </si>
  <si>
    <t>1. Visit https://book-valley-72490.web.app
2. Click on add to cart and check if it adds to the cart</t>
  </si>
  <si>
    <t>Verify that the qunatity of the products are shown on cart page</t>
  </si>
  <si>
    <t>should ashow the quantity</t>
  </si>
  <si>
    <t>1. Visit https://book-valley-72490.web.app
2. Check if the product qty is shown</t>
  </si>
  <si>
    <t>Verify that the price of products are clearly shown on cart page</t>
  </si>
  <si>
    <t>price should be shown</t>
  </si>
  <si>
    <t>1. Visit https://book-valley-72490.web.app
2. Check if prices are shown</t>
  </si>
  <si>
    <t>Verify that user can apply for discount if offered</t>
  </si>
  <si>
    <t>coupn code should be applied</t>
  </si>
  <si>
    <t>1. Visit https://book-valley-72490.web.app
2. Input data in coupon field</t>
  </si>
  <si>
    <t>https://prnt.sc/gjOgHc-YG5kD</t>
  </si>
  <si>
    <t>Verify that the total price in front of each item is shown</t>
  </si>
  <si>
    <t>total price should be shown</t>
  </si>
  <si>
    <t>1. Visit https://book-valley-72490.web.app
2. Check if the total price is shown</t>
  </si>
  <si>
    <t>Result :</t>
  </si>
  <si>
    <t xml:space="preserve">Total No. </t>
  </si>
  <si>
    <t>Status</t>
  </si>
  <si>
    <t>Test Case Report</t>
  </si>
  <si>
    <t xml:space="preserve">Project Name   </t>
  </si>
  <si>
    <t xml:space="preserve">Module Name   </t>
  </si>
  <si>
    <t>Header, Footer, User Management, Design, Search, Products, Cart</t>
  </si>
  <si>
    <t>Not Executed</t>
  </si>
  <si>
    <t xml:space="preserve">Feature Name   </t>
  </si>
  <si>
    <t>Test Case Version</t>
  </si>
  <si>
    <t>Written By</t>
  </si>
  <si>
    <t>Executed By</t>
  </si>
  <si>
    <t>Reviewed By</t>
  </si>
  <si>
    <t>TEST EXECUTION REPORT</t>
  </si>
  <si>
    <t>Test Case</t>
  </si>
  <si>
    <t>Out Of Scope</t>
  </si>
  <si>
    <t>Total TC</t>
  </si>
  <si>
    <t xml:space="preserve">Grand Total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</si>
</sst>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Calibri"/>
      <scheme val="minor"/>
    </font>
    <font>
      <sz val="11.0"/>
      <color rgb="FF000000"/>
      <name val="Arial"/>
    </font>
    <font>
      <b/>
      <sz val="11.0"/>
      <color rgb="FF000000"/>
      <name val="Arial"/>
    </font>
    <font/>
    <font>
      <u/>
      <sz val="11.0"/>
      <color theme="10"/>
      <name val="Arial"/>
    </font>
    <font>
      <sz val="11.0"/>
      <color rgb="FFFF0000"/>
      <name val="Arial"/>
    </font>
    <font>
      <b/>
      <sz val="11.0"/>
      <color theme="1"/>
      <name val="Arial"/>
    </font>
    <font>
      <sz val="11.0"/>
      <color theme="1"/>
      <name val="Arial"/>
    </font>
    <font>
      <b/>
      <sz val="11.0"/>
      <color rgb="FFFFFFFF"/>
      <name val="Arial"/>
    </font>
    <font>
      <sz val="11.0"/>
      <color rgb="FFF0F0F0"/>
      <name val="Arial"/>
    </font>
    <font>
      <b/>
      <sz val="11.0"/>
      <color rgb="FFFF0000"/>
      <name val="Arial"/>
    </font>
    <font>
      <u/>
      <sz val="11.0"/>
      <color theme="10"/>
      <name val="Arial"/>
    </font>
    <font>
      <sz val="11.0"/>
      <color rgb="FFFFFFFF"/>
      <name val="Arial"/>
    </font>
    <font>
      <u/>
      <sz val="11.0"/>
      <color rgb="FFFF0000"/>
      <name val="Arial"/>
    </font>
    <font>
      <sz val="11.0"/>
      <color rgb="FF0000FF"/>
      <name val="Arial"/>
    </font>
    <font>
      <u/>
      <sz val="11.0"/>
      <color rgb="FFFF0000"/>
      <name val="Arial"/>
    </font>
    <font>
      <u/>
      <sz val="11.0"/>
      <color theme="10"/>
      <name val="Arial"/>
    </font>
    <font>
      <u/>
      <sz val="11.0"/>
      <color rgb="FFFF0000"/>
      <name val="Arial"/>
    </font>
    <font>
      <u/>
      <sz val="11.0"/>
      <color rgb="FFFF0000"/>
      <name val="Arial"/>
    </font>
    <font>
      <u/>
      <sz val="11.0"/>
      <color theme="10"/>
      <name val="Arial"/>
    </font>
    <font>
      <u/>
      <sz val="11.0"/>
      <color rgb="FF0000FF"/>
      <name val="Arial"/>
    </font>
    <font>
      <b/>
      <sz val="11.0"/>
      <color rgb="FF222222"/>
      <name val="Arial"/>
    </font>
  </fonts>
  <fills count="25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0070C0"/>
        <bgColor rgb="FF0070C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99FF66"/>
        <bgColor rgb="FF99FF66"/>
      </patternFill>
    </fill>
    <fill>
      <patternFill patternType="solid">
        <fgColor rgb="FFFF6600"/>
        <bgColor rgb="FFFF6600"/>
      </patternFill>
    </fill>
    <fill>
      <patternFill patternType="solid">
        <fgColor rgb="FFFFFF99"/>
        <bgColor rgb="FFFFFF99"/>
      </patternFill>
    </fill>
    <fill>
      <patternFill patternType="solid">
        <fgColor rgb="FFCCC1DA"/>
        <bgColor rgb="FFCCC1DA"/>
      </patternFill>
    </fill>
    <fill>
      <patternFill patternType="solid">
        <fgColor rgb="FFFAC090"/>
        <bgColor rgb="FFFAC090"/>
      </patternFill>
    </fill>
    <fill>
      <patternFill patternType="solid">
        <fgColor rgb="FFE6B9B8"/>
        <bgColor rgb="FFE6B9B8"/>
      </patternFill>
    </fill>
  </fills>
  <borders count="4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right style="medium">
        <color rgb="FF000000"/>
      </right>
    </border>
    <border>
      <left/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top style="medium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right style="thin">
        <color theme="1"/>
      </right>
    </border>
    <border>
      <left/>
      <right/>
      <top/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2" fillId="0" fontId="4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2" fillId="0" fontId="1" numFmtId="1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left"/>
    </xf>
    <xf borderId="0" fillId="0" fontId="5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4" fillId="3" fontId="6" numFmtId="0" xfId="0" applyAlignment="1" applyBorder="1" applyFill="1" applyFont="1">
      <alignment horizontal="center" shrinkToFit="0" wrapText="1"/>
    </xf>
    <xf borderId="5" fillId="0" fontId="3" numFmtId="0" xfId="0" applyBorder="1" applyFont="1"/>
    <xf borderId="6" fillId="0" fontId="1" numFmtId="0" xfId="0" applyAlignment="1" applyBorder="1" applyFont="1">
      <alignment horizontal="center" shrinkToFit="0" vertical="center" wrapText="1"/>
    </xf>
    <xf borderId="7" fillId="2" fontId="2" numFmtId="0" xfId="0" applyAlignment="1" applyBorder="1" applyFont="1">
      <alignment horizontal="center" shrinkToFit="0" vertical="center" wrapText="1"/>
    </xf>
    <xf borderId="6" fillId="0" fontId="1" numFmtId="14" xfId="0" applyAlignment="1" applyBorder="1" applyFont="1" applyNumberFormat="1">
      <alignment horizontal="center" shrinkToFit="0" vertical="center" wrapText="1"/>
    </xf>
    <xf borderId="6" fillId="0" fontId="1" numFmtId="14" xfId="0" applyAlignment="1" applyBorder="1" applyFont="1" applyNumberFormat="1">
      <alignment horizontal="center" vertical="center"/>
    </xf>
    <xf borderId="8" fillId="4" fontId="2" numFmtId="0" xfId="0" applyAlignment="1" applyBorder="1" applyFill="1" applyFont="1">
      <alignment horizontal="center" shrinkToFit="0" vertical="center" wrapText="1"/>
    </xf>
    <xf borderId="9" fillId="5" fontId="7" numFmtId="0" xfId="0" applyAlignment="1" applyBorder="1" applyFill="1" applyFont="1">
      <alignment horizontal="center" shrinkToFit="0" vertical="center" wrapText="1"/>
    </xf>
    <xf borderId="10" fillId="2" fontId="2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6" fillId="0" fontId="2" numFmtId="0" xfId="0" applyAlignment="1" applyBorder="1" applyFont="1">
      <alignment horizontal="center" readingOrder="0" shrinkToFit="0" vertical="center" wrapText="1"/>
    </xf>
    <xf borderId="8" fillId="6" fontId="8" numFmtId="0" xfId="0" applyAlignment="1" applyBorder="1" applyFill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13" fillId="2" fontId="2" numFmtId="0" xfId="0" applyAlignment="1" applyBorder="1" applyFont="1">
      <alignment horizontal="center" shrinkToFit="0" vertical="center" wrapText="1"/>
    </xf>
    <xf borderId="14" fillId="7" fontId="6" numFmtId="0" xfId="0" applyAlignment="1" applyBorder="1" applyFill="1" applyFont="1">
      <alignment horizontal="center" shrinkToFit="0" vertical="center" wrapText="1"/>
    </xf>
    <xf borderId="15" fillId="5" fontId="7" numFmtId="0" xfId="0" applyAlignment="1" applyBorder="1" applyFont="1">
      <alignment horizontal="center" shrinkToFit="0" vertical="center" wrapText="1"/>
    </xf>
    <xf borderId="16" fillId="8" fontId="8" numFmtId="0" xfId="0" applyAlignment="1" applyBorder="1" applyFill="1" applyFont="1">
      <alignment horizontal="center" vertical="center"/>
    </xf>
    <xf borderId="17" fillId="0" fontId="3" numFmtId="0" xfId="0" applyBorder="1" applyFont="1"/>
    <xf borderId="16" fillId="8" fontId="8" numFmtId="0" xfId="0" applyAlignment="1" applyBorder="1" applyFont="1">
      <alignment horizontal="left" vertical="center"/>
    </xf>
    <xf borderId="18" fillId="0" fontId="3" numFmtId="0" xfId="0" applyBorder="1" applyFont="1"/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shrinkToFit="0" vertical="center" wrapText="1"/>
    </xf>
    <xf borderId="19" fillId="3" fontId="6" numFmtId="0" xfId="0" applyAlignment="1" applyBorder="1" applyFont="1">
      <alignment horizontal="center" shrinkToFit="0" vertical="center" wrapText="1"/>
    </xf>
    <xf borderId="20" fillId="5" fontId="6" numFmtId="0" xfId="0" applyAlignment="1" applyBorder="1" applyFont="1">
      <alignment horizontal="center" shrinkToFit="0" vertical="center" wrapText="1"/>
    </xf>
    <xf borderId="21" fillId="8" fontId="8" numFmtId="0" xfId="0" applyAlignment="1" applyBorder="1" applyFont="1">
      <alignment horizontal="center" vertical="center"/>
    </xf>
    <xf borderId="21" fillId="8" fontId="8" numFmtId="0" xfId="0" applyAlignment="1" applyBorder="1" applyFont="1">
      <alignment horizontal="center" shrinkToFit="0" vertical="center" wrapText="1"/>
    </xf>
    <xf borderId="0" fillId="0" fontId="9" numFmtId="0" xfId="0" applyFont="1"/>
    <xf borderId="22" fillId="9" fontId="1" numFmtId="0" xfId="0" applyAlignment="1" applyBorder="1" applyFill="1" applyFont="1">
      <alignment horizontal="center" shrinkToFit="0" vertical="center" wrapText="1"/>
    </xf>
    <xf borderId="23" fillId="9" fontId="1" numFmtId="0" xfId="0" applyAlignment="1" applyBorder="1" applyFont="1">
      <alignment horizontal="center" shrinkToFit="0" vertical="center" wrapText="1"/>
    </xf>
    <xf borderId="24" fillId="9" fontId="2" numFmtId="0" xfId="0" applyAlignment="1" applyBorder="1" applyFont="1">
      <alignment horizontal="center" shrinkToFit="0" vertical="center" wrapText="1"/>
    </xf>
    <xf borderId="24" fillId="9" fontId="1" numFmtId="0" xfId="0" applyAlignment="1" applyBorder="1" applyFont="1">
      <alignment horizontal="left" shrinkToFit="0" vertical="center" wrapText="1"/>
    </xf>
    <xf borderId="24" fillId="9" fontId="1" numFmtId="0" xfId="0" applyAlignment="1" applyBorder="1" applyFont="1">
      <alignment horizontal="center" shrinkToFit="0" vertical="center" wrapText="1"/>
    </xf>
    <xf borderId="24" fillId="9" fontId="1" numFmtId="0" xfId="0" applyAlignment="1" applyBorder="1" applyFont="1">
      <alignment horizontal="center" shrinkToFit="0" vertical="top" wrapText="1"/>
    </xf>
    <xf borderId="24" fillId="9" fontId="10" numFmtId="0" xfId="0" applyAlignment="1" applyBorder="1" applyFont="1">
      <alignment horizontal="center" shrinkToFit="0" vertical="center" wrapText="1"/>
    </xf>
    <xf borderId="24" fillId="9" fontId="2" numFmtId="0" xfId="0" applyAlignment="1" applyBorder="1" applyFont="1">
      <alignment horizontal="center" shrinkToFit="0" vertical="top" wrapText="1"/>
    </xf>
    <xf borderId="2" fillId="0" fontId="7" numFmtId="0" xfId="0" applyAlignment="1" applyBorder="1" applyFont="1">
      <alignment horizontal="left" shrinkToFit="0" vertical="center" wrapText="1"/>
    </xf>
    <xf borderId="25" fillId="9" fontId="1" numFmtId="0" xfId="0" applyAlignment="1" applyBorder="1" applyFont="1">
      <alignment horizontal="left" vertical="center"/>
    </xf>
    <xf borderId="26" fillId="0" fontId="3" numFmtId="0" xfId="0" applyBorder="1" applyFont="1"/>
    <xf borderId="24" fillId="0" fontId="6" numFmtId="0" xfId="0" applyAlignment="1" applyBorder="1" applyFont="1">
      <alignment horizontal="center" vertical="center"/>
    </xf>
    <xf borderId="24" fillId="9" fontId="11" numFmtId="0" xfId="0" applyAlignment="1" applyBorder="1" applyFont="1">
      <alignment horizontal="center" shrinkToFit="0" vertical="center" wrapText="1"/>
    </xf>
    <xf borderId="24" fillId="9" fontId="8" numFmtId="0" xfId="0" applyAlignment="1" applyBorder="1" applyFont="1">
      <alignment horizontal="center" shrinkToFit="0" vertical="top" wrapText="1"/>
    </xf>
    <xf borderId="2" fillId="0" fontId="7" numFmtId="0" xfId="0" applyAlignment="1" applyBorder="1" applyFont="1">
      <alignment vertical="center"/>
    </xf>
    <xf borderId="24" fillId="9" fontId="8" numFmtId="0" xfId="0" applyAlignment="1" applyBorder="1" applyFont="1">
      <alignment horizontal="center" vertical="center"/>
    </xf>
    <xf borderId="24" fillId="0" fontId="6" numFmtId="0" xfId="0" applyAlignment="1" applyBorder="1" applyFont="1">
      <alignment horizontal="center" vertical="top"/>
    </xf>
    <xf borderId="24" fillId="0" fontId="6" numFmtId="0" xfId="0" applyAlignment="1" applyBorder="1" applyFont="1">
      <alignment horizontal="center" shrinkToFit="0" vertical="center" wrapText="1"/>
    </xf>
    <xf borderId="24" fillId="0" fontId="7" numFmtId="0" xfId="0" applyAlignment="1" applyBorder="1" applyFont="1">
      <alignment horizontal="left" shrinkToFit="0" vertical="center" wrapText="1"/>
    </xf>
    <xf borderId="24" fillId="9" fontId="5" numFmtId="0" xfId="0" applyAlignment="1" applyBorder="1" applyFont="1">
      <alignment horizontal="center" shrinkToFit="0" vertical="center" wrapText="1"/>
    </xf>
    <xf borderId="24" fillId="9" fontId="12" numFmtId="0" xfId="0" applyAlignment="1" applyBorder="1" applyFont="1">
      <alignment horizontal="left" shrinkToFit="0" vertical="center" wrapText="1"/>
    </xf>
    <xf borderId="24" fillId="9" fontId="12" numFmtId="0" xfId="0" applyAlignment="1" applyBorder="1" applyFont="1">
      <alignment horizontal="left" vertical="center"/>
    </xf>
    <xf borderId="24" fillId="0" fontId="1" numFmtId="0" xfId="0" applyAlignment="1" applyBorder="1" applyFont="1">
      <alignment horizontal="center"/>
    </xf>
    <xf borderId="24" fillId="9" fontId="13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left" vertical="center"/>
    </xf>
    <xf borderId="27" fillId="0" fontId="3" numFmtId="0" xfId="0" applyBorder="1" applyFont="1"/>
    <xf borderId="24" fillId="0" fontId="1" numFmtId="0" xfId="0" applyBorder="1" applyFont="1"/>
    <xf borderId="24" fillId="0" fontId="7" numFmtId="0" xfId="0" applyBorder="1" applyFont="1"/>
    <xf borderId="24" fillId="9" fontId="6" numFmtId="0" xfId="0" applyAlignment="1" applyBorder="1" applyFont="1">
      <alignment horizontal="center" shrinkToFit="0" vertical="top" wrapText="1"/>
    </xf>
    <xf borderId="24" fillId="0" fontId="1" numFmtId="0" xfId="0" applyAlignment="1" applyBorder="1" applyFont="1">
      <alignment horizontal="left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4" fillId="0" fontId="5" numFmtId="0" xfId="0" applyAlignment="1" applyBorder="1" applyFont="1">
      <alignment horizontal="center" shrinkToFit="0" vertical="center" wrapText="1"/>
    </xf>
    <xf borderId="24" fillId="0" fontId="14" numFmtId="0" xfId="0" applyAlignment="1" applyBorder="1" applyFont="1">
      <alignment horizontal="left" shrinkToFit="0" vertical="center" wrapText="1"/>
    </xf>
    <xf borderId="3" fillId="10" fontId="7" numFmtId="0" xfId="0" applyAlignment="1" applyBorder="1" applyFill="1" applyFont="1">
      <alignment horizontal="left" vertical="center"/>
    </xf>
    <xf borderId="24" fillId="0" fontId="15" numFmtId="0" xfId="0" applyAlignment="1" applyBorder="1" applyFont="1">
      <alignment horizontal="center" shrinkToFit="0" vertical="center" wrapText="1"/>
    </xf>
    <xf borderId="24" fillId="0" fontId="16" numFmtId="0" xfId="0" applyAlignment="1" applyBorder="1" applyFont="1">
      <alignment horizontal="center" shrinkToFit="0" vertical="center" wrapText="1"/>
    </xf>
    <xf borderId="24" fillId="0" fontId="14" numFmtId="0" xfId="0" applyAlignment="1" applyBorder="1" applyFont="1">
      <alignment horizontal="left" shrinkToFit="0" vertical="top" wrapText="1"/>
    </xf>
    <xf borderId="3" fillId="6" fontId="7" numFmtId="0" xfId="0" applyAlignment="1" applyBorder="1" applyFont="1">
      <alignment horizontal="left" vertical="center"/>
    </xf>
    <xf borderId="28" fillId="6" fontId="7" numFmtId="0" xfId="0" applyAlignment="1" applyBorder="1" applyFont="1">
      <alignment horizontal="left" vertical="center"/>
    </xf>
    <xf borderId="23" fillId="0" fontId="7" numFmtId="0" xfId="0" applyAlignment="1" applyBorder="1" applyFont="1">
      <alignment horizontal="left" shrinkToFit="0" vertical="center" wrapText="1"/>
    </xf>
    <xf borderId="22" fillId="9" fontId="1" numFmtId="0" xfId="0" applyAlignment="1" applyBorder="1" applyFont="1">
      <alignment horizontal="left" vertical="center"/>
    </xf>
    <xf borderId="24" fillId="0" fontId="6" numFmtId="0" xfId="0" applyAlignment="1" applyBorder="1" applyFont="1">
      <alignment horizontal="center" shrinkToFit="0" vertical="top" wrapText="1"/>
    </xf>
    <xf borderId="24" fillId="11" fontId="17" numFmtId="0" xfId="0" applyAlignment="1" applyBorder="1" applyFill="1" applyFont="1">
      <alignment horizontal="center" shrinkToFit="0" vertical="center" wrapText="1"/>
    </xf>
    <xf borderId="29" fillId="9" fontId="1" numFmtId="0" xfId="0" applyAlignment="1" applyBorder="1" applyFont="1">
      <alignment horizontal="left" vertical="center"/>
    </xf>
    <xf borderId="7" fillId="10" fontId="7" numFmtId="0" xfId="0" applyAlignment="1" applyBorder="1" applyFont="1">
      <alignment horizontal="left" vertical="center"/>
    </xf>
    <xf borderId="27" fillId="0" fontId="7" numFmtId="0" xfId="0" applyAlignment="1" applyBorder="1" applyFont="1">
      <alignment horizontal="left" shrinkToFit="0" vertical="center" wrapText="1"/>
    </xf>
    <xf borderId="24" fillId="0" fontId="18" numFmtId="0" xfId="0" applyAlignment="1" applyBorder="1" applyFont="1">
      <alignment horizontal="center" vertical="center"/>
    </xf>
    <xf borderId="24" fillId="0" fontId="19" numFmtId="0" xfId="0" applyAlignment="1" applyBorder="1" applyFont="1">
      <alignment horizontal="center" vertical="center"/>
    </xf>
    <xf borderId="24" fillId="9" fontId="7" numFmtId="0" xfId="0" applyAlignment="1" applyBorder="1" applyFont="1">
      <alignment horizontal="left" shrinkToFit="0" vertical="center" wrapText="1"/>
    </xf>
    <xf borderId="24" fillId="0" fontId="1" numFmtId="0" xfId="0" applyAlignment="1" applyBorder="1" applyFont="1">
      <alignment horizontal="center" shrinkToFit="0" vertical="top" wrapText="1"/>
    </xf>
    <xf borderId="24" fillId="0" fontId="7" numFmtId="0" xfId="0" applyAlignment="1" applyBorder="1" applyFont="1">
      <alignment horizontal="left" vertical="center"/>
    </xf>
    <xf borderId="24" fillId="0" fontId="20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left" shrinkToFit="0" vertical="top" wrapText="1"/>
    </xf>
    <xf borderId="24" fillId="0" fontId="7" numFmtId="0" xfId="0" applyAlignment="1" applyBorder="1" applyFont="1">
      <alignment horizontal="center" shrinkToFit="0" vertical="center" wrapText="1"/>
    </xf>
    <xf borderId="30" fillId="9" fontId="1" numFmtId="0" xfId="0" applyAlignment="1" applyBorder="1" applyFont="1">
      <alignment horizontal="left" vertical="center"/>
    </xf>
    <xf borderId="31" fillId="9" fontId="1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shrinkToFit="0" vertical="top" wrapText="1"/>
    </xf>
    <xf borderId="27" fillId="0" fontId="1" numFmtId="0" xfId="0" applyAlignment="1" applyBorder="1" applyFont="1">
      <alignment horizontal="left" shrinkToFit="0" vertical="center" wrapText="1"/>
    </xf>
    <xf borderId="27" fillId="0" fontId="1" numFmtId="0" xfId="0" applyAlignment="1" applyBorder="1" applyFont="1">
      <alignment horizontal="center" shrinkToFit="0" vertical="top" wrapText="1"/>
    </xf>
    <xf borderId="27" fillId="0" fontId="1" numFmtId="0" xfId="0" applyAlignment="1" applyBorder="1" applyFont="1">
      <alignment horizontal="left" shrinkToFit="0" vertical="top" wrapText="1"/>
    </xf>
    <xf borderId="30" fillId="9" fontId="1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shrinkToFit="0" vertical="top" wrapText="1"/>
    </xf>
    <xf borderId="24" fillId="0" fontId="1" numFmtId="0" xfId="0" applyAlignment="1" applyBorder="1" applyFont="1">
      <alignment horizontal="center" vertical="center"/>
    </xf>
    <xf borderId="24" fillId="0" fontId="1" numFmtId="0" xfId="0" applyAlignment="1" applyBorder="1" applyFont="1">
      <alignment horizontal="left" vertical="center"/>
    </xf>
    <xf borderId="0" fillId="0" fontId="7" numFmtId="0" xfId="0" applyAlignment="1" applyFont="1">
      <alignment horizontal="left"/>
    </xf>
    <xf borderId="0" fillId="0" fontId="7" numFmtId="0" xfId="0" applyAlignment="1" applyFont="1">
      <alignment vertical="center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center" shrinkToFit="0" vertical="top" wrapText="1"/>
    </xf>
    <xf borderId="0" fillId="0" fontId="7" numFmtId="0" xfId="0" applyAlignment="1" applyFont="1">
      <alignment horizontal="left" vertical="center"/>
    </xf>
    <xf borderId="0" fillId="0" fontId="7" numFmtId="0" xfId="0" applyAlignment="1" applyFont="1">
      <alignment horizontal="center" vertical="top"/>
    </xf>
    <xf borderId="0" fillId="0" fontId="7" numFmtId="0" xfId="0" applyFont="1"/>
    <xf borderId="0" fillId="0" fontId="7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vertical="center"/>
    </xf>
    <xf borderId="0" fillId="0" fontId="21" numFmtId="0" xfId="0" applyAlignment="1" applyFont="1">
      <alignment horizontal="center" vertical="center"/>
    </xf>
    <xf borderId="24" fillId="12" fontId="6" numFmtId="0" xfId="0" applyAlignment="1" applyBorder="1" applyFill="1" applyFont="1">
      <alignment horizontal="center"/>
    </xf>
    <xf borderId="1" fillId="13" fontId="8" numFmtId="0" xfId="0" applyAlignment="1" applyBorder="1" applyFill="1" applyFont="1">
      <alignment horizontal="center"/>
    </xf>
    <xf borderId="32" fillId="0" fontId="3" numFmtId="0" xfId="0" applyBorder="1" applyFont="1"/>
    <xf borderId="24" fillId="0" fontId="7" numFmtId="0" xfId="0" applyAlignment="1" applyBorder="1" applyFont="1">
      <alignment horizontal="center"/>
    </xf>
    <xf borderId="20" fillId="14" fontId="6" numFmtId="0" xfId="0" applyAlignment="1" applyBorder="1" applyFill="1" applyFont="1">
      <alignment horizontal="left" vertical="center"/>
    </xf>
    <xf borderId="33" fillId="15" fontId="6" numFmtId="0" xfId="0" applyAlignment="1" applyBorder="1" applyFill="1" applyFont="1">
      <alignment horizontal="left" shrinkToFit="0" vertical="center" wrapText="1"/>
    </xf>
    <xf borderId="34" fillId="0" fontId="3" numFmtId="0" xfId="0" applyBorder="1" applyFont="1"/>
    <xf borderId="35" fillId="0" fontId="3" numFmtId="0" xfId="0" applyBorder="1" applyFont="1"/>
    <xf borderId="36" fillId="14" fontId="6" numFmtId="0" xfId="0" applyAlignment="1" applyBorder="1" applyFont="1">
      <alignment horizontal="left" vertical="center"/>
    </xf>
    <xf borderId="37" fillId="0" fontId="1" numFmtId="0" xfId="0" applyBorder="1" applyFont="1"/>
    <xf borderId="38" fillId="15" fontId="6" numFmtId="0" xfId="0" applyAlignment="1" applyBorder="1" applyFont="1">
      <alignment horizontal="left" shrinkToFit="0" vertical="center" wrapText="1"/>
    </xf>
    <xf borderId="39" fillId="15" fontId="6" numFmtId="0" xfId="0" applyAlignment="1" applyBorder="1" applyFont="1">
      <alignment horizontal="left" shrinkToFit="0" vertical="center" wrapText="1"/>
    </xf>
    <xf borderId="3" fillId="15" fontId="6" numFmtId="0" xfId="0" applyAlignment="1" applyBorder="1" applyFont="1">
      <alignment horizontal="left" shrinkToFit="0" vertical="center" wrapText="1"/>
    </xf>
    <xf borderId="33" fillId="15" fontId="6" numFmtId="0" xfId="0" applyAlignment="1" applyBorder="1" applyFont="1">
      <alignment horizontal="left" readingOrder="0" shrinkToFit="0" vertical="center" wrapText="1"/>
    </xf>
    <xf borderId="0" fillId="0" fontId="21" numFmtId="0" xfId="0" applyAlignment="1" applyFont="1">
      <alignment vertical="center"/>
    </xf>
    <xf borderId="40" fillId="16" fontId="6" numFmtId="0" xfId="0" applyAlignment="1" applyBorder="1" applyFill="1" applyFont="1">
      <alignment horizontal="center" shrinkToFit="0" vertical="center" wrapText="1"/>
    </xf>
    <xf borderId="41" fillId="0" fontId="3" numFmtId="0" xfId="0" applyBorder="1" applyFont="1"/>
    <xf borderId="42" fillId="0" fontId="3" numFmtId="0" xfId="0" applyBorder="1" applyFont="1"/>
    <xf borderId="43" fillId="0" fontId="3" numFmtId="0" xfId="0" applyBorder="1" applyFont="1"/>
    <xf borderId="44" fillId="0" fontId="3" numFmtId="0" xfId="0" applyBorder="1" applyFont="1"/>
    <xf borderId="6" fillId="0" fontId="3" numFmtId="0" xfId="0" applyBorder="1" applyFont="1"/>
    <xf borderId="0" fillId="0" fontId="7" numFmtId="0" xfId="0" applyAlignment="1" applyFont="1">
      <alignment horizontal="right"/>
    </xf>
    <xf borderId="20" fillId="17" fontId="6" numFmtId="0" xfId="0" applyAlignment="1" applyBorder="1" applyFill="1" applyFont="1">
      <alignment horizontal="left" shrinkToFit="0" vertical="center" wrapText="1"/>
    </xf>
    <xf borderId="45" fillId="17" fontId="6" numFmtId="0" xfId="0" applyAlignment="1" applyBorder="1" applyFont="1">
      <alignment horizontal="center" shrinkToFit="0" vertical="top" wrapText="1"/>
    </xf>
    <xf borderId="46" fillId="17" fontId="6" numFmtId="0" xfId="0" applyAlignment="1" applyBorder="1" applyFont="1">
      <alignment horizontal="center" shrinkToFit="0" vertical="top" wrapText="1"/>
    </xf>
    <xf borderId="20" fillId="18" fontId="7" numFmtId="0" xfId="0" applyAlignment="1" applyBorder="1" applyFill="1" applyFont="1">
      <alignment horizontal="left" vertical="center"/>
    </xf>
    <xf borderId="45" fillId="19" fontId="7" numFmtId="0" xfId="0" applyAlignment="1" applyBorder="1" applyFill="1" applyFont="1">
      <alignment horizontal="center" vertical="center"/>
    </xf>
    <xf borderId="45" fillId="20" fontId="7" numFmtId="0" xfId="0" applyAlignment="1" applyBorder="1" applyFill="1" applyFont="1">
      <alignment horizontal="center" vertical="center"/>
    </xf>
    <xf borderId="45" fillId="21" fontId="7" numFmtId="0" xfId="0" applyAlignment="1" applyBorder="1" applyFill="1" applyFont="1">
      <alignment horizontal="center" vertical="center"/>
    </xf>
    <xf borderId="45" fillId="22" fontId="7" numFmtId="0" xfId="0" applyAlignment="1" applyBorder="1" applyFill="1" applyFont="1">
      <alignment horizontal="center" vertical="center"/>
    </xf>
    <xf borderId="46" fillId="23" fontId="1" numFmtId="0" xfId="0" applyAlignment="1" applyBorder="1" applyFill="1" applyFont="1">
      <alignment horizontal="center" vertical="center"/>
    </xf>
    <xf borderId="36" fillId="24" fontId="6" numFmtId="0" xfId="0" applyAlignment="1" applyBorder="1" applyFill="1" applyFont="1">
      <alignment horizontal="left" vertical="center"/>
    </xf>
    <xf borderId="47" fillId="24" fontId="6" numFmtId="0" xfId="0" applyAlignment="1" applyBorder="1" applyFont="1">
      <alignment horizontal="center"/>
    </xf>
    <xf borderId="47" fillId="24" fontId="6" numFmtId="0" xfId="0" applyAlignment="1" applyBorder="1" applyFont="1">
      <alignment horizontal="center" shrinkToFit="0" wrapText="1"/>
    </xf>
    <xf borderId="7" fillId="24" fontId="6" numFmtId="0" xfId="0" applyAlignment="1" applyBorder="1" applyFont="1">
      <alignment horizontal="center"/>
    </xf>
    <xf borderId="0" fillId="0" fontId="7" numFmtId="0" xfId="0" applyAlignment="1" applyFont="1">
      <alignment vertical="top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Test Case Report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000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i="0" sz="1000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1" i="0" sz="1000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1" i="0" sz="1000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'Test Summary Report'!$J$5:$J$8</c:f>
            </c:strRef>
          </c:cat>
          <c:val>
            <c:numRef>
              <c:f>'Test Summary Report'!$I$5:$I$8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layout>
        <c:manualLayout>
          <c:xMode val="edge"/>
          <c:yMode val="edge"/>
          <c:x val="0.7145161843295065"/>
          <c:y val="0.3352876826406238"/>
        </c:manualLayout>
      </c:layout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361950</xdr:colOff>
      <xdr:row>9</xdr:row>
      <xdr:rowOff>0</xdr:rowOff>
    </xdr:from>
    <xdr:ext cx="4657725" cy="29337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rnt.sc/VCMmySQ9Gd8m" TargetMode="External"/><Relationship Id="rId10" Type="http://schemas.openxmlformats.org/officeDocument/2006/relationships/hyperlink" Target="https://prnt.sc/-VeEsOoNqYxF" TargetMode="External"/><Relationship Id="rId13" Type="http://schemas.openxmlformats.org/officeDocument/2006/relationships/hyperlink" Target="about:blank" TargetMode="External"/><Relationship Id="rId12" Type="http://schemas.openxmlformats.org/officeDocument/2006/relationships/hyperlink" Target="https://prnt.sc/U7AbQdl-pZ_a" TargetMode="External"/><Relationship Id="rId1" Type="http://schemas.openxmlformats.org/officeDocument/2006/relationships/hyperlink" Target="https://book-valley-72490.web.app/" TargetMode="External"/><Relationship Id="rId2" Type="http://schemas.openxmlformats.org/officeDocument/2006/relationships/hyperlink" Target="https://prnt.sc/K1UvQA4EdHAP" TargetMode="External"/><Relationship Id="rId3" Type="http://schemas.openxmlformats.org/officeDocument/2006/relationships/hyperlink" Target="https://prnt.sc/iYVl7nTch8xE" TargetMode="External"/><Relationship Id="rId4" Type="http://schemas.openxmlformats.org/officeDocument/2006/relationships/hyperlink" Target="https://prnt.sc/yxt_fYPUK30H" TargetMode="External"/><Relationship Id="rId9" Type="http://schemas.openxmlformats.org/officeDocument/2006/relationships/hyperlink" Target="https://prnt.sc/XXjvxCVC8gRW" TargetMode="External"/><Relationship Id="rId15" Type="http://schemas.openxmlformats.org/officeDocument/2006/relationships/hyperlink" Target="https://prnt.sc/ntUj0wF7kk1B" TargetMode="External"/><Relationship Id="rId14" Type="http://schemas.openxmlformats.org/officeDocument/2006/relationships/hyperlink" Target="https://prnt.sc/PCAzLyNE4DHF" TargetMode="External"/><Relationship Id="rId17" Type="http://schemas.openxmlformats.org/officeDocument/2006/relationships/hyperlink" Target="https://prnt.sc/gjOgHc-YG5kD" TargetMode="External"/><Relationship Id="rId16" Type="http://schemas.openxmlformats.org/officeDocument/2006/relationships/hyperlink" Target="https://prnt.sc/v2xwfh0K4TKs" TargetMode="External"/><Relationship Id="rId5" Type="http://schemas.openxmlformats.org/officeDocument/2006/relationships/hyperlink" Target="https://prnt.sc/HOzu-FTYRGnY" TargetMode="External"/><Relationship Id="rId6" Type="http://schemas.openxmlformats.org/officeDocument/2006/relationships/hyperlink" Target="https://prnt.sc/PLEW5IQch342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prnt.sc/B5q8LKBELwdB" TargetMode="External"/><Relationship Id="rId8" Type="http://schemas.openxmlformats.org/officeDocument/2006/relationships/hyperlink" Target="https://prnt.sc/f8JrTDhQHFzz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6.29"/>
    <col customWidth="1" min="3" max="3" width="14.43"/>
    <col customWidth="1" min="4" max="4" width="19.43"/>
    <col customWidth="1" min="5" max="5" width="63.14"/>
    <col customWidth="1" min="6" max="6" width="49.57"/>
    <col customWidth="1" min="7" max="7" width="30.86"/>
    <col customWidth="1" min="8" max="8" width="46.57"/>
    <col customWidth="1" min="9" max="9" width="18.43"/>
    <col customWidth="1" min="10" max="10" width="26.57"/>
    <col customWidth="1" min="11" max="11" width="14.43"/>
    <col customWidth="1" min="12" max="12" width="13.29"/>
    <col customWidth="1" min="13" max="13" width="8.57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0" customHeight="1">
      <c r="A2" s="2" t="s">
        <v>0</v>
      </c>
      <c r="B2" s="3"/>
      <c r="C2" s="4" t="s">
        <v>1</v>
      </c>
      <c r="D2" s="5" t="s">
        <v>2</v>
      </c>
      <c r="E2" s="6">
        <v>45533.0</v>
      </c>
      <c r="F2" s="5" t="s">
        <v>3</v>
      </c>
      <c r="G2" s="6">
        <v>45533.0</v>
      </c>
      <c r="H2" s="7"/>
      <c r="I2" s="8"/>
      <c r="J2" s="9"/>
      <c r="K2" s="10"/>
      <c r="L2" s="11" t="s">
        <v>4</v>
      </c>
      <c r="M2" s="1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0.0" customHeight="1">
      <c r="A3" s="2" t="s">
        <v>5</v>
      </c>
      <c r="B3" s="3"/>
      <c r="C3" s="13"/>
      <c r="D3" s="14" t="s">
        <v>6</v>
      </c>
      <c r="E3" s="15">
        <v>45542.0</v>
      </c>
      <c r="F3" s="14" t="s">
        <v>7</v>
      </c>
      <c r="G3" s="16">
        <v>45542.0</v>
      </c>
      <c r="H3" s="7"/>
      <c r="I3" s="8"/>
      <c r="J3" s="9"/>
      <c r="K3" s="10"/>
      <c r="L3" s="17" t="s">
        <v>8</v>
      </c>
      <c r="M3" s="18">
        <f>COUNTIF(L9:L103, "Passed")</f>
        <v>45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0.0" customHeight="1">
      <c r="A4" s="19" t="s">
        <v>9</v>
      </c>
      <c r="B4" s="20"/>
      <c r="C4" s="13"/>
      <c r="D4" s="14" t="s">
        <v>10</v>
      </c>
      <c r="E4" s="21" t="s">
        <v>11</v>
      </c>
      <c r="F4" s="14" t="s">
        <v>12</v>
      </c>
      <c r="G4" s="13" t="s">
        <v>13</v>
      </c>
      <c r="H4" s="7"/>
      <c r="I4" s="8"/>
      <c r="J4" s="9"/>
      <c r="K4" s="10"/>
      <c r="L4" s="22" t="s">
        <v>14</v>
      </c>
      <c r="M4" s="18">
        <f>COUNTIF(L9:L103, "Failed")</f>
        <v>19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0" customHeight="1">
      <c r="A5" s="19" t="s">
        <v>15</v>
      </c>
      <c r="B5" s="20"/>
      <c r="C5" s="23"/>
      <c r="D5" s="24" t="s">
        <v>16</v>
      </c>
      <c r="E5" s="23"/>
      <c r="F5" s="24" t="s">
        <v>17</v>
      </c>
      <c r="G5" s="23" t="s">
        <v>13</v>
      </c>
      <c r="H5" s="7"/>
      <c r="I5" s="8"/>
      <c r="J5" s="9"/>
      <c r="K5" s="10"/>
      <c r="L5" s="25" t="s">
        <v>18</v>
      </c>
      <c r="M5" s="26">
        <f>COUNTIF(L8:L273, "Not Executed")</f>
        <v>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0.0" customHeight="1">
      <c r="A6" s="27" t="s">
        <v>19</v>
      </c>
      <c r="B6" s="28"/>
      <c r="C6" s="29" t="s">
        <v>20</v>
      </c>
      <c r="D6" s="30"/>
      <c r="E6" s="30"/>
      <c r="F6" s="30"/>
      <c r="G6" s="28"/>
      <c r="H6" s="1"/>
      <c r="I6" s="1"/>
      <c r="J6" s="1"/>
      <c r="K6" s="1"/>
      <c r="L6" s="25" t="s">
        <v>21</v>
      </c>
      <c r="M6" s="26">
        <f>COUNTIF(L8:L273, "Out of Scope")</f>
        <v>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0.0" customHeight="1">
      <c r="A7" s="8"/>
      <c r="B7" s="31"/>
      <c r="C7" s="32"/>
      <c r="D7" s="33"/>
      <c r="E7" s="34"/>
      <c r="F7" s="8"/>
      <c r="G7" s="8"/>
      <c r="H7" s="7"/>
      <c r="I7" s="8"/>
      <c r="J7" s="9"/>
      <c r="K7" s="10"/>
      <c r="L7" s="35" t="s">
        <v>22</v>
      </c>
      <c r="M7" s="36">
        <f>SUM(M3:M6)</f>
        <v>68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.0" customHeight="1">
      <c r="A8" s="37" t="s">
        <v>23</v>
      </c>
      <c r="B8" s="37" t="s">
        <v>24</v>
      </c>
      <c r="C8" s="37" t="s">
        <v>25</v>
      </c>
      <c r="D8" s="37" t="s">
        <v>26</v>
      </c>
      <c r="E8" s="37" t="s">
        <v>27</v>
      </c>
      <c r="F8" s="37" t="s">
        <v>28</v>
      </c>
      <c r="G8" s="37" t="s">
        <v>29</v>
      </c>
      <c r="H8" s="37" t="s">
        <v>30</v>
      </c>
      <c r="I8" s="38" t="s">
        <v>31</v>
      </c>
      <c r="J8" s="37" t="s">
        <v>32</v>
      </c>
      <c r="K8" s="37" t="s">
        <v>33</v>
      </c>
      <c r="L8" s="37" t="s">
        <v>34</v>
      </c>
      <c r="M8" s="37" t="s">
        <v>35</v>
      </c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69.75" customHeight="1">
      <c r="A9" s="40">
        <v>1.0</v>
      </c>
      <c r="B9" s="41" t="s">
        <v>36</v>
      </c>
      <c r="C9" s="42"/>
      <c r="D9" s="42"/>
      <c r="E9" s="43" t="s">
        <v>37</v>
      </c>
      <c r="F9" s="44" t="s">
        <v>38</v>
      </c>
      <c r="G9" s="44" t="s">
        <v>39</v>
      </c>
      <c r="H9" s="44" t="s">
        <v>13</v>
      </c>
      <c r="I9" s="45" t="s">
        <v>40</v>
      </c>
      <c r="J9" s="46"/>
      <c r="K9" s="47"/>
      <c r="L9" s="48" t="s">
        <v>41</v>
      </c>
      <c r="M9" s="4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69.75" customHeight="1">
      <c r="A10" s="49">
        <v>2.0</v>
      </c>
      <c r="B10" s="50"/>
      <c r="C10" s="44"/>
      <c r="D10" s="51"/>
      <c r="E10" s="43" t="s">
        <v>42</v>
      </c>
      <c r="F10" s="44" t="s">
        <v>43</v>
      </c>
      <c r="G10" s="44" t="s">
        <v>44</v>
      </c>
      <c r="H10" s="44" t="s">
        <v>13</v>
      </c>
      <c r="I10" s="45" t="s">
        <v>45</v>
      </c>
      <c r="J10" s="52" t="s">
        <v>46</v>
      </c>
      <c r="K10" s="53"/>
      <c r="L10" s="54" t="s">
        <v>47</v>
      </c>
      <c r="M10" s="5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69.75" customHeight="1">
      <c r="A11" s="49">
        <v>3.0</v>
      </c>
      <c r="B11" s="50"/>
      <c r="C11" s="44"/>
      <c r="D11" s="56"/>
      <c r="E11" s="43" t="s">
        <v>48</v>
      </c>
      <c r="F11" s="44" t="s">
        <v>49</v>
      </c>
      <c r="G11" s="44" t="s">
        <v>39</v>
      </c>
      <c r="H11" s="44" t="s">
        <v>13</v>
      </c>
      <c r="I11" s="45" t="s">
        <v>50</v>
      </c>
      <c r="J11" s="46"/>
      <c r="K11" s="53"/>
      <c r="L11" s="54" t="s">
        <v>41</v>
      </c>
      <c r="M11" s="5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69.75" customHeight="1">
      <c r="A12" s="49">
        <v>4.0</v>
      </c>
      <c r="B12" s="50"/>
      <c r="C12" s="44"/>
      <c r="D12" s="57"/>
      <c r="E12" s="58" t="s">
        <v>51</v>
      </c>
      <c r="F12" s="44" t="s">
        <v>52</v>
      </c>
      <c r="G12" s="44" t="s">
        <v>39</v>
      </c>
      <c r="H12" s="44" t="s">
        <v>13</v>
      </c>
      <c r="I12" s="45" t="s">
        <v>53</v>
      </c>
      <c r="J12" s="59"/>
      <c r="K12" s="60"/>
      <c r="L12" s="54" t="s">
        <v>41</v>
      </c>
      <c r="M12" s="6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69.75" customHeight="1">
      <c r="A13" s="49">
        <v>5.0</v>
      </c>
      <c r="B13" s="50"/>
      <c r="C13" s="44"/>
      <c r="D13" s="57"/>
      <c r="E13" s="43" t="s">
        <v>54</v>
      </c>
      <c r="F13" s="44" t="s">
        <v>55</v>
      </c>
      <c r="G13" s="44" t="s">
        <v>56</v>
      </c>
      <c r="H13" s="44" t="s">
        <v>13</v>
      </c>
      <c r="I13" s="45" t="s">
        <v>57</v>
      </c>
      <c r="J13" s="52" t="s">
        <v>58</v>
      </c>
      <c r="K13" s="60"/>
      <c r="L13" s="54" t="s">
        <v>47</v>
      </c>
      <c r="M13" s="6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69.75" customHeight="1">
      <c r="A14" s="49">
        <v>6.0</v>
      </c>
      <c r="B14" s="50"/>
      <c r="C14" s="44"/>
      <c r="D14" s="56"/>
      <c r="E14" s="43" t="s">
        <v>59</v>
      </c>
      <c r="F14" s="44" t="s">
        <v>60</v>
      </c>
      <c r="G14" s="44" t="s">
        <v>39</v>
      </c>
      <c r="H14" s="44" t="s">
        <v>13</v>
      </c>
      <c r="I14" s="45" t="s">
        <v>61</v>
      </c>
      <c r="J14" s="59"/>
      <c r="K14" s="60"/>
      <c r="L14" s="54" t="s">
        <v>41</v>
      </c>
      <c r="M14" s="6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69.75" customHeight="1">
      <c r="A15" s="49">
        <v>7.0</v>
      </c>
      <c r="B15" s="50"/>
      <c r="C15" s="44"/>
      <c r="D15" s="62"/>
      <c r="E15" s="43" t="s">
        <v>62</v>
      </c>
      <c r="F15" s="44" t="s">
        <v>63</v>
      </c>
      <c r="G15" s="44" t="s">
        <v>39</v>
      </c>
      <c r="H15" s="44" t="s">
        <v>13</v>
      </c>
      <c r="I15" s="45" t="s">
        <v>64</v>
      </c>
      <c r="J15" s="59"/>
      <c r="K15" s="60"/>
      <c r="L15" s="54" t="s">
        <v>41</v>
      </c>
      <c r="M15" s="6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49">
        <v>8.0</v>
      </c>
      <c r="B16" s="50"/>
      <c r="C16" s="44"/>
      <c r="D16" s="62"/>
      <c r="E16" s="43" t="s">
        <v>65</v>
      </c>
      <c r="F16" s="44" t="s">
        <v>66</v>
      </c>
      <c r="G16" s="44" t="s">
        <v>56</v>
      </c>
      <c r="H16" s="44" t="s">
        <v>13</v>
      </c>
      <c r="I16" s="45" t="s">
        <v>67</v>
      </c>
      <c r="J16" s="52" t="s">
        <v>68</v>
      </c>
      <c r="K16" s="60"/>
      <c r="L16" s="54" t="s">
        <v>47</v>
      </c>
      <c r="M16" s="6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69.75" customHeight="1">
      <c r="A17" s="49">
        <v>9.0</v>
      </c>
      <c r="B17" s="50"/>
      <c r="C17" s="44"/>
      <c r="D17" s="62"/>
      <c r="E17" s="43" t="s">
        <v>69</v>
      </c>
      <c r="F17" s="44" t="s">
        <v>70</v>
      </c>
      <c r="G17" s="44" t="s">
        <v>39</v>
      </c>
      <c r="H17" s="44" t="s">
        <v>13</v>
      </c>
      <c r="I17" s="45" t="s">
        <v>71</v>
      </c>
      <c r="J17" s="63"/>
      <c r="K17" s="60"/>
      <c r="L17" s="64" t="s">
        <v>41</v>
      </c>
      <c r="M17" s="6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69.75" customHeight="1">
      <c r="A18" s="49">
        <v>10.0</v>
      </c>
      <c r="B18" s="65"/>
      <c r="C18" s="44"/>
      <c r="D18" s="66"/>
      <c r="E18" s="43" t="s">
        <v>72</v>
      </c>
      <c r="F18" s="44" t="s">
        <v>73</v>
      </c>
      <c r="G18" s="44" t="s">
        <v>39</v>
      </c>
      <c r="H18" s="44" t="s">
        <v>13</v>
      </c>
      <c r="I18" s="45" t="s">
        <v>74</v>
      </c>
      <c r="J18" s="52" t="s">
        <v>75</v>
      </c>
      <c r="K18" s="60"/>
      <c r="L18" s="64" t="s">
        <v>47</v>
      </c>
      <c r="M18" s="6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69.75" customHeight="1">
      <c r="A19" s="49">
        <v>11.0</v>
      </c>
      <c r="B19" s="41" t="s">
        <v>76</v>
      </c>
      <c r="C19" s="44"/>
      <c r="D19" s="67"/>
      <c r="E19" s="43" t="s">
        <v>77</v>
      </c>
      <c r="F19" s="44" t="s">
        <v>78</v>
      </c>
      <c r="G19" s="44" t="s">
        <v>39</v>
      </c>
      <c r="H19" s="44" t="s">
        <v>13</v>
      </c>
      <c r="I19" s="45" t="s">
        <v>79</v>
      </c>
      <c r="J19" s="63"/>
      <c r="K19" s="60"/>
      <c r="L19" s="64" t="s">
        <v>41</v>
      </c>
      <c r="M19" s="6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69.75" customHeight="1">
      <c r="A20" s="49">
        <v>12.0</v>
      </c>
      <c r="B20" s="50"/>
      <c r="C20" s="44"/>
      <c r="D20" s="67"/>
      <c r="E20" s="43" t="s">
        <v>80</v>
      </c>
      <c r="F20" s="44" t="s">
        <v>81</v>
      </c>
      <c r="G20" s="44" t="s">
        <v>39</v>
      </c>
      <c r="H20" s="44" t="s">
        <v>13</v>
      </c>
      <c r="I20" s="45" t="s">
        <v>82</v>
      </c>
      <c r="J20" s="63"/>
      <c r="K20" s="60"/>
      <c r="L20" s="64" t="s">
        <v>41</v>
      </c>
      <c r="M20" s="6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69.75" customHeight="1">
      <c r="A21" s="49">
        <v>13.0</v>
      </c>
      <c r="B21" s="50"/>
      <c r="C21" s="44"/>
      <c r="D21" s="67"/>
      <c r="E21" s="43" t="s">
        <v>83</v>
      </c>
      <c r="F21" s="44" t="s">
        <v>84</v>
      </c>
      <c r="G21" s="44" t="s">
        <v>39</v>
      </c>
      <c r="H21" s="44" t="s">
        <v>13</v>
      </c>
      <c r="I21" s="45" t="s">
        <v>85</v>
      </c>
      <c r="J21" s="63"/>
      <c r="K21" s="60"/>
      <c r="L21" s="64" t="s">
        <v>41</v>
      </c>
      <c r="M21" s="6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69.75" customHeight="1">
      <c r="A22" s="49">
        <v>14.0</v>
      </c>
      <c r="B22" s="50"/>
      <c r="C22" s="44"/>
      <c r="D22" s="67"/>
      <c r="E22" s="43" t="s">
        <v>54</v>
      </c>
      <c r="F22" s="44" t="s">
        <v>86</v>
      </c>
      <c r="G22" s="44" t="s">
        <v>56</v>
      </c>
      <c r="H22" s="44" t="s">
        <v>13</v>
      </c>
      <c r="I22" s="45" t="s">
        <v>87</v>
      </c>
      <c r="J22" s="52" t="s">
        <v>88</v>
      </c>
      <c r="K22" s="60"/>
      <c r="L22" s="64" t="s">
        <v>47</v>
      </c>
      <c r="M22" s="6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69.75" customHeight="1">
      <c r="A23" s="49">
        <v>15.0</v>
      </c>
      <c r="B23" s="50"/>
      <c r="C23" s="44"/>
      <c r="D23" s="67"/>
      <c r="E23" s="43" t="s">
        <v>89</v>
      </c>
      <c r="F23" s="44" t="s">
        <v>90</v>
      </c>
      <c r="G23" s="44" t="s">
        <v>56</v>
      </c>
      <c r="H23" s="44" t="s">
        <v>13</v>
      </c>
      <c r="I23" s="45" t="s">
        <v>91</v>
      </c>
      <c r="J23" s="63"/>
      <c r="K23" s="60"/>
      <c r="L23" s="64" t="s">
        <v>47</v>
      </c>
      <c r="M23" s="6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69.75" customHeight="1">
      <c r="A24" s="49">
        <v>16.0</v>
      </c>
      <c r="B24" s="50"/>
      <c r="C24" s="44"/>
      <c r="D24" s="67"/>
      <c r="E24" s="43" t="s">
        <v>92</v>
      </c>
      <c r="F24" s="44" t="s">
        <v>93</v>
      </c>
      <c r="G24" s="44" t="s">
        <v>39</v>
      </c>
      <c r="H24" s="44" t="s">
        <v>13</v>
      </c>
      <c r="I24" s="45" t="s">
        <v>94</v>
      </c>
      <c r="J24" s="63"/>
      <c r="K24" s="60"/>
      <c r="L24" s="64" t="s">
        <v>41</v>
      </c>
      <c r="M24" s="6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69.75" customHeight="1">
      <c r="A25" s="49">
        <v>17.0</v>
      </c>
      <c r="B25" s="50"/>
      <c r="C25" s="44"/>
      <c r="D25" s="67"/>
      <c r="E25" s="43" t="s">
        <v>95</v>
      </c>
      <c r="F25" s="44" t="s">
        <v>93</v>
      </c>
      <c r="G25" s="44" t="s">
        <v>39</v>
      </c>
      <c r="H25" s="44" t="s">
        <v>13</v>
      </c>
      <c r="I25" s="45" t="s">
        <v>96</v>
      </c>
      <c r="J25" s="63"/>
      <c r="K25" s="60"/>
      <c r="L25" s="64" t="s">
        <v>41</v>
      </c>
      <c r="M25" s="6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69.75" customHeight="1">
      <c r="A26" s="49">
        <v>18.0</v>
      </c>
      <c r="B26" s="50"/>
      <c r="C26" s="44"/>
      <c r="D26" s="67"/>
      <c r="E26" s="43" t="s">
        <v>97</v>
      </c>
      <c r="F26" s="44" t="s">
        <v>90</v>
      </c>
      <c r="G26" s="44" t="s">
        <v>56</v>
      </c>
      <c r="H26" s="44" t="s">
        <v>13</v>
      </c>
      <c r="I26" s="45" t="s">
        <v>98</v>
      </c>
      <c r="J26" s="52" t="s">
        <v>99</v>
      </c>
      <c r="K26" s="60" t="s">
        <v>100</v>
      </c>
      <c r="L26" s="64" t="s">
        <v>47</v>
      </c>
      <c r="M26" s="6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69.75" customHeight="1">
      <c r="A27" s="49">
        <v>19.0</v>
      </c>
      <c r="B27" s="50"/>
      <c r="C27" s="44"/>
      <c r="D27" s="67"/>
      <c r="E27" s="43" t="s">
        <v>101</v>
      </c>
      <c r="F27" s="44" t="s">
        <v>73</v>
      </c>
      <c r="G27" s="44" t="s">
        <v>39</v>
      </c>
      <c r="H27" s="44" t="s">
        <v>13</v>
      </c>
      <c r="I27" s="45" t="s">
        <v>102</v>
      </c>
      <c r="J27" s="63"/>
      <c r="K27" s="60"/>
      <c r="L27" s="64" t="s">
        <v>41</v>
      </c>
      <c r="M27" s="6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69.75" customHeight="1">
      <c r="A28" s="49">
        <v>20.0</v>
      </c>
      <c r="B28" s="50"/>
      <c r="C28" s="44"/>
      <c r="D28" s="67"/>
      <c r="E28" s="43" t="s">
        <v>103</v>
      </c>
      <c r="F28" s="44" t="s">
        <v>104</v>
      </c>
      <c r="G28" s="44" t="s">
        <v>39</v>
      </c>
      <c r="H28" s="44" t="s">
        <v>13</v>
      </c>
      <c r="I28" s="45" t="s">
        <v>105</v>
      </c>
      <c r="J28" s="63"/>
      <c r="K28" s="60"/>
      <c r="L28" s="64" t="s">
        <v>41</v>
      </c>
      <c r="M28" s="6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69.75" customHeight="1">
      <c r="A29" s="49">
        <v>21.0</v>
      </c>
      <c r="B29" s="50"/>
      <c r="C29" s="44"/>
      <c r="D29" s="67"/>
      <c r="E29" s="43" t="s">
        <v>106</v>
      </c>
      <c r="F29" s="44" t="s">
        <v>107</v>
      </c>
      <c r="G29" s="44" t="s">
        <v>39</v>
      </c>
      <c r="H29" s="44" t="s">
        <v>13</v>
      </c>
      <c r="I29" s="45" t="s">
        <v>108</v>
      </c>
      <c r="J29" s="63"/>
      <c r="K29" s="60"/>
      <c r="L29" s="64" t="s">
        <v>41</v>
      </c>
      <c r="M29" s="6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69.75" customHeight="1">
      <c r="A30" s="49">
        <v>22.0</v>
      </c>
      <c r="B30" s="65"/>
      <c r="C30" s="44"/>
      <c r="D30" s="67"/>
      <c r="E30" s="43" t="s">
        <v>109</v>
      </c>
      <c r="F30" s="44" t="s">
        <v>110</v>
      </c>
      <c r="G30" s="44" t="s">
        <v>39</v>
      </c>
      <c r="H30" s="44" t="s">
        <v>13</v>
      </c>
      <c r="I30" s="45" t="s">
        <v>111</v>
      </c>
      <c r="J30" s="63"/>
      <c r="K30" s="60"/>
      <c r="L30" s="64" t="s">
        <v>41</v>
      </c>
      <c r="M30" s="6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69.75" customHeight="1">
      <c r="A31" s="49">
        <v>23.0</v>
      </c>
      <c r="B31" s="41" t="s">
        <v>112</v>
      </c>
      <c r="C31" s="44"/>
      <c r="D31" s="67"/>
      <c r="E31" s="43" t="s">
        <v>113</v>
      </c>
      <c r="F31" s="44" t="s">
        <v>114</v>
      </c>
      <c r="G31" s="44" t="s">
        <v>39</v>
      </c>
      <c r="H31" s="44" t="s">
        <v>115</v>
      </c>
      <c r="I31" s="45" t="s">
        <v>116</v>
      </c>
      <c r="J31" s="63"/>
      <c r="K31" s="60"/>
      <c r="L31" s="64" t="s">
        <v>41</v>
      </c>
      <c r="M31" s="6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69.75" customHeight="1">
      <c r="A32" s="49"/>
      <c r="B32" s="50"/>
      <c r="C32" s="44"/>
      <c r="D32" s="67"/>
      <c r="E32" s="43" t="s">
        <v>117</v>
      </c>
      <c r="F32" s="44" t="s">
        <v>118</v>
      </c>
      <c r="G32" s="44" t="s">
        <v>39</v>
      </c>
      <c r="H32" s="44" t="s">
        <v>119</v>
      </c>
      <c r="I32" s="45" t="s">
        <v>116</v>
      </c>
      <c r="J32" s="63"/>
      <c r="K32" s="60"/>
      <c r="L32" s="64" t="s">
        <v>41</v>
      </c>
      <c r="M32" s="6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69.75" customHeight="1">
      <c r="A33" s="49"/>
      <c r="B33" s="50"/>
      <c r="C33" s="44"/>
      <c r="D33" s="67"/>
      <c r="E33" s="43" t="s">
        <v>120</v>
      </c>
      <c r="F33" s="44" t="s">
        <v>121</v>
      </c>
      <c r="G33" s="44" t="s">
        <v>56</v>
      </c>
      <c r="H33" s="44" t="s">
        <v>13</v>
      </c>
      <c r="I33" s="45" t="s">
        <v>122</v>
      </c>
      <c r="J33" s="52" t="s">
        <v>123</v>
      </c>
      <c r="K33" s="60"/>
      <c r="L33" s="64" t="s">
        <v>47</v>
      </c>
      <c r="M33" s="6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69.75" customHeight="1">
      <c r="A34" s="49"/>
      <c r="B34" s="50"/>
      <c r="C34" s="44"/>
      <c r="D34" s="67"/>
      <c r="E34" s="43" t="s">
        <v>124</v>
      </c>
      <c r="F34" s="44" t="s">
        <v>125</v>
      </c>
      <c r="G34" s="44" t="s">
        <v>56</v>
      </c>
      <c r="H34" s="44" t="s">
        <v>13</v>
      </c>
      <c r="I34" s="45" t="s">
        <v>126</v>
      </c>
      <c r="J34" s="63"/>
      <c r="K34" s="60"/>
      <c r="L34" s="64" t="s">
        <v>47</v>
      </c>
      <c r="M34" s="6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69.75" customHeight="1">
      <c r="A35" s="49"/>
      <c r="B35" s="50"/>
      <c r="C35" s="44"/>
      <c r="D35" s="67"/>
      <c r="E35" s="43" t="s">
        <v>127</v>
      </c>
      <c r="F35" s="44" t="s">
        <v>128</v>
      </c>
      <c r="G35" s="44" t="s">
        <v>39</v>
      </c>
      <c r="H35" s="44" t="s">
        <v>13</v>
      </c>
      <c r="I35" s="45" t="s">
        <v>129</v>
      </c>
      <c r="J35" s="63"/>
      <c r="K35" s="60"/>
      <c r="L35" s="64" t="s">
        <v>41</v>
      </c>
      <c r="M35" s="6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69.75" customHeight="1">
      <c r="A36" s="49"/>
      <c r="B36" s="50"/>
      <c r="C36" s="44"/>
      <c r="D36" s="67"/>
      <c r="E36" s="43" t="s">
        <v>130</v>
      </c>
      <c r="F36" s="44" t="s">
        <v>118</v>
      </c>
      <c r="G36" s="44" t="s">
        <v>56</v>
      </c>
      <c r="H36" s="44" t="s">
        <v>131</v>
      </c>
      <c r="I36" s="45" t="s">
        <v>132</v>
      </c>
      <c r="J36" s="52" t="s">
        <v>133</v>
      </c>
      <c r="K36" s="60"/>
      <c r="L36" s="64" t="s">
        <v>47</v>
      </c>
      <c r="M36" s="6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69.75" customHeight="1">
      <c r="A37" s="49"/>
      <c r="B37" s="50"/>
      <c r="C37" s="44"/>
      <c r="D37" s="67"/>
      <c r="E37" s="43" t="s">
        <v>134</v>
      </c>
      <c r="F37" s="44" t="s">
        <v>118</v>
      </c>
      <c r="G37" s="44" t="s">
        <v>56</v>
      </c>
      <c r="H37" s="44" t="s">
        <v>135</v>
      </c>
      <c r="I37" s="45" t="s">
        <v>136</v>
      </c>
      <c r="J37" s="52" t="s">
        <v>137</v>
      </c>
      <c r="K37" s="60"/>
      <c r="L37" s="64" t="s">
        <v>47</v>
      </c>
      <c r="M37" s="6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69.75" customHeight="1">
      <c r="A38" s="49"/>
      <c r="B38" s="50"/>
      <c r="C38" s="44"/>
      <c r="D38" s="67"/>
      <c r="E38" s="43" t="s">
        <v>138</v>
      </c>
      <c r="F38" s="44" t="s">
        <v>118</v>
      </c>
      <c r="G38" s="44" t="s">
        <v>56</v>
      </c>
      <c r="H38" s="44" t="s">
        <v>139</v>
      </c>
      <c r="I38" s="45" t="s">
        <v>140</v>
      </c>
      <c r="J38" s="52" t="s">
        <v>141</v>
      </c>
      <c r="K38" s="60"/>
      <c r="L38" s="64" t="s">
        <v>47</v>
      </c>
      <c r="M38" s="6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69.75" customHeight="1">
      <c r="A39" s="49"/>
      <c r="B39" s="50"/>
      <c r="C39" s="44"/>
      <c r="D39" s="67"/>
      <c r="E39" s="43" t="s">
        <v>142</v>
      </c>
      <c r="F39" s="44" t="s">
        <v>143</v>
      </c>
      <c r="G39" s="44" t="s">
        <v>39</v>
      </c>
      <c r="H39" s="44" t="s">
        <v>13</v>
      </c>
      <c r="I39" s="45" t="s">
        <v>144</v>
      </c>
      <c r="J39" s="63"/>
      <c r="K39" s="60"/>
      <c r="L39" s="64" t="s">
        <v>41</v>
      </c>
      <c r="M39" s="6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49"/>
      <c r="B40" s="50"/>
      <c r="C40" s="44"/>
      <c r="D40" s="67"/>
      <c r="E40" s="43" t="s">
        <v>145</v>
      </c>
      <c r="F40" s="44" t="s">
        <v>118</v>
      </c>
      <c r="G40" s="44" t="s">
        <v>56</v>
      </c>
      <c r="H40" s="44" t="s">
        <v>146</v>
      </c>
      <c r="I40" s="45" t="s">
        <v>147</v>
      </c>
      <c r="J40" s="52" t="s">
        <v>148</v>
      </c>
      <c r="K40" s="60"/>
      <c r="L40" s="64" t="s">
        <v>47</v>
      </c>
      <c r="M40" s="6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49"/>
      <c r="B41" s="50"/>
      <c r="C41" s="44"/>
      <c r="D41" s="67"/>
      <c r="E41" s="43" t="s">
        <v>149</v>
      </c>
      <c r="F41" s="44" t="s">
        <v>150</v>
      </c>
      <c r="G41" s="44" t="s">
        <v>39</v>
      </c>
      <c r="H41" s="44" t="s">
        <v>151</v>
      </c>
      <c r="I41" s="45" t="s">
        <v>152</v>
      </c>
      <c r="J41" s="63"/>
      <c r="K41" s="60"/>
      <c r="L41" s="64" t="s">
        <v>41</v>
      </c>
      <c r="M41" s="6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69.75" customHeight="1">
      <c r="A42" s="49"/>
      <c r="B42" s="50"/>
      <c r="C42" s="44"/>
      <c r="D42" s="67"/>
      <c r="E42" s="43" t="s">
        <v>153</v>
      </c>
      <c r="F42" s="44" t="s">
        <v>118</v>
      </c>
      <c r="G42" s="44" t="s">
        <v>39</v>
      </c>
      <c r="H42" s="52" t="s">
        <v>154</v>
      </c>
      <c r="I42" s="45" t="s">
        <v>152</v>
      </c>
      <c r="J42" s="63"/>
      <c r="K42" s="60"/>
      <c r="L42" s="64" t="s">
        <v>41</v>
      </c>
      <c r="M42" s="6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69.75" customHeight="1">
      <c r="A43" s="49"/>
      <c r="B43" s="50"/>
      <c r="C43" s="44"/>
      <c r="D43" s="67"/>
      <c r="E43" s="43" t="s">
        <v>155</v>
      </c>
      <c r="F43" s="44" t="s">
        <v>118</v>
      </c>
      <c r="G43" s="44" t="s">
        <v>39</v>
      </c>
      <c r="H43" s="44">
        <v>123456.0</v>
      </c>
      <c r="I43" s="45" t="s">
        <v>152</v>
      </c>
      <c r="J43" s="63"/>
      <c r="K43" s="60"/>
      <c r="L43" s="64" t="s">
        <v>41</v>
      </c>
      <c r="M43" s="6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69.75" customHeight="1">
      <c r="A44" s="49"/>
      <c r="B44" s="50"/>
      <c r="C44" s="44"/>
      <c r="D44" s="67"/>
      <c r="E44" s="43" t="s">
        <v>156</v>
      </c>
      <c r="F44" s="44" t="s">
        <v>157</v>
      </c>
      <c r="G44" s="44" t="s">
        <v>56</v>
      </c>
      <c r="H44" s="44" t="s">
        <v>13</v>
      </c>
      <c r="I44" s="45" t="s">
        <v>152</v>
      </c>
      <c r="J44" s="52" t="s">
        <v>158</v>
      </c>
      <c r="K44" s="60"/>
      <c r="L44" s="64" t="s">
        <v>47</v>
      </c>
      <c r="M44" s="6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69.75" customHeight="1">
      <c r="A45" s="49"/>
      <c r="B45" s="50"/>
      <c r="C45" s="44"/>
      <c r="D45" s="67"/>
      <c r="E45" s="43" t="s">
        <v>159</v>
      </c>
      <c r="F45" s="44" t="s">
        <v>160</v>
      </c>
      <c r="G45" s="44"/>
      <c r="H45" s="44" t="s">
        <v>13</v>
      </c>
      <c r="I45" s="45" t="s">
        <v>152</v>
      </c>
      <c r="J45" s="63"/>
      <c r="K45" s="60"/>
      <c r="L45" s="64" t="s">
        <v>161</v>
      </c>
      <c r="M45" s="6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69.75" customHeight="1">
      <c r="A46" s="49"/>
      <c r="B46" s="50"/>
      <c r="C46" s="44"/>
      <c r="D46" s="67"/>
      <c r="E46" s="43" t="s">
        <v>162</v>
      </c>
      <c r="F46" s="44" t="s">
        <v>163</v>
      </c>
      <c r="G46" s="44"/>
      <c r="H46" s="44" t="s">
        <v>13</v>
      </c>
      <c r="I46" s="45" t="s">
        <v>152</v>
      </c>
      <c r="J46" s="63"/>
      <c r="K46" s="60"/>
      <c r="L46" s="64" t="s">
        <v>161</v>
      </c>
      <c r="M46" s="6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69.75" customHeight="1">
      <c r="A47" s="49"/>
      <c r="B47" s="50"/>
      <c r="C47" s="44"/>
      <c r="D47" s="67"/>
      <c r="E47" s="43" t="s">
        <v>164</v>
      </c>
      <c r="F47" s="44" t="s">
        <v>165</v>
      </c>
      <c r="G47" s="44" t="s">
        <v>39</v>
      </c>
      <c r="H47" s="44" t="s">
        <v>13</v>
      </c>
      <c r="I47" s="45" t="s">
        <v>152</v>
      </c>
      <c r="J47" s="63"/>
      <c r="K47" s="60"/>
      <c r="L47" s="64" t="s">
        <v>41</v>
      </c>
      <c r="M47" s="6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69.75" customHeight="1">
      <c r="A48" s="49"/>
      <c r="B48" s="50"/>
      <c r="C48" s="44"/>
      <c r="D48" s="67"/>
      <c r="E48" s="43" t="s">
        <v>166</v>
      </c>
      <c r="F48" s="44" t="s">
        <v>167</v>
      </c>
      <c r="G48" s="44" t="s">
        <v>39</v>
      </c>
      <c r="H48" s="44" t="s">
        <v>168</v>
      </c>
      <c r="I48" s="45" t="s">
        <v>152</v>
      </c>
      <c r="J48" s="63"/>
      <c r="K48" s="60"/>
      <c r="L48" s="64" t="s">
        <v>41</v>
      </c>
      <c r="M48" s="6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69.75" customHeight="1">
      <c r="A49" s="49"/>
      <c r="B49" s="50"/>
      <c r="C49" s="44"/>
      <c r="D49" s="67"/>
      <c r="E49" s="43" t="s">
        <v>169</v>
      </c>
      <c r="F49" s="44" t="s">
        <v>170</v>
      </c>
      <c r="G49" s="44"/>
      <c r="H49" s="44" t="s">
        <v>13</v>
      </c>
      <c r="I49" s="45" t="s">
        <v>152</v>
      </c>
      <c r="J49" s="63"/>
      <c r="K49" s="60"/>
      <c r="L49" s="64" t="s">
        <v>161</v>
      </c>
      <c r="M49" s="6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69.75" customHeight="1">
      <c r="A50" s="49"/>
      <c r="B50" s="50"/>
      <c r="C50" s="44"/>
      <c r="D50" s="67"/>
      <c r="E50" s="43" t="s">
        <v>171</v>
      </c>
      <c r="F50" s="44" t="s">
        <v>172</v>
      </c>
      <c r="G50" s="44"/>
      <c r="H50" s="44" t="s">
        <v>13</v>
      </c>
      <c r="I50" s="45" t="s">
        <v>152</v>
      </c>
      <c r="J50" s="63"/>
      <c r="K50" s="60"/>
      <c r="L50" s="64" t="s">
        <v>161</v>
      </c>
      <c r="M50" s="6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69.75" customHeight="1">
      <c r="A51" s="49"/>
      <c r="B51" s="50"/>
      <c r="C51" s="44"/>
      <c r="D51" s="67"/>
      <c r="E51" s="43" t="s">
        <v>173</v>
      </c>
      <c r="F51" s="44" t="s">
        <v>174</v>
      </c>
      <c r="G51" s="44"/>
      <c r="H51" s="44" t="s">
        <v>13</v>
      </c>
      <c r="I51" s="45" t="s">
        <v>152</v>
      </c>
      <c r="J51" s="63"/>
      <c r="K51" s="60"/>
      <c r="L51" s="64" t="s">
        <v>47</v>
      </c>
      <c r="M51" s="6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69.75" customHeight="1">
      <c r="A52" s="49"/>
      <c r="B52" s="50"/>
      <c r="C52" s="44"/>
      <c r="D52" s="67"/>
      <c r="E52" s="43" t="s">
        <v>175</v>
      </c>
      <c r="F52" s="44" t="s">
        <v>174</v>
      </c>
      <c r="G52" s="44" t="s">
        <v>39</v>
      </c>
      <c r="H52" s="44" t="s">
        <v>13</v>
      </c>
      <c r="I52" s="45" t="s">
        <v>152</v>
      </c>
      <c r="J52" s="63"/>
      <c r="K52" s="60"/>
      <c r="L52" s="64" t="s">
        <v>41</v>
      </c>
      <c r="M52" s="6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69.75" customHeight="1">
      <c r="A53" s="49"/>
      <c r="B53" s="65"/>
      <c r="C53" s="44"/>
      <c r="D53" s="67"/>
      <c r="E53" s="43" t="s">
        <v>176</v>
      </c>
      <c r="F53" s="44" t="s">
        <v>174</v>
      </c>
      <c r="G53" s="44" t="s">
        <v>56</v>
      </c>
      <c r="H53" s="44" t="s">
        <v>13</v>
      </c>
      <c r="I53" s="45" t="s">
        <v>152</v>
      </c>
      <c r="J53" s="63"/>
      <c r="K53" s="60"/>
      <c r="L53" s="64" t="s">
        <v>47</v>
      </c>
      <c r="M53" s="6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69.75" customHeight="1">
      <c r="A54" s="49">
        <v>27.0</v>
      </c>
      <c r="B54" s="41" t="s">
        <v>177</v>
      </c>
      <c r="C54" s="44"/>
      <c r="D54" s="67"/>
      <c r="E54" s="43" t="s">
        <v>178</v>
      </c>
      <c r="F54" s="44" t="s">
        <v>179</v>
      </c>
      <c r="G54" s="44" t="s">
        <v>39</v>
      </c>
      <c r="H54" s="44" t="s">
        <v>13</v>
      </c>
      <c r="I54" s="45" t="s">
        <v>180</v>
      </c>
      <c r="J54" s="63"/>
      <c r="K54" s="60"/>
      <c r="L54" s="64" t="s">
        <v>41</v>
      </c>
      <c r="M54" s="6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69.75" customHeight="1">
      <c r="A55" s="49">
        <v>28.0</v>
      </c>
      <c r="B55" s="50"/>
      <c r="C55" s="44"/>
      <c r="D55" s="68"/>
      <c r="E55" s="69" t="s">
        <v>181</v>
      </c>
      <c r="F55" s="70" t="s">
        <v>104</v>
      </c>
      <c r="G55" s="44" t="s">
        <v>39</v>
      </c>
      <c r="H55" s="44" t="s">
        <v>13</v>
      </c>
      <c r="I55" s="45" t="s">
        <v>182</v>
      </c>
      <c r="J55" s="71"/>
      <c r="K55" s="72"/>
      <c r="L55" s="73" t="s">
        <v>41</v>
      </c>
      <c r="M55" s="6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69.75" customHeight="1">
      <c r="A56" s="49">
        <v>29.0</v>
      </c>
      <c r="B56" s="50"/>
      <c r="C56" s="44"/>
      <c r="D56" s="51"/>
      <c r="E56" s="69" t="s">
        <v>183</v>
      </c>
      <c r="F56" s="44" t="s">
        <v>184</v>
      </c>
      <c r="G56" s="44" t="s">
        <v>39</v>
      </c>
      <c r="H56" s="44" t="s">
        <v>13</v>
      </c>
      <c r="I56" s="45" t="s">
        <v>185</v>
      </c>
      <c r="J56" s="71"/>
      <c r="K56" s="72"/>
      <c r="L56" s="73" t="s">
        <v>41</v>
      </c>
      <c r="M56" s="58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69.75" customHeight="1">
      <c r="A57" s="49">
        <v>30.0</v>
      </c>
      <c r="B57" s="50"/>
      <c r="C57" s="44"/>
      <c r="D57" s="51"/>
      <c r="E57" s="69" t="s">
        <v>186</v>
      </c>
      <c r="F57" s="44" t="s">
        <v>93</v>
      </c>
      <c r="G57" s="44" t="s">
        <v>39</v>
      </c>
      <c r="H57" s="44" t="s">
        <v>13</v>
      </c>
      <c r="I57" s="45" t="s">
        <v>185</v>
      </c>
      <c r="J57" s="74"/>
      <c r="K57" s="72"/>
      <c r="L57" s="73" t="s">
        <v>41</v>
      </c>
      <c r="M57" s="58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69.75" customHeight="1">
      <c r="A58" s="49"/>
      <c r="B58" s="50"/>
      <c r="C58" s="44"/>
      <c r="D58" s="51"/>
      <c r="E58" s="43" t="s">
        <v>187</v>
      </c>
      <c r="F58" s="44" t="s">
        <v>188</v>
      </c>
      <c r="G58" s="44" t="s">
        <v>39</v>
      </c>
      <c r="H58" s="44" t="s">
        <v>13</v>
      </c>
      <c r="I58" s="45" t="s">
        <v>189</v>
      </c>
      <c r="J58" s="74"/>
      <c r="K58" s="72"/>
      <c r="L58" s="73" t="s">
        <v>41</v>
      </c>
      <c r="M58" s="58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69.75" customHeight="1">
      <c r="A59" s="49"/>
      <c r="B59" s="50"/>
      <c r="C59" s="44"/>
      <c r="D59" s="51"/>
      <c r="E59" s="43" t="s">
        <v>190</v>
      </c>
      <c r="F59" s="44" t="s">
        <v>191</v>
      </c>
      <c r="G59" s="44" t="s">
        <v>39</v>
      </c>
      <c r="H59" s="44" t="s">
        <v>13</v>
      </c>
      <c r="I59" s="45" t="s">
        <v>192</v>
      </c>
      <c r="J59" s="74"/>
      <c r="K59" s="72"/>
      <c r="L59" s="73" t="s">
        <v>41</v>
      </c>
      <c r="M59" s="58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69.75" customHeight="1">
      <c r="A60" s="49"/>
      <c r="B60" s="50"/>
      <c r="C60" s="44"/>
      <c r="D60" s="51"/>
      <c r="E60" s="43" t="s">
        <v>193</v>
      </c>
      <c r="F60" s="44" t="s">
        <v>194</v>
      </c>
      <c r="G60" s="44" t="s">
        <v>39</v>
      </c>
      <c r="H60" s="44" t="s">
        <v>13</v>
      </c>
      <c r="I60" s="45" t="s">
        <v>195</v>
      </c>
      <c r="J60" s="74"/>
      <c r="K60" s="72"/>
      <c r="L60" s="73" t="s">
        <v>41</v>
      </c>
      <c r="M60" s="58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69.75" customHeight="1">
      <c r="A61" s="49"/>
      <c r="B61" s="50"/>
      <c r="C61" s="44"/>
      <c r="D61" s="51"/>
      <c r="E61" s="43" t="s">
        <v>196</v>
      </c>
      <c r="F61" s="44" t="s">
        <v>197</v>
      </c>
      <c r="G61" s="44" t="s">
        <v>39</v>
      </c>
      <c r="H61" s="44" t="s">
        <v>13</v>
      </c>
      <c r="I61" s="45" t="s">
        <v>198</v>
      </c>
      <c r="J61" s="74"/>
      <c r="K61" s="72"/>
      <c r="L61" s="73" t="s">
        <v>41</v>
      </c>
      <c r="M61" s="58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69.75" customHeight="1">
      <c r="A62" s="49"/>
      <c r="B62" s="65"/>
      <c r="C62" s="44"/>
      <c r="D62" s="51"/>
      <c r="E62" s="43" t="s">
        <v>199</v>
      </c>
      <c r="F62" s="44" t="s">
        <v>200</v>
      </c>
      <c r="G62" s="44" t="s">
        <v>39</v>
      </c>
      <c r="H62" s="44" t="s">
        <v>13</v>
      </c>
      <c r="I62" s="45" t="s">
        <v>201</v>
      </c>
      <c r="J62" s="74"/>
      <c r="K62" s="72"/>
      <c r="L62" s="73" t="s">
        <v>41</v>
      </c>
      <c r="M62" s="58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69.75" customHeight="1">
      <c r="A63" s="49">
        <v>31.0</v>
      </c>
      <c r="B63" s="41" t="s">
        <v>202</v>
      </c>
      <c r="C63" s="44"/>
      <c r="D63" s="51"/>
      <c r="E63" s="69" t="s">
        <v>203</v>
      </c>
      <c r="F63" s="44" t="s">
        <v>104</v>
      </c>
      <c r="G63" s="70" t="s">
        <v>56</v>
      </c>
      <c r="H63" s="44" t="s">
        <v>13</v>
      </c>
      <c r="I63" s="45" t="s">
        <v>204</v>
      </c>
      <c r="J63" s="75" t="s">
        <v>205</v>
      </c>
      <c r="K63" s="76"/>
      <c r="L63" s="77" t="s">
        <v>47</v>
      </c>
      <c r="M63" s="58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69.75" customHeight="1">
      <c r="A64" s="49">
        <v>32.0</v>
      </c>
      <c r="B64" s="50"/>
      <c r="C64" s="44"/>
      <c r="D64" s="51"/>
      <c r="E64" s="69" t="s">
        <v>206</v>
      </c>
      <c r="F64" s="44" t="s">
        <v>104</v>
      </c>
      <c r="G64" s="70" t="s">
        <v>39</v>
      </c>
      <c r="H64" s="44" t="s">
        <v>13</v>
      </c>
      <c r="I64" s="45" t="s">
        <v>207</v>
      </c>
      <c r="J64" s="74"/>
      <c r="K64" s="72"/>
      <c r="L64" s="78" t="s">
        <v>41</v>
      </c>
      <c r="M64" s="79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69.75" customHeight="1">
      <c r="A65" s="80">
        <v>33.0</v>
      </c>
      <c r="B65" s="50"/>
      <c r="C65" s="44"/>
      <c r="D65" s="81"/>
      <c r="E65" s="58" t="s">
        <v>208</v>
      </c>
      <c r="F65" s="44" t="s">
        <v>209</v>
      </c>
      <c r="G65" s="70" t="s">
        <v>39</v>
      </c>
      <c r="H65" s="44" t="s">
        <v>13</v>
      </c>
      <c r="I65" s="45" t="s">
        <v>210</v>
      </c>
      <c r="J65" s="82"/>
      <c r="K65" s="72"/>
      <c r="L65" s="77" t="s">
        <v>41</v>
      </c>
      <c r="M65" s="58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69.75" customHeight="1">
      <c r="A66" s="83">
        <v>34.0</v>
      </c>
      <c r="B66" s="65"/>
      <c r="C66" s="44"/>
      <c r="D66" s="51"/>
      <c r="E66" s="69" t="s">
        <v>211</v>
      </c>
      <c r="F66" s="44" t="s">
        <v>212</v>
      </c>
      <c r="G66" s="70" t="s">
        <v>56</v>
      </c>
      <c r="H66" s="44" t="s">
        <v>13</v>
      </c>
      <c r="I66" s="45" t="s">
        <v>213</v>
      </c>
      <c r="J66" s="75" t="s">
        <v>214</v>
      </c>
      <c r="K66" s="72"/>
      <c r="L66" s="84" t="s">
        <v>47</v>
      </c>
      <c r="M66" s="85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69.75" customHeight="1">
      <c r="A67" s="49">
        <v>35.0</v>
      </c>
      <c r="B67" s="41" t="s">
        <v>215</v>
      </c>
      <c r="C67" s="44"/>
      <c r="D67" s="51"/>
      <c r="E67" s="69" t="s">
        <v>216</v>
      </c>
      <c r="F67" s="44" t="s">
        <v>217</v>
      </c>
      <c r="G67" s="70" t="s">
        <v>39</v>
      </c>
      <c r="H67" s="44" t="s">
        <v>13</v>
      </c>
      <c r="I67" s="45" t="s">
        <v>218</v>
      </c>
      <c r="J67" s="74"/>
      <c r="K67" s="72"/>
      <c r="L67" s="73" t="s">
        <v>41</v>
      </c>
      <c r="M67" s="58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69.75" customHeight="1">
      <c r="A68" s="49">
        <v>36.0</v>
      </c>
      <c r="B68" s="50"/>
      <c r="C68" s="44"/>
      <c r="D68" s="51"/>
      <c r="E68" s="69" t="s">
        <v>219</v>
      </c>
      <c r="F68" s="44" t="s">
        <v>220</v>
      </c>
      <c r="G68" s="70" t="s">
        <v>39</v>
      </c>
      <c r="H68" s="44" t="s">
        <v>13</v>
      </c>
      <c r="I68" s="45" t="s">
        <v>221</v>
      </c>
      <c r="J68" s="86"/>
      <c r="K68" s="72"/>
      <c r="L68" s="77" t="s">
        <v>41</v>
      </c>
      <c r="M68" s="58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69.75" customHeight="1">
      <c r="A69" s="49"/>
      <c r="B69" s="50"/>
      <c r="C69" s="44"/>
      <c r="D69" s="51"/>
      <c r="E69" s="69" t="s">
        <v>222</v>
      </c>
      <c r="F69" s="44" t="s">
        <v>223</v>
      </c>
      <c r="G69" s="70" t="s">
        <v>39</v>
      </c>
      <c r="H69" s="44" t="s">
        <v>13</v>
      </c>
      <c r="I69" s="45" t="s">
        <v>224</v>
      </c>
      <c r="J69" s="86"/>
      <c r="K69" s="72"/>
      <c r="L69" s="77" t="s">
        <v>41</v>
      </c>
      <c r="M69" s="58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69.75" customHeight="1">
      <c r="A70" s="49"/>
      <c r="B70" s="65"/>
      <c r="C70" s="44"/>
      <c r="D70" s="51"/>
      <c r="E70" s="69" t="s">
        <v>225</v>
      </c>
      <c r="F70" s="44" t="s">
        <v>226</v>
      </c>
      <c r="G70" s="70" t="s">
        <v>56</v>
      </c>
      <c r="H70" s="44" t="s">
        <v>13</v>
      </c>
      <c r="I70" s="45" t="s">
        <v>227</v>
      </c>
      <c r="J70" s="87"/>
      <c r="K70" s="72"/>
      <c r="L70" s="77" t="s">
        <v>41</v>
      </c>
      <c r="M70" s="58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69.75" customHeight="1">
      <c r="A71" s="49">
        <v>37.0</v>
      </c>
      <c r="B71" s="41" t="s">
        <v>228</v>
      </c>
      <c r="C71" s="44"/>
      <c r="D71" s="51"/>
      <c r="E71" s="69" t="s">
        <v>229</v>
      </c>
      <c r="F71" s="44" t="s">
        <v>230</v>
      </c>
      <c r="G71" s="70" t="s">
        <v>39</v>
      </c>
      <c r="H71" s="44" t="s">
        <v>13</v>
      </c>
      <c r="I71" s="45" t="s">
        <v>231</v>
      </c>
      <c r="J71" s="71"/>
      <c r="K71" s="72"/>
      <c r="L71" s="73" t="s">
        <v>41</v>
      </c>
      <c r="M71" s="58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69.75" customHeight="1">
      <c r="A72" s="49">
        <v>38.0</v>
      </c>
      <c r="B72" s="50"/>
      <c r="C72" s="44"/>
      <c r="D72" s="51"/>
      <c r="E72" s="69" t="s">
        <v>232</v>
      </c>
      <c r="F72" s="44" t="s">
        <v>233</v>
      </c>
      <c r="G72" s="70" t="s">
        <v>39</v>
      </c>
      <c r="H72" s="44" t="s">
        <v>13</v>
      </c>
      <c r="I72" s="45" t="s">
        <v>234</v>
      </c>
      <c r="J72" s="74"/>
      <c r="K72" s="72"/>
      <c r="L72" s="73" t="s">
        <v>41</v>
      </c>
      <c r="M72" s="58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69.75" customHeight="1">
      <c r="A73" s="49">
        <v>39.0</v>
      </c>
      <c r="B73" s="50"/>
      <c r="C73" s="44"/>
      <c r="D73" s="51"/>
      <c r="E73" s="69" t="s">
        <v>235</v>
      </c>
      <c r="F73" s="44" t="s">
        <v>236</v>
      </c>
      <c r="G73" s="70" t="s">
        <v>39</v>
      </c>
      <c r="H73" s="44" t="s">
        <v>13</v>
      </c>
      <c r="I73" s="45" t="s">
        <v>237</v>
      </c>
      <c r="J73" s="71"/>
      <c r="K73" s="72"/>
      <c r="L73" s="73" t="s">
        <v>41</v>
      </c>
      <c r="M73" s="58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69.75" customHeight="1">
      <c r="A74" s="49">
        <v>40.0</v>
      </c>
      <c r="B74" s="50"/>
      <c r="C74" s="44"/>
      <c r="D74" s="51"/>
      <c r="E74" s="69" t="s">
        <v>238</v>
      </c>
      <c r="F74" s="44" t="s">
        <v>239</v>
      </c>
      <c r="G74" s="70" t="s">
        <v>39</v>
      </c>
      <c r="H74" s="44" t="s">
        <v>13</v>
      </c>
      <c r="I74" s="45" t="s">
        <v>240</v>
      </c>
      <c r="J74" s="74"/>
      <c r="K74" s="72"/>
      <c r="L74" s="73" t="s">
        <v>41</v>
      </c>
      <c r="M74" s="58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69.75" customHeight="1">
      <c r="A75" s="49">
        <v>41.0</v>
      </c>
      <c r="B75" s="50"/>
      <c r="C75" s="44"/>
      <c r="D75" s="51"/>
      <c r="E75" s="69" t="s">
        <v>241</v>
      </c>
      <c r="F75" s="44" t="s">
        <v>242</v>
      </c>
      <c r="G75" s="70" t="s">
        <v>56</v>
      </c>
      <c r="H75" s="44" t="s">
        <v>13</v>
      </c>
      <c r="I75" s="45" t="s">
        <v>243</v>
      </c>
      <c r="J75" s="75" t="s">
        <v>244</v>
      </c>
      <c r="K75" s="69"/>
      <c r="L75" s="73" t="s">
        <v>47</v>
      </c>
      <c r="M75" s="58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69.75" customHeight="1">
      <c r="A76" s="49">
        <v>42.0</v>
      </c>
      <c r="B76" s="65"/>
      <c r="C76" s="44"/>
      <c r="D76" s="51"/>
      <c r="E76" s="58" t="s">
        <v>245</v>
      </c>
      <c r="F76" s="70" t="s">
        <v>246</v>
      </c>
      <c r="G76" s="70" t="s">
        <v>39</v>
      </c>
      <c r="H76" s="44" t="s">
        <v>13</v>
      </c>
      <c r="I76" s="45" t="s">
        <v>247</v>
      </c>
      <c r="J76" s="74"/>
      <c r="K76" s="69"/>
      <c r="L76" s="73" t="s">
        <v>41</v>
      </c>
      <c r="M76" s="58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30.0" customHeight="1">
      <c r="A77" s="49">
        <v>50.0</v>
      </c>
      <c r="B77" s="44"/>
      <c r="C77" s="44"/>
      <c r="D77" s="51"/>
      <c r="E77" s="88"/>
      <c r="F77" s="44"/>
      <c r="G77" s="70"/>
      <c r="H77" s="70"/>
      <c r="I77" s="89"/>
      <c r="J77" s="70"/>
      <c r="K77" s="69"/>
      <c r="L77" s="64"/>
      <c r="M77" s="90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30.0" customHeight="1">
      <c r="A78" s="49">
        <v>51.0</v>
      </c>
      <c r="B78" s="44"/>
      <c r="C78" s="44"/>
      <c r="D78" s="51"/>
      <c r="E78" s="88"/>
      <c r="F78" s="44"/>
      <c r="G78" s="70"/>
      <c r="H78" s="70"/>
      <c r="I78" s="89"/>
      <c r="J78" s="70"/>
      <c r="K78" s="69"/>
      <c r="L78" s="64"/>
      <c r="M78" s="90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30.0" customHeight="1">
      <c r="A79" s="49">
        <v>52.0</v>
      </c>
      <c r="B79" s="44"/>
      <c r="C79" s="44"/>
      <c r="D79" s="51"/>
      <c r="E79" s="88"/>
      <c r="F79" s="44"/>
      <c r="G79" s="70"/>
      <c r="H79" s="70"/>
      <c r="I79" s="89"/>
      <c r="J79" s="70"/>
      <c r="K79" s="69"/>
      <c r="L79" s="64"/>
      <c r="M79" s="90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30.0" customHeight="1">
      <c r="A80" s="49">
        <v>53.0</v>
      </c>
      <c r="B80" s="44"/>
      <c r="C80" s="44"/>
      <c r="D80" s="51"/>
      <c r="E80" s="88"/>
      <c r="F80" s="44"/>
      <c r="G80" s="70"/>
      <c r="H80" s="70"/>
      <c r="I80" s="89"/>
      <c r="J80" s="70"/>
      <c r="K80" s="69"/>
      <c r="L80" s="64"/>
      <c r="M80" s="90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30.0" customHeight="1">
      <c r="A81" s="49">
        <v>54.0</v>
      </c>
      <c r="B81" s="44"/>
      <c r="C81" s="44"/>
      <c r="D81" s="51"/>
      <c r="E81" s="88"/>
      <c r="F81" s="44"/>
      <c r="G81" s="70"/>
      <c r="H81" s="70"/>
      <c r="I81" s="89"/>
      <c r="J81" s="70"/>
      <c r="K81" s="69"/>
      <c r="L81" s="64"/>
      <c r="M81" s="90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30.0" customHeight="1">
      <c r="A82" s="49">
        <v>55.0</v>
      </c>
      <c r="B82" s="44"/>
      <c r="C82" s="44"/>
      <c r="D82" s="51"/>
      <c r="E82" s="88"/>
      <c r="F82" s="44"/>
      <c r="G82" s="70"/>
      <c r="H82" s="70"/>
      <c r="I82" s="89"/>
      <c r="J82" s="70"/>
      <c r="K82" s="69"/>
      <c r="L82" s="64"/>
      <c r="M82" s="90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30.0" customHeight="1">
      <c r="A83" s="49">
        <v>56.0</v>
      </c>
      <c r="B83" s="44"/>
      <c r="C83" s="44"/>
      <c r="D83" s="51"/>
      <c r="E83" s="88"/>
      <c r="F83" s="44"/>
      <c r="G83" s="70"/>
      <c r="H83" s="70"/>
      <c r="I83" s="89"/>
      <c r="J83" s="70"/>
      <c r="K83" s="69"/>
      <c r="L83" s="64"/>
      <c r="M83" s="90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30.0" customHeight="1">
      <c r="A84" s="49">
        <v>57.0</v>
      </c>
      <c r="B84" s="44"/>
      <c r="C84" s="44"/>
      <c r="D84" s="51"/>
      <c r="E84" s="88"/>
      <c r="F84" s="44"/>
      <c r="G84" s="70"/>
      <c r="H84" s="70"/>
      <c r="I84" s="89"/>
      <c r="J84" s="70"/>
      <c r="K84" s="69"/>
      <c r="L84" s="64"/>
      <c r="M84" s="90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9.25" customHeight="1">
      <c r="A85" s="49">
        <v>58.0</v>
      </c>
      <c r="B85" s="44"/>
      <c r="C85" s="44"/>
      <c r="D85" s="51"/>
      <c r="E85" s="88"/>
      <c r="F85" s="44"/>
      <c r="G85" s="70"/>
      <c r="H85" s="70"/>
      <c r="I85" s="89"/>
      <c r="J85" s="70"/>
      <c r="K85" s="69"/>
      <c r="L85" s="64"/>
      <c r="M85" s="90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9.25" customHeight="1">
      <c r="A86" s="49">
        <v>59.0</v>
      </c>
      <c r="B86" s="44"/>
      <c r="C86" s="44"/>
      <c r="D86" s="51"/>
      <c r="E86" s="43"/>
      <c r="F86" s="44"/>
      <c r="G86" s="70"/>
      <c r="H86" s="70"/>
      <c r="I86" s="89"/>
      <c r="J86" s="91"/>
      <c r="K86" s="69"/>
      <c r="L86" s="64"/>
      <c r="M86" s="90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30.0" customHeight="1">
      <c r="A87" s="49">
        <v>63.0</v>
      </c>
      <c r="B87" s="44"/>
      <c r="C87" s="44"/>
      <c r="D87" s="51"/>
      <c r="E87" s="69"/>
      <c r="F87" s="70"/>
      <c r="G87" s="69"/>
      <c r="H87" s="69"/>
      <c r="I87" s="89"/>
      <c r="J87" s="70"/>
      <c r="K87" s="69"/>
      <c r="L87" s="64"/>
      <c r="M87" s="90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30.0" customHeight="1">
      <c r="A88" s="49">
        <v>64.0</v>
      </c>
      <c r="B88" s="44"/>
      <c r="C88" s="44"/>
      <c r="D88" s="51"/>
      <c r="E88" s="69"/>
      <c r="F88" s="70"/>
      <c r="G88" s="69"/>
      <c r="H88" s="69"/>
      <c r="I88" s="89"/>
      <c r="J88" s="70"/>
      <c r="K88" s="69"/>
      <c r="L88" s="64"/>
      <c r="M88" s="90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9.25" customHeight="1">
      <c r="A89" s="49">
        <v>65.0</v>
      </c>
      <c r="B89" s="44"/>
      <c r="C89" s="44"/>
      <c r="D89" s="51"/>
      <c r="E89" s="88"/>
      <c r="F89" s="44"/>
      <c r="G89" s="70"/>
      <c r="H89" s="70"/>
      <c r="I89" s="89"/>
      <c r="J89" s="70"/>
      <c r="K89" s="69"/>
      <c r="L89" s="64"/>
      <c r="M89" s="90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30.0" customHeight="1">
      <c r="A90" s="49">
        <v>69.0</v>
      </c>
      <c r="B90" s="44"/>
      <c r="C90" s="44"/>
      <c r="D90" s="81"/>
      <c r="E90" s="69"/>
      <c r="F90" s="69"/>
      <c r="G90" s="69"/>
      <c r="H90" s="89"/>
      <c r="I90" s="92"/>
      <c r="J90" s="71"/>
      <c r="K90" s="69"/>
      <c r="L90" s="48"/>
      <c r="M90" s="58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30.0" customHeight="1">
      <c r="A91" s="49">
        <v>70.0</v>
      </c>
      <c r="B91" s="44"/>
      <c r="C91" s="44"/>
      <c r="D91" s="57"/>
      <c r="E91" s="69"/>
      <c r="F91" s="69"/>
      <c r="G91" s="69"/>
      <c r="H91" s="89"/>
      <c r="I91" s="92"/>
      <c r="J91" s="71"/>
      <c r="K91" s="72"/>
      <c r="L91" s="48"/>
      <c r="M91" s="58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30.75" customHeight="1">
      <c r="A92" s="49">
        <v>71.0</v>
      </c>
      <c r="B92" s="44"/>
      <c r="C92" s="44"/>
      <c r="D92" s="81"/>
      <c r="E92" s="69"/>
      <c r="F92" s="69"/>
      <c r="G92" s="69"/>
      <c r="H92" s="89"/>
      <c r="I92" s="92"/>
      <c r="J92" s="71"/>
      <c r="K92" s="69"/>
      <c r="L92" s="48"/>
      <c r="M92" s="58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30.0" customHeight="1">
      <c r="A93" s="49">
        <v>72.0</v>
      </c>
      <c r="B93" s="44"/>
      <c r="C93" s="44"/>
      <c r="D93" s="81"/>
      <c r="E93" s="69"/>
      <c r="F93" s="69"/>
      <c r="G93" s="69"/>
      <c r="H93" s="89"/>
      <c r="I93" s="92"/>
      <c r="J93" s="71"/>
      <c r="K93" s="69"/>
      <c r="L93" s="48"/>
      <c r="M93" s="58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75" customHeight="1">
      <c r="A94" s="49"/>
      <c r="B94" s="44"/>
      <c r="C94" s="44"/>
      <c r="D94" s="81"/>
      <c r="E94" s="58"/>
      <c r="F94" s="92"/>
      <c r="G94" s="69"/>
      <c r="H94" s="89"/>
      <c r="I94" s="92"/>
      <c r="J94" s="71"/>
      <c r="K94" s="70"/>
      <c r="L94" s="48"/>
      <c r="M94" s="9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30.0" customHeight="1">
      <c r="A95" s="49"/>
      <c r="B95" s="44"/>
      <c r="C95" s="44"/>
      <c r="D95" s="81"/>
      <c r="E95" s="69"/>
      <c r="F95" s="69"/>
      <c r="G95" s="69"/>
      <c r="H95" s="89"/>
      <c r="I95" s="92"/>
      <c r="J95" s="71"/>
      <c r="K95" s="69"/>
      <c r="L95" s="48"/>
      <c r="M95" s="58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30.0" customHeight="1">
      <c r="A96" s="94"/>
      <c r="B96" s="95"/>
      <c r="C96" s="95"/>
      <c r="D96" s="96"/>
      <c r="E96" s="97"/>
      <c r="F96" s="97"/>
      <c r="G96" s="97"/>
      <c r="H96" s="98"/>
      <c r="I96" s="99"/>
      <c r="J96" s="71"/>
      <c r="K96" s="69"/>
      <c r="L96" s="58"/>
      <c r="M96" s="58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30.0" customHeight="1">
      <c r="A97" s="94"/>
      <c r="B97" s="100"/>
      <c r="C97" s="100"/>
      <c r="D97" s="101"/>
      <c r="E97" s="69"/>
      <c r="F97" s="69"/>
      <c r="G97" s="69"/>
      <c r="H97" s="89"/>
      <c r="I97" s="92"/>
      <c r="J97" s="71"/>
      <c r="K97" s="69"/>
      <c r="L97" s="58"/>
      <c r="M97" s="58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30.75" customHeight="1">
      <c r="A98" s="94"/>
      <c r="B98" s="100"/>
      <c r="C98" s="100"/>
      <c r="D98" s="101"/>
      <c r="E98" s="69"/>
      <c r="F98" s="69"/>
      <c r="G98" s="69"/>
      <c r="H98" s="89"/>
      <c r="I98" s="92"/>
      <c r="J98" s="71"/>
      <c r="K98" s="69"/>
      <c r="L98" s="58"/>
      <c r="M98" s="58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30.75" customHeight="1">
      <c r="A99" s="94"/>
      <c r="B99" s="100"/>
      <c r="C99" s="100"/>
      <c r="D99" s="101"/>
      <c r="E99" s="69"/>
      <c r="F99" s="69"/>
      <c r="G99" s="69"/>
      <c r="H99" s="89"/>
      <c r="I99" s="92"/>
      <c r="J99" s="71"/>
      <c r="K99" s="69"/>
      <c r="L99" s="58"/>
      <c r="M99" s="58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30.0" customHeight="1">
      <c r="A100" s="94"/>
      <c r="B100" s="100"/>
      <c r="C100" s="100"/>
      <c r="D100" s="102"/>
      <c r="E100" s="69"/>
      <c r="F100" s="103"/>
      <c r="G100" s="66"/>
      <c r="H100" s="66"/>
      <c r="I100" s="66"/>
      <c r="J100" s="66"/>
      <c r="K100" s="66"/>
      <c r="L100" s="66"/>
      <c r="M100" s="6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8.5" customHeight="1">
      <c r="A101" s="103"/>
      <c r="B101" s="103"/>
      <c r="C101" s="103"/>
      <c r="D101" s="102"/>
      <c r="E101" s="69"/>
      <c r="F101" s="103"/>
      <c r="G101" s="66"/>
      <c r="H101" s="66"/>
      <c r="I101" s="66"/>
      <c r="J101" s="66"/>
      <c r="K101" s="66"/>
      <c r="L101" s="66"/>
      <c r="M101" s="6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6.25" customHeight="1">
      <c r="A102" s="103"/>
      <c r="B102" s="103"/>
      <c r="C102" s="103"/>
      <c r="D102" s="102"/>
      <c r="E102" s="69"/>
      <c r="F102" s="103"/>
      <c r="G102" s="66"/>
      <c r="H102" s="66"/>
      <c r="I102" s="66"/>
      <c r="J102" s="66"/>
      <c r="K102" s="66"/>
      <c r="L102" s="66"/>
      <c r="M102" s="6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30.0" customHeight="1">
      <c r="A103" s="103"/>
      <c r="B103" s="103"/>
      <c r="C103" s="103"/>
      <c r="D103" s="102"/>
      <c r="E103" s="69"/>
      <c r="F103" s="103"/>
      <c r="G103" s="66"/>
      <c r="H103" s="66"/>
      <c r="I103" s="66"/>
      <c r="J103" s="66"/>
      <c r="K103" s="66"/>
      <c r="L103" s="66"/>
      <c r="M103" s="66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04"/>
      <c r="B104" s="105"/>
      <c r="C104" s="106"/>
      <c r="D104" s="107"/>
      <c r="E104" s="108"/>
      <c r="F104" s="108"/>
      <c r="G104" s="108"/>
      <c r="H104" s="109"/>
      <c r="I104" s="108"/>
      <c r="J104" s="9"/>
      <c r="K104" s="108"/>
      <c r="L104" s="110"/>
      <c r="M104" s="110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04"/>
      <c r="B105" s="105"/>
      <c r="C105" s="106"/>
      <c r="D105" s="107"/>
      <c r="E105" s="108"/>
      <c r="F105" s="108"/>
      <c r="G105" s="108"/>
      <c r="H105" s="109"/>
      <c r="I105" s="108"/>
      <c r="J105" s="9"/>
      <c r="K105" s="108"/>
      <c r="L105" s="110"/>
      <c r="M105" s="110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04"/>
      <c r="B106" s="105"/>
      <c r="C106" s="106"/>
      <c r="D106" s="107"/>
      <c r="E106" s="108"/>
      <c r="F106" s="108"/>
      <c r="G106" s="108"/>
      <c r="H106" s="109"/>
      <c r="I106" s="108"/>
      <c r="J106" s="9"/>
      <c r="K106" s="108"/>
      <c r="L106" s="110"/>
      <c r="M106" s="110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04"/>
      <c r="B107" s="105"/>
      <c r="C107" s="106"/>
      <c r="D107" s="107"/>
      <c r="E107" s="108"/>
      <c r="F107" s="108"/>
      <c r="G107" s="108"/>
      <c r="H107" s="109"/>
      <c r="I107" s="108"/>
      <c r="J107" s="9"/>
      <c r="K107" s="108"/>
      <c r="L107" s="110"/>
      <c r="M107" s="110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04"/>
      <c r="B108" s="105"/>
      <c r="C108" s="106"/>
      <c r="D108" s="107"/>
      <c r="E108" s="108"/>
      <c r="F108" s="110"/>
      <c r="G108" s="110"/>
      <c r="H108" s="111"/>
      <c r="I108" s="110"/>
      <c r="J108" s="9"/>
      <c r="K108" s="108"/>
      <c r="L108" s="110"/>
      <c r="M108" s="110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04"/>
      <c r="B109" s="105"/>
      <c r="C109" s="106"/>
      <c r="D109" s="107"/>
      <c r="E109" s="108"/>
      <c r="F109" s="110"/>
      <c r="G109" s="110"/>
      <c r="H109" s="111"/>
      <c r="I109" s="110"/>
      <c r="J109" s="9"/>
      <c r="K109" s="108"/>
      <c r="L109" s="110"/>
      <c r="M109" s="110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04"/>
      <c r="B110" s="105"/>
      <c r="C110" s="106"/>
      <c r="D110" s="107"/>
      <c r="E110" s="108"/>
      <c r="F110" s="110"/>
      <c r="G110" s="110"/>
      <c r="H110" s="111"/>
      <c r="I110" s="110"/>
      <c r="J110" s="9"/>
      <c r="K110" s="108"/>
      <c r="L110" s="110"/>
      <c r="M110" s="110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12"/>
      <c r="B111" s="112"/>
      <c r="C111" s="106"/>
      <c r="D111" s="113"/>
      <c r="E111" s="108"/>
      <c r="F111" s="110"/>
      <c r="G111" s="110"/>
      <c r="H111" s="111"/>
      <c r="I111" s="110"/>
      <c r="J111" s="9"/>
      <c r="K111" s="110"/>
      <c r="L111" s="110"/>
      <c r="M111" s="110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12"/>
      <c r="B112" s="112"/>
      <c r="C112" s="106"/>
      <c r="D112" s="113"/>
      <c r="E112" s="108"/>
      <c r="F112" s="110"/>
      <c r="G112" s="110"/>
      <c r="H112" s="111"/>
      <c r="I112" s="110"/>
      <c r="J112" s="9"/>
      <c r="K112" s="110"/>
      <c r="L112" s="110"/>
      <c r="M112" s="110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12"/>
      <c r="B113" s="112"/>
      <c r="C113" s="106"/>
      <c r="D113" s="113"/>
      <c r="E113" s="108"/>
      <c r="F113" s="110"/>
      <c r="G113" s="110"/>
      <c r="H113" s="111"/>
      <c r="I113" s="110"/>
      <c r="J113" s="9"/>
      <c r="K113" s="110"/>
      <c r="L113" s="110"/>
      <c r="M113" s="110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12"/>
      <c r="B114" s="112"/>
      <c r="C114" s="106"/>
      <c r="D114" s="113"/>
      <c r="E114" s="108"/>
      <c r="F114" s="110"/>
      <c r="G114" s="110"/>
      <c r="H114" s="111"/>
      <c r="I114" s="110"/>
      <c r="J114" s="9"/>
      <c r="K114" s="110"/>
      <c r="L114" s="110"/>
      <c r="M114" s="110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12"/>
      <c r="B115" s="112"/>
      <c r="C115" s="106"/>
      <c r="D115" s="113"/>
      <c r="E115" s="108"/>
      <c r="F115" s="110"/>
      <c r="G115" s="110"/>
      <c r="H115" s="111"/>
      <c r="I115" s="110"/>
      <c r="J115" s="9"/>
      <c r="K115" s="110"/>
      <c r="L115" s="110"/>
      <c r="M115" s="110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12"/>
      <c r="B116" s="112"/>
      <c r="C116" s="106"/>
      <c r="D116" s="113"/>
      <c r="E116" s="108"/>
      <c r="F116" s="110"/>
      <c r="G116" s="110"/>
      <c r="H116" s="111"/>
      <c r="I116" s="110"/>
      <c r="J116" s="9"/>
      <c r="K116" s="110"/>
      <c r="L116" s="110"/>
      <c r="M116" s="110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12"/>
      <c r="B117" s="112"/>
      <c r="C117" s="106"/>
      <c r="D117" s="113"/>
      <c r="E117" s="108"/>
      <c r="F117" s="110"/>
      <c r="G117" s="110"/>
      <c r="H117" s="111"/>
      <c r="I117" s="110"/>
      <c r="J117" s="9"/>
      <c r="K117" s="110"/>
      <c r="L117" s="110"/>
      <c r="M117" s="110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12"/>
      <c r="B118" s="112"/>
      <c r="C118" s="106"/>
      <c r="D118" s="113"/>
      <c r="E118" s="108"/>
      <c r="F118" s="110"/>
      <c r="G118" s="110"/>
      <c r="H118" s="111"/>
      <c r="I118" s="110"/>
      <c r="J118" s="9"/>
      <c r="K118" s="110"/>
      <c r="L118" s="110"/>
      <c r="M118" s="110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12"/>
      <c r="B119" s="112"/>
      <c r="C119" s="106"/>
      <c r="D119" s="113"/>
      <c r="E119" s="108"/>
      <c r="F119" s="110"/>
      <c r="G119" s="110"/>
      <c r="H119" s="111"/>
      <c r="I119" s="110"/>
      <c r="J119" s="9"/>
      <c r="K119" s="110"/>
      <c r="L119" s="110"/>
      <c r="M119" s="110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12"/>
      <c r="B120" s="112"/>
      <c r="C120" s="106"/>
      <c r="D120" s="113"/>
      <c r="E120" s="108"/>
      <c r="F120" s="110"/>
      <c r="G120" s="110"/>
      <c r="H120" s="111"/>
      <c r="I120" s="110"/>
      <c r="J120" s="9"/>
      <c r="K120" s="110"/>
      <c r="L120" s="110"/>
      <c r="M120" s="110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12"/>
      <c r="B121" s="112"/>
      <c r="C121" s="106"/>
      <c r="D121" s="113"/>
      <c r="E121" s="108"/>
      <c r="F121" s="110"/>
      <c r="G121" s="110"/>
      <c r="H121" s="111"/>
      <c r="I121" s="110"/>
      <c r="J121" s="9"/>
      <c r="K121" s="110"/>
      <c r="L121" s="110"/>
      <c r="M121" s="110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12"/>
      <c r="B122" s="112"/>
      <c r="C122" s="106"/>
      <c r="D122" s="113"/>
      <c r="E122" s="108"/>
      <c r="F122" s="110"/>
      <c r="G122" s="110"/>
      <c r="H122" s="111"/>
      <c r="I122" s="110"/>
      <c r="J122" s="9"/>
      <c r="K122" s="110"/>
      <c r="L122" s="110"/>
      <c r="M122" s="110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12"/>
      <c r="B123" s="112"/>
      <c r="C123" s="106"/>
      <c r="D123" s="113"/>
      <c r="E123" s="108"/>
      <c r="F123" s="110"/>
      <c r="G123" s="110"/>
      <c r="H123" s="111"/>
      <c r="I123" s="110"/>
      <c r="J123" s="9"/>
      <c r="K123" s="110"/>
      <c r="L123" s="110"/>
      <c r="M123" s="110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12"/>
      <c r="B124" s="112"/>
      <c r="C124" s="106"/>
      <c r="D124" s="113"/>
      <c r="E124" s="108"/>
      <c r="F124" s="110"/>
      <c r="G124" s="110"/>
      <c r="H124" s="111"/>
      <c r="I124" s="110"/>
      <c r="J124" s="9"/>
      <c r="K124" s="110"/>
      <c r="L124" s="110"/>
      <c r="M124" s="110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12"/>
      <c r="B125" s="112"/>
      <c r="C125" s="106"/>
      <c r="D125" s="113"/>
      <c r="E125" s="108"/>
      <c r="F125" s="110"/>
      <c r="G125" s="110"/>
      <c r="H125" s="111"/>
      <c r="I125" s="110"/>
      <c r="J125" s="9"/>
      <c r="K125" s="110"/>
      <c r="L125" s="110"/>
      <c r="M125" s="110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12"/>
      <c r="B126" s="112"/>
      <c r="C126" s="106"/>
      <c r="D126" s="113"/>
      <c r="E126" s="108"/>
      <c r="F126" s="110"/>
      <c r="G126" s="110"/>
      <c r="H126" s="111"/>
      <c r="I126" s="110"/>
      <c r="J126" s="9"/>
      <c r="K126" s="110"/>
      <c r="L126" s="110"/>
      <c r="M126" s="110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12"/>
      <c r="B127" s="112"/>
      <c r="C127" s="106"/>
      <c r="D127" s="113"/>
      <c r="E127" s="108"/>
      <c r="F127" s="110"/>
      <c r="G127" s="110"/>
      <c r="H127" s="111"/>
      <c r="I127" s="110"/>
      <c r="J127" s="9"/>
      <c r="K127" s="110"/>
      <c r="L127" s="110"/>
      <c r="M127" s="110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12"/>
      <c r="B128" s="112"/>
      <c r="C128" s="106"/>
      <c r="D128" s="113"/>
      <c r="E128" s="108"/>
      <c r="F128" s="110"/>
      <c r="G128" s="110"/>
      <c r="H128" s="111"/>
      <c r="I128" s="110"/>
      <c r="J128" s="9"/>
      <c r="K128" s="110"/>
      <c r="L128" s="110"/>
      <c r="M128" s="110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12"/>
      <c r="B129" s="112"/>
      <c r="C129" s="106"/>
      <c r="D129" s="113"/>
      <c r="E129" s="108"/>
      <c r="F129" s="110"/>
      <c r="G129" s="110"/>
      <c r="H129" s="111"/>
      <c r="I129" s="110"/>
      <c r="J129" s="9"/>
      <c r="K129" s="110"/>
      <c r="L129" s="110"/>
      <c r="M129" s="110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12"/>
      <c r="B130" s="112"/>
      <c r="C130" s="106"/>
      <c r="D130" s="113"/>
      <c r="E130" s="108"/>
      <c r="F130" s="110"/>
      <c r="G130" s="110"/>
      <c r="H130" s="111"/>
      <c r="I130" s="110"/>
      <c r="J130" s="9"/>
      <c r="K130" s="110"/>
      <c r="L130" s="110"/>
      <c r="M130" s="110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12"/>
      <c r="B131" s="112"/>
      <c r="C131" s="106"/>
      <c r="D131" s="113"/>
      <c r="E131" s="108"/>
      <c r="F131" s="110"/>
      <c r="G131" s="110"/>
      <c r="H131" s="111"/>
      <c r="I131" s="110"/>
      <c r="J131" s="9"/>
      <c r="K131" s="110"/>
      <c r="L131" s="110"/>
      <c r="M131" s="110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12"/>
      <c r="B132" s="112"/>
      <c r="C132" s="106"/>
      <c r="D132" s="113"/>
      <c r="E132" s="108"/>
      <c r="F132" s="110"/>
      <c r="G132" s="110"/>
      <c r="H132" s="111"/>
      <c r="I132" s="110"/>
      <c r="J132" s="9"/>
      <c r="K132" s="110"/>
      <c r="L132" s="110"/>
      <c r="M132" s="110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12"/>
      <c r="B133" s="112"/>
      <c r="C133" s="106"/>
      <c r="D133" s="113"/>
      <c r="E133" s="108"/>
      <c r="F133" s="110"/>
      <c r="G133" s="110"/>
      <c r="H133" s="111"/>
      <c r="I133" s="110"/>
      <c r="J133" s="9"/>
      <c r="K133" s="110"/>
      <c r="L133" s="110"/>
      <c r="M133" s="110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12"/>
      <c r="B134" s="112"/>
      <c r="C134" s="106"/>
      <c r="D134" s="113"/>
      <c r="E134" s="108"/>
      <c r="F134" s="110"/>
      <c r="G134" s="110"/>
      <c r="H134" s="111"/>
      <c r="I134" s="110"/>
      <c r="J134" s="9"/>
      <c r="K134" s="110"/>
      <c r="L134" s="110"/>
      <c r="M134" s="110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12"/>
      <c r="B135" s="112"/>
      <c r="C135" s="106"/>
      <c r="D135" s="113"/>
      <c r="E135" s="108"/>
      <c r="F135" s="110"/>
      <c r="G135" s="110"/>
      <c r="H135" s="111"/>
      <c r="I135" s="110"/>
      <c r="J135" s="9"/>
      <c r="K135" s="110"/>
      <c r="L135" s="110"/>
      <c r="M135" s="110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12"/>
      <c r="B136" s="112"/>
      <c r="C136" s="106"/>
      <c r="D136" s="113"/>
      <c r="E136" s="108"/>
      <c r="F136" s="110"/>
      <c r="G136" s="110"/>
      <c r="H136" s="111"/>
      <c r="I136" s="110"/>
      <c r="J136" s="9"/>
      <c r="K136" s="110"/>
      <c r="L136" s="110"/>
      <c r="M136" s="110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12"/>
      <c r="B137" s="112"/>
      <c r="C137" s="106"/>
      <c r="D137" s="113"/>
      <c r="E137" s="108"/>
      <c r="F137" s="110"/>
      <c r="G137" s="110"/>
      <c r="H137" s="111"/>
      <c r="I137" s="110"/>
      <c r="J137" s="9"/>
      <c r="K137" s="110"/>
      <c r="L137" s="110"/>
      <c r="M137" s="110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12"/>
      <c r="B138" s="112"/>
      <c r="C138" s="106"/>
      <c r="D138" s="113"/>
      <c r="E138" s="108"/>
      <c r="F138" s="110"/>
      <c r="G138" s="110"/>
      <c r="H138" s="111"/>
      <c r="I138" s="110"/>
      <c r="J138" s="9"/>
      <c r="K138" s="110"/>
      <c r="L138" s="110"/>
      <c r="M138" s="110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12"/>
      <c r="B139" s="112"/>
      <c r="C139" s="106"/>
      <c r="D139" s="113"/>
      <c r="E139" s="108"/>
      <c r="F139" s="110"/>
      <c r="G139" s="110"/>
      <c r="H139" s="111"/>
      <c r="I139" s="110"/>
      <c r="J139" s="9"/>
      <c r="K139" s="110"/>
      <c r="L139" s="110"/>
      <c r="M139" s="110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12"/>
      <c r="B140" s="112"/>
      <c r="C140" s="106"/>
      <c r="D140" s="113"/>
      <c r="E140" s="108"/>
      <c r="F140" s="110"/>
      <c r="G140" s="110"/>
      <c r="H140" s="111"/>
      <c r="I140" s="110"/>
      <c r="J140" s="9"/>
      <c r="K140" s="110"/>
      <c r="L140" s="110"/>
      <c r="M140" s="110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12"/>
      <c r="B141" s="112"/>
      <c r="C141" s="106"/>
      <c r="D141" s="113"/>
      <c r="E141" s="108"/>
      <c r="F141" s="110"/>
      <c r="G141" s="110"/>
      <c r="H141" s="111"/>
      <c r="I141" s="110"/>
      <c r="J141" s="9"/>
      <c r="K141" s="110"/>
      <c r="L141" s="110"/>
      <c r="M141" s="110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12"/>
      <c r="B142" s="112"/>
      <c r="C142" s="106"/>
      <c r="D142" s="113"/>
      <c r="E142" s="108"/>
      <c r="F142" s="110"/>
      <c r="G142" s="110"/>
      <c r="H142" s="111"/>
      <c r="I142" s="110"/>
      <c r="J142" s="9"/>
      <c r="K142" s="110"/>
      <c r="L142" s="110"/>
      <c r="M142" s="110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12"/>
      <c r="B143" s="112"/>
      <c r="C143" s="106"/>
      <c r="D143" s="113"/>
      <c r="E143" s="108"/>
      <c r="F143" s="110"/>
      <c r="G143" s="110"/>
      <c r="H143" s="111"/>
      <c r="I143" s="110"/>
      <c r="J143" s="9"/>
      <c r="K143" s="110"/>
      <c r="L143" s="110"/>
      <c r="M143" s="110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12"/>
      <c r="B144" s="112"/>
      <c r="C144" s="106"/>
      <c r="D144" s="113"/>
      <c r="E144" s="108"/>
      <c r="F144" s="110"/>
      <c r="G144" s="110"/>
      <c r="H144" s="111"/>
      <c r="I144" s="110"/>
      <c r="J144" s="9"/>
      <c r="K144" s="110"/>
      <c r="L144" s="110"/>
      <c r="M144" s="110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12"/>
      <c r="B145" s="112"/>
      <c r="C145" s="106"/>
      <c r="D145" s="113"/>
      <c r="E145" s="108"/>
      <c r="F145" s="110"/>
      <c r="G145" s="110"/>
      <c r="H145" s="111"/>
      <c r="I145" s="110"/>
      <c r="J145" s="9"/>
      <c r="K145" s="110"/>
      <c r="L145" s="110"/>
      <c r="M145" s="110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12"/>
      <c r="B146" s="112"/>
      <c r="C146" s="106"/>
      <c r="D146" s="113"/>
      <c r="E146" s="108"/>
      <c r="F146" s="110"/>
      <c r="G146" s="110"/>
      <c r="H146" s="111"/>
      <c r="I146" s="110"/>
      <c r="J146" s="9"/>
      <c r="K146" s="110"/>
      <c r="L146" s="110"/>
      <c r="M146" s="110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12"/>
      <c r="B147" s="112"/>
      <c r="C147" s="106"/>
      <c r="D147" s="113"/>
      <c r="E147" s="108"/>
      <c r="F147" s="110"/>
      <c r="G147" s="110"/>
      <c r="H147" s="111"/>
      <c r="I147" s="110"/>
      <c r="J147" s="9"/>
      <c r="K147" s="110"/>
      <c r="L147" s="110"/>
      <c r="M147" s="110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12"/>
      <c r="B148" s="112"/>
      <c r="C148" s="106"/>
      <c r="D148" s="113"/>
      <c r="E148" s="108"/>
      <c r="F148" s="110"/>
      <c r="G148" s="110"/>
      <c r="H148" s="111"/>
      <c r="I148" s="110"/>
      <c r="J148" s="9"/>
      <c r="K148" s="110"/>
      <c r="L148" s="110"/>
      <c r="M148" s="110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12"/>
      <c r="B149" s="112"/>
      <c r="C149" s="106"/>
      <c r="D149" s="113"/>
      <c r="E149" s="108"/>
      <c r="F149" s="110"/>
      <c r="G149" s="110"/>
      <c r="H149" s="111"/>
      <c r="I149" s="110"/>
      <c r="J149" s="9"/>
      <c r="K149" s="110"/>
      <c r="L149" s="110"/>
      <c r="M149" s="110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12"/>
      <c r="B150" s="112"/>
      <c r="C150" s="106"/>
      <c r="D150" s="113"/>
      <c r="E150" s="108"/>
      <c r="F150" s="110"/>
      <c r="G150" s="110"/>
      <c r="H150" s="111"/>
      <c r="I150" s="110"/>
      <c r="J150" s="9"/>
      <c r="K150" s="110"/>
      <c r="L150" s="110"/>
      <c r="M150" s="110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12"/>
      <c r="B151" s="112"/>
      <c r="C151" s="106"/>
      <c r="D151" s="113"/>
      <c r="E151" s="108"/>
      <c r="F151" s="110"/>
      <c r="G151" s="110"/>
      <c r="H151" s="111"/>
      <c r="I151" s="110"/>
      <c r="J151" s="9"/>
      <c r="K151" s="110"/>
      <c r="L151" s="110"/>
      <c r="M151" s="110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12"/>
      <c r="B152" s="112"/>
      <c r="C152" s="106"/>
      <c r="D152" s="113"/>
      <c r="E152" s="108"/>
      <c r="F152" s="104"/>
      <c r="G152" s="112"/>
      <c r="H152" s="111"/>
      <c r="I152" s="112"/>
      <c r="J152" s="9"/>
      <c r="K152" s="112"/>
      <c r="L152" s="112"/>
      <c r="M152" s="105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12"/>
      <c r="B153" s="112"/>
      <c r="C153" s="106"/>
      <c r="D153" s="113"/>
      <c r="E153" s="108"/>
      <c r="F153" s="104"/>
      <c r="G153" s="112"/>
      <c r="H153" s="111"/>
      <c r="I153" s="112"/>
      <c r="J153" s="9"/>
      <c r="K153" s="112"/>
      <c r="L153" s="112"/>
      <c r="M153" s="105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12"/>
      <c r="B154" s="112"/>
      <c r="C154" s="106"/>
      <c r="D154" s="113"/>
      <c r="E154" s="108"/>
      <c r="F154" s="104"/>
      <c r="G154" s="112"/>
      <c r="H154" s="111"/>
      <c r="I154" s="112"/>
      <c r="J154" s="9"/>
      <c r="K154" s="112"/>
      <c r="L154" s="112"/>
      <c r="M154" s="105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12"/>
      <c r="B155" s="112"/>
      <c r="C155" s="106"/>
      <c r="D155" s="113"/>
      <c r="E155" s="108"/>
      <c r="F155" s="104"/>
      <c r="G155" s="112"/>
      <c r="H155" s="111"/>
      <c r="I155" s="112"/>
      <c r="J155" s="9"/>
      <c r="K155" s="112"/>
      <c r="L155" s="112"/>
      <c r="M155" s="105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12"/>
      <c r="B156" s="112"/>
      <c r="C156" s="106"/>
      <c r="D156" s="113"/>
      <c r="E156" s="108"/>
      <c r="F156" s="104"/>
      <c r="G156" s="112"/>
      <c r="H156" s="111"/>
      <c r="I156" s="112"/>
      <c r="J156" s="9"/>
      <c r="K156" s="112"/>
      <c r="L156" s="112"/>
      <c r="M156" s="105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12"/>
      <c r="B157" s="112"/>
      <c r="C157" s="106"/>
      <c r="D157" s="113"/>
      <c r="E157" s="108"/>
      <c r="F157" s="104"/>
      <c r="G157" s="112"/>
      <c r="H157" s="111"/>
      <c r="I157" s="112"/>
      <c r="J157" s="9"/>
      <c r="K157" s="112"/>
      <c r="L157" s="112"/>
      <c r="M157" s="105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12"/>
      <c r="B158" s="112"/>
      <c r="C158" s="106"/>
      <c r="D158" s="113"/>
      <c r="E158" s="108"/>
      <c r="F158" s="104"/>
      <c r="G158" s="112"/>
      <c r="H158" s="111"/>
      <c r="I158" s="112"/>
      <c r="J158" s="9"/>
      <c r="K158" s="112"/>
      <c r="L158" s="112"/>
      <c r="M158" s="105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12"/>
      <c r="B159" s="112"/>
      <c r="C159" s="106"/>
      <c r="D159" s="113"/>
      <c r="E159" s="108"/>
      <c r="F159" s="104"/>
      <c r="G159" s="112"/>
      <c r="H159" s="111"/>
      <c r="I159" s="112"/>
      <c r="J159" s="9"/>
      <c r="K159" s="112"/>
      <c r="L159" s="112"/>
      <c r="M159" s="105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32"/>
      <c r="D160" s="114"/>
      <c r="E160" s="34"/>
      <c r="F160" s="8"/>
      <c r="G160" s="1"/>
      <c r="H160" s="7"/>
      <c r="I160" s="1"/>
      <c r="J160" s="9"/>
      <c r="K160" s="1"/>
      <c r="L160" s="1"/>
      <c r="M160" s="115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32"/>
      <c r="D161" s="114"/>
      <c r="E161" s="34"/>
      <c r="F161" s="8"/>
      <c r="G161" s="1"/>
      <c r="H161" s="7"/>
      <c r="I161" s="1"/>
      <c r="J161" s="9"/>
      <c r="K161" s="1"/>
      <c r="L161" s="1"/>
      <c r="M161" s="115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32"/>
      <c r="D162" s="114"/>
      <c r="E162" s="34"/>
      <c r="F162" s="8"/>
      <c r="G162" s="1"/>
      <c r="H162" s="7"/>
      <c r="I162" s="1"/>
      <c r="J162" s="9"/>
      <c r="K162" s="1"/>
      <c r="L162" s="1"/>
      <c r="M162" s="115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32"/>
      <c r="D163" s="114"/>
      <c r="E163" s="34"/>
      <c r="F163" s="8"/>
      <c r="G163" s="1"/>
      <c r="H163" s="7"/>
      <c r="I163" s="1"/>
      <c r="J163" s="9"/>
      <c r="K163" s="1"/>
      <c r="L163" s="1"/>
      <c r="M163" s="115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32"/>
      <c r="D164" s="114"/>
      <c r="E164" s="34"/>
      <c r="F164" s="8"/>
      <c r="G164" s="1"/>
      <c r="H164" s="7"/>
      <c r="I164" s="1"/>
      <c r="J164" s="9"/>
      <c r="K164" s="1"/>
      <c r="L164" s="1"/>
      <c r="M164" s="115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32"/>
      <c r="D165" s="114"/>
      <c r="E165" s="34"/>
      <c r="F165" s="8"/>
      <c r="G165" s="1"/>
      <c r="H165" s="7"/>
      <c r="I165" s="1"/>
      <c r="J165" s="9"/>
      <c r="K165" s="1"/>
      <c r="L165" s="1"/>
      <c r="M165" s="115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32"/>
      <c r="D166" s="114"/>
      <c r="E166" s="34"/>
      <c r="F166" s="8"/>
      <c r="G166" s="1"/>
      <c r="H166" s="7"/>
      <c r="I166" s="1"/>
      <c r="J166" s="9"/>
      <c r="K166" s="1"/>
      <c r="L166" s="1"/>
      <c r="M166" s="115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32"/>
      <c r="D167" s="114"/>
      <c r="E167" s="34"/>
      <c r="F167" s="8"/>
      <c r="G167" s="1"/>
      <c r="H167" s="7"/>
      <c r="I167" s="1"/>
      <c r="J167" s="9"/>
      <c r="K167" s="1"/>
      <c r="L167" s="1"/>
      <c r="M167" s="115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32"/>
      <c r="D168" s="114"/>
      <c r="E168" s="34"/>
      <c r="F168" s="8"/>
      <c r="G168" s="1"/>
      <c r="H168" s="7"/>
      <c r="I168" s="1"/>
      <c r="J168" s="9"/>
      <c r="K168" s="1"/>
      <c r="L168" s="1"/>
      <c r="M168" s="115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32"/>
      <c r="D169" s="114"/>
      <c r="E169" s="34"/>
      <c r="F169" s="8"/>
      <c r="G169" s="1"/>
      <c r="H169" s="7"/>
      <c r="I169" s="1"/>
      <c r="J169" s="9"/>
      <c r="K169" s="1"/>
      <c r="L169" s="1"/>
      <c r="M169" s="115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32"/>
      <c r="D170" s="114"/>
      <c r="E170" s="34"/>
      <c r="F170" s="8"/>
      <c r="G170" s="1"/>
      <c r="H170" s="7"/>
      <c r="I170" s="1"/>
      <c r="J170" s="9"/>
      <c r="K170" s="1"/>
      <c r="L170" s="1"/>
      <c r="M170" s="115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32"/>
      <c r="D171" s="114"/>
      <c r="E171" s="34"/>
      <c r="F171" s="8"/>
      <c r="G171" s="1"/>
      <c r="H171" s="7"/>
      <c r="I171" s="1"/>
      <c r="J171" s="9"/>
      <c r="K171" s="1"/>
      <c r="L171" s="1"/>
      <c r="M171" s="115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32"/>
      <c r="D172" s="114"/>
      <c r="E172" s="34"/>
      <c r="F172" s="8"/>
      <c r="G172" s="1"/>
      <c r="H172" s="7"/>
      <c r="I172" s="1"/>
      <c r="J172" s="9"/>
      <c r="K172" s="1"/>
      <c r="L172" s="1"/>
      <c r="M172" s="115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32"/>
      <c r="D173" s="114"/>
      <c r="E173" s="34"/>
      <c r="F173" s="8"/>
      <c r="G173" s="1"/>
      <c r="H173" s="7"/>
      <c r="I173" s="1"/>
      <c r="J173" s="9"/>
      <c r="K173" s="1"/>
      <c r="L173" s="1"/>
      <c r="M173" s="115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32"/>
      <c r="D174" s="114"/>
      <c r="E174" s="34"/>
      <c r="F174" s="8"/>
      <c r="G174" s="1"/>
      <c r="H174" s="7"/>
      <c r="I174" s="1"/>
      <c r="J174" s="9"/>
      <c r="K174" s="1"/>
      <c r="L174" s="1"/>
      <c r="M174" s="115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32"/>
      <c r="D175" s="114"/>
      <c r="E175" s="34"/>
      <c r="F175" s="8"/>
      <c r="G175" s="1"/>
      <c r="H175" s="7"/>
      <c r="I175" s="1"/>
      <c r="J175" s="9"/>
      <c r="K175" s="1"/>
      <c r="L175" s="1"/>
      <c r="M175" s="115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32"/>
      <c r="D176" s="114"/>
      <c r="E176" s="34"/>
      <c r="F176" s="8"/>
      <c r="G176" s="1"/>
      <c r="H176" s="7"/>
      <c r="I176" s="1"/>
      <c r="J176" s="9"/>
      <c r="K176" s="1"/>
      <c r="L176" s="1"/>
      <c r="M176" s="115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32"/>
      <c r="D177" s="114"/>
      <c r="E177" s="34"/>
      <c r="F177" s="8"/>
      <c r="G177" s="1"/>
      <c r="H177" s="7"/>
      <c r="I177" s="1"/>
      <c r="J177" s="9"/>
      <c r="K177" s="1"/>
      <c r="L177" s="1"/>
      <c r="M177" s="115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32"/>
      <c r="D178" s="114"/>
      <c r="E178" s="34"/>
      <c r="F178" s="8"/>
      <c r="G178" s="1"/>
      <c r="H178" s="7"/>
      <c r="I178" s="1"/>
      <c r="J178" s="9"/>
      <c r="K178" s="1"/>
      <c r="L178" s="1"/>
      <c r="M178" s="115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32"/>
      <c r="D179" s="114"/>
      <c r="E179" s="34"/>
      <c r="F179" s="8"/>
      <c r="G179" s="1"/>
      <c r="H179" s="7"/>
      <c r="I179" s="1"/>
      <c r="J179" s="9"/>
      <c r="K179" s="1"/>
      <c r="L179" s="1"/>
      <c r="M179" s="115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32"/>
      <c r="D180" s="114"/>
      <c r="E180" s="34"/>
      <c r="F180" s="8"/>
      <c r="G180" s="1"/>
      <c r="H180" s="7"/>
      <c r="I180" s="1"/>
      <c r="J180" s="9"/>
      <c r="K180" s="1"/>
      <c r="L180" s="1"/>
      <c r="M180" s="115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32"/>
      <c r="D181" s="114"/>
      <c r="E181" s="34"/>
      <c r="F181" s="8"/>
      <c r="G181" s="1"/>
      <c r="H181" s="7"/>
      <c r="I181" s="1"/>
      <c r="J181" s="9"/>
      <c r="K181" s="1"/>
      <c r="L181" s="1"/>
      <c r="M181" s="115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32"/>
      <c r="D182" s="114"/>
      <c r="E182" s="34"/>
      <c r="F182" s="8"/>
      <c r="G182" s="1"/>
      <c r="H182" s="7"/>
      <c r="I182" s="1"/>
      <c r="J182" s="9"/>
      <c r="K182" s="1"/>
      <c r="L182" s="1"/>
      <c r="M182" s="115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32"/>
      <c r="D183" s="114"/>
      <c r="E183" s="34"/>
      <c r="F183" s="8"/>
      <c r="G183" s="1"/>
      <c r="H183" s="7"/>
      <c r="I183" s="1"/>
      <c r="J183" s="9"/>
      <c r="K183" s="1"/>
      <c r="L183" s="1"/>
      <c r="M183" s="115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32"/>
      <c r="D184" s="114"/>
      <c r="E184" s="34"/>
      <c r="F184" s="8"/>
      <c r="G184" s="1"/>
      <c r="H184" s="7"/>
      <c r="I184" s="1"/>
      <c r="J184" s="9"/>
      <c r="K184" s="1"/>
      <c r="L184" s="1"/>
      <c r="M184" s="115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32"/>
      <c r="D185" s="114"/>
      <c r="E185" s="34"/>
      <c r="F185" s="8"/>
      <c r="G185" s="1"/>
      <c r="H185" s="7"/>
      <c r="I185" s="1"/>
      <c r="J185" s="9"/>
      <c r="K185" s="1"/>
      <c r="L185" s="1"/>
      <c r="M185" s="115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32"/>
      <c r="D186" s="114"/>
      <c r="E186" s="34"/>
      <c r="F186" s="8"/>
      <c r="G186" s="1"/>
      <c r="H186" s="7"/>
      <c r="I186" s="1"/>
      <c r="J186" s="9"/>
      <c r="K186" s="1"/>
      <c r="L186" s="1"/>
      <c r="M186" s="115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32"/>
      <c r="D187" s="114"/>
      <c r="E187" s="34"/>
      <c r="F187" s="8"/>
      <c r="G187" s="1"/>
      <c r="H187" s="7"/>
      <c r="I187" s="1"/>
      <c r="J187" s="9"/>
      <c r="K187" s="1"/>
      <c r="L187" s="1"/>
      <c r="M187" s="115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32"/>
      <c r="D188" s="114"/>
      <c r="E188" s="34"/>
      <c r="F188" s="8"/>
      <c r="G188" s="1"/>
      <c r="H188" s="7"/>
      <c r="I188" s="1"/>
      <c r="J188" s="9"/>
      <c r="K188" s="1"/>
      <c r="L188" s="1"/>
      <c r="M188" s="115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32"/>
      <c r="D189" s="114"/>
      <c r="E189" s="34"/>
      <c r="F189" s="8"/>
      <c r="G189" s="1"/>
      <c r="H189" s="7"/>
      <c r="I189" s="1"/>
      <c r="J189" s="9"/>
      <c r="K189" s="1"/>
      <c r="L189" s="1"/>
      <c r="M189" s="115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32"/>
      <c r="D190" s="114"/>
      <c r="E190" s="34"/>
      <c r="F190" s="8"/>
      <c r="G190" s="1"/>
      <c r="H190" s="7"/>
      <c r="I190" s="1"/>
      <c r="J190" s="9"/>
      <c r="K190" s="1"/>
      <c r="L190" s="1"/>
      <c r="M190" s="115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32"/>
      <c r="D191" s="114"/>
      <c r="E191" s="34"/>
      <c r="F191" s="8"/>
      <c r="G191" s="1"/>
      <c r="H191" s="7"/>
      <c r="I191" s="1"/>
      <c r="J191" s="9"/>
      <c r="K191" s="1"/>
      <c r="L191" s="1"/>
      <c r="M191" s="115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32"/>
      <c r="D192" s="114"/>
      <c r="E192" s="34"/>
      <c r="F192" s="8"/>
      <c r="G192" s="1"/>
      <c r="H192" s="7"/>
      <c r="I192" s="1"/>
      <c r="J192" s="9"/>
      <c r="K192" s="1"/>
      <c r="L192" s="1"/>
      <c r="M192" s="115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32"/>
      <c r="D193" s="114"/>
      <c r="E193" s="34"/>
      <c r="F193" s="8"/>
      <c r="G193" s="1"/>
      <c r="H193" s="7"/>
      <c r="I193" s="1"/>
      <c r="J193" s="9"/>
      <c r="K193" s="1"/>
      <c r="L193" s="1"/>
      <c r="M193" s="115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32"/>
      <c r="D194" s="114"/>
      <c r="E194" s="34"/>
      <c r="F194" s="8"/>
      <c r="G194" s="1"/>
      <c r="H194" s="7"/>
      <c r="I194" s="1"/>
      <c r="J194" s="9"/>
      <c r="K194" s="1"/>
      <c r="L194" s="1"/>
      <c r="M194" s="115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32"/>
      <c r="D195" s="114"/>
      <c r="E195" s="34"/>
      <c r="F195" s="8"/>
      <c r="G195" s="1"/>
      <c r="H195" s="7"/>
      <c r="I195" s="1"/>
      <c r="J195" s="9"/>
      <c r="K195" s="1"/>
      <c r="L195" s="1"/>
      <c r="M195" s="115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32"/>
      <c r="D196" s="114"/>
      <c r="E196" s="34"/>
      <c r="F196" s="8"/>
      <c r="G196" s="1"/>
      <c r="H196" s="7"/>
      <c r="I196" s="1"/>
      <c r="J196" s="9"/>
      <c r="K196" s="1"/>
      <c r="L196" s="1"/>
      <c r="M196" s="115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32"/>
      <c r="D197" s="114"/>
      <c r="E197" s="34"/>
      <c r="F197" s="8"/>
      <c r="G197" s="1"/>
      <c r="H197" s="7"/>
      <c r="I197" s="1"/>
      <c r="J197" s="9"/>
      <c r="K197" s="1"/>
      <c r="L197" s="1"/>
      <c r="M197" s="115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32"/>
      <c r="D198" s="114"/>
      <c r="E198" s="34"/>
      <c r="F198" s="8"/>
      <c r="G198" s="1"/>
      <c r="H198" s="7"/>
      <c r="I198" s="1"/>
      <c r="J198" s="9"/>
      <c r="K198" s="1"/>
      <c r="L198" s="1"/>
      <c r="M198" s="115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32"/>
      <c r="D199" s="114"/>
      <c r="E199" s="34"/>
      <c r="F199" s="8"/>
      <c r="G199" s="1"/>
      <c r="H199" s="7"/>
      <c r="I199" s="1"/>
      <c r="J199" s="9"/>
      <c r="K199" s="1"/>
      <c r="L199" s="1"/>
      <c r="M199" s="115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32"/>
      <c r="D200" s="114"/>
      <c r="E200" s="34"/>
      <c r="F200" s="8"/>
      <c r="G200" s="1"/>
      <c r="H200" s="7"/>
      <c r="I200" s="1"/>
      <c r="J200" s="9"/>
      <c r="K200" s="1"/>
      <c r="L200" s="1"/>
      <c r="M200" s="115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32"/>
      <c r="D201" s="114"/>
      <c r="E201" s="34"/>
      <c r="F201" s="8"/>
      <c r="G201" s="1"/>
      <c r="H201" s="7"/>
      <c r="I201" s="1"/>
      <c r="J201" s="9"/>
      <c r="K201" s="1"/>
      <c r="L201" s="1"/>
      <c r="M201" s="115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32"/>
      <c r="D202" s="114"/>
      <c r="E202" s="34"/>
      <c r="F202" s="8"/>
      <c r="G202" s="1"/>
      <c r="H202" s="7"/>
      <c r="I202" s="1"/>
      <c r="J202" s="9"/>
      <c r="K202" s="1"/>
      <c r="L202" s="1"/>
      <c r="M202" s="115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32"/>
      <c r="D203" s="114"/>
      <c r="E203" s="34"/>
      <c r="F203" s="8"/>
      <c r="G203" s="1"/>
      <c r="H203" s="7"/>
      <c r="I203" s="1"/>
      <c r="J203" s="9"/>
      <c r="K203" s="1"/>
      <c r="L203" s="1"/>
      <c r="M203" s="115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32"/>
      <c r="D204" s="114"/>
      <c r="E204" s="34"/>
      <c r="F204" s="8"/>
      <c r="G204" s="1"/>
      <c r="H204" s="7"/>
      <c r="I204" s="1"/>
      <c r="J204" s="9"/>
      <c r="K204" s="1"/>
      <c r="L204" s="1"/>
      <c r="M204" s="115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32"/>
      <c r="D205" s="114"/>
      <c r="E205" s="34"/>
      <c r="F205" s="8"/>
      <c r="G205" s="1"/>
      <c r="H205" s="7"/>
      <c r="I205" s="1"/>
      <c r="J205" s="9"/>
      <c r="K205" s="1"/>
      <c r="L205" s="1"/>
      <c r="M205" s="115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32"/>
      <c r="D206" s="114"/>
      <c r="E206" s="34"/>
      <c r="F206" s="8"/>
      <c r="G206" s="1"/>
      <c r="H206" s="7"/>
      <c r="I206" s="1"/>
      <c r="J206" s="9"/>
      <c r="K206" s="1"/>
      <c r="L206" s="1"/>
      <c r="M206" s="115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32"/>
      <c r="D207" s="114"/>
      <c r="E207" s="34"/>
      <c r="F207" s="8"/>
      <c r="G207" s="1"/>
      <c r="H207" s="7"/>
      <c r="I207" s="1"/>
      <c r="J207" s="9"/>
      <c r="K207" s="1"/>
      <c r="L207" s="1"/>
      <c r="M207" s="115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32"/>
      <c r="D208" s="114"/>
      <c r="E208" s="34"/>
      <c r="F208" s="8"/>
      <c r="G208" s="1"/>
      <c r="H208" s="7"/>
      <c r="I208" s="1"/>
      <c r="J208" s="9"/>
      <c r="K208" s="1"/>
      <c r="L208" s="1"/>
      <c r="M208" s="115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32"/>
      <c r="D209" s="114"/>
      <c r="E209" s="34"/>
      <c r="F209" s="8"/>
      <c r="G209" s="1"/>
      <c r="H209" s="7"/>
      <c r="I209" s="1"/>
      <c r="J209" s="9"/>
      <c r="K209" s="1"/>
      <c r="L209" s="1"/>
      <c r="M209" s="115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32"/>
      <c r="D210" s="114"/>
      <c r="E210" s="34"/>
      <c r="F210" s="8"/>
      <c r="G210" s="1"/>
      <c r="H210" s="7"/>
      <c r="I210" s="1"/>
      <c r="J210" s="9"/>
      <c r="K210" s="1"/>
      <c r="L210" s="1"/>
      <c r="M210" s="115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32"/>
      <c r="D211" s="114"/>
      <c r="E211" s="34"/>
      <c r="F211" s="8"/>
      <c r="G211" s="1"/>
      <c r="H211" s="7"/>
      <c r="I211" s="1"/>
      <c r="J211" s="9"/>
      <c r="K211" s="1"/>
      <c r="L211" s="1"/>
      <c r="M211" s="115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32"/>
      <c r="D212" s="114"/>
      <c r="E212" s="34"/>
      <c r="F212" s="8"/>
      <c r="G212" s="1"/>
      <c r="H212" s="7"/>
      <c r="I212" s="1"/>
      <c r="J212" s="9"/>
      <c r="K212" s="1"/>
      <c r="L212" s="1"/>
      <c r="M212" s="115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32"/>
      <c r="D213" s="114"/>
      <c r="E213" s="34"/>
      <c r="F213" s="8"/>
      <c r="G213" s="1"/>
      <c r="H213" s="7"/>
      <c r="I213" s="1"/>
      <c r="J213" s="9"/>
      <c r="K213" s="1"/>
      <c r="L213" s="1"/>
      <c r="M213" s="115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32"/>
      <c r="D214" s="114"/>
      <c r="E214" s="34"/>
      <c r="F214" s="8"/>
      <c r="G214" s="1"/>
      <c r="H214" s="7"/>
      <c r="I214" s="1"/>
      <c r="J214" s="9"/>
      <c r="K214" s="1"/>
      <c r="L214" s="1"/>
      <c r="M214" s="115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32"/>
      <c r="D215" s="114"/>
      <c r="E215" s="34"/>
      <c r="F215" s="8"/>
      <c r="G215" s="1"/>
      <c r="H215" s="7"/>
      <c r="I215" s="1"/>
      <c r="J215" s="9"/>
      <c r="K215" s="1"/>
      <c r="L215" s="1"/>
      <c r="M215" s="115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32"/>
      <c r="D216" s="114"/>
      <c r="E216" s="34"/>
      <c r="F216" s="8"/>
      <c r="G216" s="1"/>
      <c r="H216" s="7"/>
      <c r="I216" s="1"/>
      <c r="J216" s="9"/>
      <c r="K216" s="1"/>
      <c r="L216" s="1"/>
      <c r="M216" s="115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32"/>
      <c r="D217" s="114"/>
      <c r="E217" s="34"/>
      <c r="F217" s="8"/>
      <c r="G217" s="1"/>
      <c r="H217" s="7"/>
      <c r="I217" s="1"/>
      <c r="J217" s="9"/>
      <c r="K217" s="1"/>
      <c r="L217" s="1"/>
      <c r="M217" s="115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32"/>
      <c r="D218" s="114"/>
      <c r="E218" s="34"/>
      <c r="F218" s="8"/>
      <c r="G218" s="1"/>
      <c r="H218" s="7"/>
      <c r="I218" s="1"/>
      <c r="J218" s="9"/>
      <c r="K218" s="1"/>
      <c r="L218" s="1"/>
      <c r="M218" s="115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32"/>
      <c r="D219" s="114"/>
      <c r="E219" s="34"/>
      <c r="F219" s="8"/>
      <c r="G219" s="1"/>
      <c r="H219" s="7"/>
      <c r="I219" s="1"/>
      <c r="J219" s="9"/>
      <c r="K219" s="1"/>
      <c r="L219" s="1"/>
      <c r="M219" s="115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32"/>
      <c r="D220" s="114"/>
      <c r="E220" s="34"/>
      <c r="F220" s="8"/>
      <c r="G220" s="1"/>
      <c r="H220" s="7"/>
      <c r="I220" s="1"/>
      <c r="J220" s="9"/>
      <c r="K220" s="1"/>
      <c r="L220" s="1"/>
      <c r="M220" s="115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32"/>
      <c r="D221" s="114"/>
      <c r="E221" s="34"/>
      <c r="F221" s="8"/>
      <c r="G221" s="1"/>
      <c r="H221" s="7"/>
      <c r="I221" s="1"/>
      <c r="J221" s="9"/>
      <c r="K221" s="1"/>
      <c r="L221" s="1"/>
      <c r="M221" s="115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32"/>
      <c r="D222" s="114"/>
      <c r="E222" s="34"/>
      <c r="F222" s="8"/>
      <c r="G222" s="1"/>
      <c r="H222" s="7"/>
      <c r="I222" s="1"/>
      <c r="J222" s="9"/>
      <c r="K222" s="1"/>
      <c r="L222" s="1"/>
      <c r="M222" s="115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32"/>
      <c r="D223" s="114"/>
      <c r="E223" s="34"/>
      <c r="F223" s="8"/>
      <c r="G223" s="1"/>
      <c r="H223" s="7"/>
      <c r="I223" s="1"/>
      <c r="J223" s="9"/>
      <c r="K223" s="1"/>
      <c r="L223" s="1"/>
      <c r="M223" s="115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32"/>
      <c r="D224" s="114"/>
      <c r="E224" s="34"/>
      <c r="F224" s="8"/>
      <c r="G224" s="1"/>
      <c r="H224" s="7"/>
      <c r="I224" s="1"/>
      <c r="J224" s="9"/>
      <c r="K224" s="1"/>
      <c r="L224" s="1"/>
      <c r="M224" s="115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32"/>
      <c r="D225" s="114"/>
      <c r="E225" s="34"/>
      <c r="F225" s="8"/>
      <c r="G225" s="1"/>
      <c r="H225" s="7"/>
      <c r="I225" s="1"/>
      <c r="J225" s="9"/>
      <c r="K225" s="1"/>
      <c r="L225" s="1"/>
      <c r="M225" s="115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32"/>
      <c r="D226" s="114"/>
      <c r="E226" s="34"/>
      <c r="F226" s="8"/>
      <c r="G226" s="1"/>
      <c r="H226" s="7"/>
      <c r="I226" s="1"/>
      <c r="J226" s="9"/>
      <c r="K226" s="1"/>
      <c r="L226" s="1"/>
      <c r="M226" s="115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32"/>
      <c r="D227" s="114"/>
      <c r="E227" s="34"/>
      <c r="F227" s="8"/>
      <c r="G227" s="1"/>
      <c r="H227" s="7"/>
      <c r="I227" s="1"/>
      <c r="J227" s="9"/>
      <c r="K227" s="1"/>
      <c r="L227" s="1"/>
      <c r="M227" s="115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32"/>
      <c r="D228" s="114"/>
      <c r="E228" s="34"/>
      <c r="F228" s="8"/>
      <c r="G228" s="1"/>
      <c r="H228" s="7"/>
      <c r="I228" s="1"/>
      <c r="J228" s="9"/>
      <c r="K228" s="1"/>
      <c r="L228" s="1"/>
      <c r="M228" s="115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32"/>
      <c r="D229" s="114"/>
      <c r="E229" s="34"/>
      <c r="F229" s="8"/>
      <c r="G229" s="1"/>
      <c r="H229" s="7"/>
      <c r="I229" s="1"/>
      <c r="J229" s="9"/>
      <c r="K229" s="1"/>
      <c r="L229" s="1"/>
      <c r="M229" s="115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32"/>
      <c r="D230" s="114"/>
      <c r="E230" s="34"/>
      <c r="F230" s="8"/>
      <c r="G230" s="1"/>
      <c r="H230" s="7"/>
      <c r="I230" s="1"/>
      <c r="J230" s="9"/>
      <c r="K230" s="1"/>
      <c r="L230" s="1"/>
      <c r="M230" s="115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32"/>
      <c r="D231" s="114"/>
      <c r="E231" s="34"/>
      <c r="F231" s="8"/>
      <c r="G231" s="1"/>
      <c r="H231" s="7"/>
      <c r="I231" s="1"/>
      <c r="J231" s="9"/>
      <c r="K231" s="1"/>
      <c r="L231" s="1"/>
      <c r="M231" s="115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32"/>
      <c r="D232" s="114"/>
      <c r="E232" s="34"/>
      <c r="F232" s="8"/>
      <c r="G232" s="1"/>
      <c r="H232" s="7"/>
      <c r="I232" s="1"/>
      <c r="J232" s="9"/>
      <c r="K232" s="1"/>
      <c r="L232" s="1"/>
      <c r="M232" s="115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32"/>
      <c r="D233" s="114"/>
      <c r="E233" s="34"/>
      <c r="F233" s="8"/>
      <c r="G233" s="1"/>
      <c r="H233" s="7"/>
      <c r="I233" s="1"/>
      <c r="J233" s="9"/>
      <c r="K233" s="1"/>
      <c r="L233" s="1"/>
      <c r="M233" s="115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32"/>
      <c r="D234" s="114"/>
      <c r="E234" s="34"/>
      <c r="F234" s="8"/>
      <c r="G234" s="1"/>
      <c r="H234" s="7"/>
      <c r="I234" s="1"/>
      <c r="J234" s="9"/>
      <c r="K234" s="1"/>
      <c r="L234" s="1"/>
      <c r="M234" s="115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32"/>
      <c r="D235" s="114"/>
      <c r="E235" s="34"/>
      <c r="F235" s="8"/>
      <c r="G235" s="1"/>
      <c r="H235" s="7"/>
      <c r="I235" s="1"/>
      <c r="J235" s="9"/>
      <c r="K235" s="1"/>
      <c r="L235" s="1"/>
      <c r="M235" s="115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32"/>
      <c r="D236" s="114"/>
      <c r="E236" s="34"/>
      <c r="F236" s="8"/>
      <c r="G236" s="1"/>
      <c r="H236" s="7"/>
      <c r="I236" s="1"/>
      <c r="J236" s="9"/>
      <c r="K236" s="1"/>
      <c r="L236" s="1"/>
      <c r="M236" s="115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32"/>
      <c r="D237" s="114"/>
      <c r="E237" s="34"/>
      <c r="F237" s="8"/>
      <c r="G237" s="1"/>
      <c r="H237" s="7"/>
      <c r="I237" s="1"/>
      <c r="J237" s="9"/>
      <c r="K237" s="1"/>
      <c r="L237" s="1"/>
      <c r="M237" s="115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32"/>
      <c r="D238" s="114"/>
      <c r="E238" s="34"/>
      <c r="F238" s="8"/>
      <c r="G238" s="1"/>
      <c r="H238" s="7"/>
      <c r="I238" s="1"/>
      <c r="J238" s="9"/>
      <c r="K238" s="1"/>
      <c r="L238" s="1"/>
      <c r="M238" s="115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32"/>
      <c r="D239" s="114"/>
      <c r="E239" s="34"/>
      <c r="F239" s="8"/>
      <c r="G239" s="1"/>
      <c r="H239" s="7"/>
      <c r="I239" s="1"/>
      <c r="J239" s="9"/>
      <c r="K239" s="1"/>
      <c r="L239" s="1"/>
      <c r="M239" s="115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32"/>
      <c r="D240" s="114"/>
      <c r="E240" s="34"/>
      <c r="F240" s="8"/>
      <c r="G240" s="1"/>
      <c r="H240" s="7"/>
      <c r="I240" s="1"/>
      <c r="J240" s="9"/>
      <c r="K240" s="1"/>
      <c r="L240" s="1"/>
      <c r="M240" s="115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32"/>
      <c r="D241" s="114"/>
      <c r="E241" s="34"/>
      <c r="F241" s="8"/>
      <c r="G241" s="1"/>
      <c r="H241" s="7"/>
      <c r="I241" s="1"/>
      <c r="J241" s="9"/>
      <c r="K241" s="1"/>
      <c r="L241" s="1"/>
      <c r="M241" s="115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32"/>
      <c r="D242" s="114"/>
      <c r="E242" s="34"/>
      <c r="F242" s="8"/>
      <c r="G242" s="1"/>
      <c r="H242" s="7"/>
      <c r="I242" s="1"/>
      <c r="J242" s="9"/>
      <c r="K242" s="1"/>
      <c r="L242" s="1"/>
      <c r="M242" s="115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32"/>
      <c r="D243" s="114"/>
      <c r="E243" s="34"/>
      <c r="F243" s="8"/>
      <c r="G243" s="1"/>
      <c r="H243" s="7"/>
      <c r="I243" s="1"/>
      <c r="J243" s="9"/>
      <c r="K243" s="1"/>
      <c r="L243" s="1"/>
      <c r="M243" s="115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32"/>
      <c r="D244" s="114"/>
      <c r="E244" s="34"/>
      <c r="F244" s="8"/>
      <c r="G244" s="1"/>
      <c r="H244" s="7"/>
      <c r="I244" s="1"/>
      <c r="J244" s="9"/>
      <c r="K244" s="1"/>
      <c r="L244" s="1"/>
      <c r="M244" s="115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32"/>
      <c r="D245" s="114"/>
      <c r="E245" s="34"/>
      <c r="F245" s="8"/>
      <c r="G245" s="1"/>
      <c r="H245" s="7"/>
      <c r="I245" s="1"/>
      <c r="J245" s="9"/>
      <c r="K245" s="1"/>
      <c r="L245" s="1"/>
      <c r="M245" s="115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32"/>
      <c r="D246" s="114"/>
      <c r="E246" s="34"/>
      <c r="F246" s="8"/>
      <c r="G246" s="1"/>
      <c r="H246" s="7"/>
      <c r="I246" s="1"/>
      <c r="J246" s="9"/>
      <c r="K246" s="1"/>
      <c r="L246" s="1"/>
      <c r="M246" s="115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32"/>
      <c r="D247" s="114"/>
      <c r="E247" s="34"/>
      <c r="F247" s="8"/>
      <c r="G247" s="1"/>
      <c r="H247" s="7"/>
      <c r="I247" s="1"/>
      <c r="J247" s="9"/>
      <c r="K247" s="1"/>
      <c r="L247" s="1"/>
      <c r="M247" s="115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32"/>
      <c r="D248" s="114"/>
      <c r="E248" s="34"/>
      <c r="F248" s="8"/>
      <c r="G248" s="1"/>
      <c r="H248" s="7"/>
      <c r="I248" s="1"/>
      <c r="J248" s="9"/>
      <c r="K248" s="1"/>
      <c r="L248" s="1"/>
      <c r="M248" s="115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32"/>
      <c r="D249" s="114"/>
      <c r="E249" s="34"/>
      <c r="F249" s="8"/>
      <c r="G249" s="1"/>
      <c r="H249" s="7"/>
      <c r="I249" s="1"/>
      <c r="J249" s="9"/>
      <c r="K249" s="1"/>
      <c r="L249" s="1"/>
      <c r="M249" s="115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32"/>
      <c r="D250" s="114"/>
      <c r="E250" s="34"/>
      <c r="F250" s="8"/>
      <c r="G250" s="1"/>
      <c r="H250" s="7"/>
      <c r="I250" s="1"/>
      <c r="J250" s="9"/>
      <c r="K250" s="1"/>
      <c r="L250" s="1"/>
      <c r="M250" s="115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32"/>
      <c r="D251" s="114"/>
      <c r="E251" s="34"/>
      <c r="F251" s="8"/>
      <c r="G251" s="1"/>
      <c r="H251" s="7"/>
      <c r="I251" s="1"/>
      <c r="J251" s="9"/>
      <c r="K251" s="1"/>
      <c r="L251" s="1"/>
      <c r="M251" s="115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32"/>
      <c r="D252" s="114"/>
      <c r="E252" s="34"/>
      <c r="F252" s="8"/>
      <c r="G252" s="1"/>
      <c r="H252" s="7"/>
      <c r="I252" s="1"/>
      <c r="J252" s="9"/>
      <c r="K252" s="1"/>
      <c r="L252" s="1"/>
      <c r="M252" s="115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32"/>
      <c r="D253" s="114"/>
      <c r="E253" s="34"/>
      <c r="F253" s="8"/>
      <c r="G253" s="1"/>
      <c r="H253" s="7"/>
      <c r="I253" s="1"/>
      <c r="J253" s="9"/>
      <c r="K253" s="1"/>
      <c r="L253" s="1"/>
      <c r="M253" s="115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32"/>
      <c r="D254" s="114"/>
      <c r="E254" s="34"/>
      <c r="F254" s="8"/>
      <c r="G254" s="1"/>
      <c r="H254" s="7"/>
      <c r="I254" s="1"/>
      <c r="J254" s="9"/>
      <c r="K254" s="1"/>
      <c r="L254" s="1"/>
      <c r="M254" s="115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32"/>
      <c r="D255" s="114"/>
      <c r="E255" s="34"/>
      <c r="F255" s="8"/>
      <c r="G255" s="1"/>
      <c r="H255" s="7"/>
      <c r="I255" s="1"/>
      <c r="J255" s="9"/>
      <c r="K255" s="1"/>
      <c r="L255" s="1"/>
      <c r="M255" s="115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32"/>
      <c r="D256" s="114"/>
      <c r="E256" s="34"/>
      <c r="F256" s="8"/>
      <c r="G256" s="1"/>
      <c r="H256" s="7"/>
      <c r="I256" s="1"/>
      <c r="J256" s="9"/>
      <c r="K256" s="1"/>
      <c r="L256" s="1"/>
      <c r="M256" s="115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32"/>
      <c r="D257" s="114"/>
      <c r="E257" s="34"/>
      <c r="F257" s="8"/>
      <c r="G257" s="1"/>
      <c r="H257" s="7"/>
      <c r="I257" s="1"/>
      <c r="J257" s="9"/>
      <c r="K257" s="1"/>
      <c r="L257" s="1"/>
      <c r="M257" s="115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32"/>
      <c r="D258" s="114"/>
      <c r="E258" s="34"/>
      <c r="F258" s="8"/>
      <c r="G258" s="1"/>
      <c r="H258" s="7"/>
      <c r="I258" s="1"/>
      <c r="J258" s="9"/>
      <c r="K258" s="1"/>
      <c r="L258" s="1"/>
      <c r="M258" s="115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32"/>
      <c r="D259" s="114"/>
      <c r="E259" s="34"/>
      <c r="F259" s="8"/>
      <c r="G259" s="1"/>
      <c r="H259" s="7"/>
      <c r="I259" s="1"/>
      <c r="J259" s="9"/>
      <c r="K259" s="1"/>
      <c r="L259" s="1"/>
      <c r="M259" s="115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32"/>
      <c r="D260" s="114"/>
      <c r="E260" s="34"/>
      <c r="F260" s="8"/>
      <c r="G260" s="1"/>
      <c r="H260" s="7"/>
      <c r="I260" s="1"/>
      <c r="J260" s="9"/>
      <c r="K260" s="1"/>
      <c r="L260" s="1"/>
      <c r="M260" s="115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32"/>
      <c r="D261" s="114"/>
      <c r="E261" s="34"/>
      <c r="F261" s="8"/>
      <c r="G261" s="1"/>
      <c r="H261" s="7"/>
      <c r="I261" s="1"/>
      <c r="J261" s="9"/>
      <c r="K261" s="1"/>
      <c r="L261" s="1"/>
      <c r="M261" s="115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32"/>
      <c r="D262" s="114"/>
      <c r="E262" s="34"/>
      <c r="F262" s="8"/>
      <c r="G262" s="1"/>
      <c r="H262" s="7"/>
      <c r="I262" s="1"/>
      <c r="J262" s="9"/>
      <c r="K262" s="1"/>
      <c r="L262" s="1"/>
      <c r="M262" s="115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32"/>
      <c r="D263" s="114"/>
      <c r="E263" s="34"/>
      <c r="F263" s="8"/>
      <c r="G263" s="1"/>
      <c r="H263" s="7"/>
      <c r="I263" s="1"/>
      <c r="J263" s="9"/>
      <c r="K263" s="1"/>
      <c r="L263" s="1"/>
      <c r="M263" s="115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32"/>
      <c r="D264" s="114"/>
      <c r="E264" s="34"/>
      <c r="F264" s="8"/>
      <c r="G264" s="1"/>
      <c r="H264" s="7"/>
      <c r="I264" s="1"/>
      <c r="J264" s="9"/>
      <c r="K264" s="1"/>
      <c r="L264" s="1"/>
      <c r="M264" s="115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32"/>
      <c r="D265" s="114"/>
      <c r="E265" s="34"/>
      <c r="F265" s="8"/>
      <c r="G265" s="1"/>
      <c r="H265" s="7"/>
      <c r="I265" s="1"/>
      <c r="J265" s="9"/>
      <c r="K265" s="1"/>
      <c r="L265" s="1"/>
      <c r="M265" s="115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32"/>
      <c r="D266" s="114"/>
      <c r="E266" s="34"/>
      <c r="F266" s="8"/>
      <c r="G266" s="1"/>
      <c r="H266" s="7"/>
      <c r="I266" s="1"/>
      <c r="J266" s="9"/>
      <c r="K266" s="1"/>
      <c r="L266" s="1"/>
      <c r="M266" s="115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32"/>
      <c r="D267" s="114"/>
      <c r="E267" s="34"/>
      <c r="F267" s="8"/>
      <c r="G267" s="1"/>
      <c r="H267" s="7"/>
      <c r="I267" s="1"/>
      <c r="J267" s="9"/>
      <c r="K267" s="1"/>
      <c r="L267" s="1"/>
      <c r="M267" s="115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32"/>
      <c r="D268" s="114"/>
      <c r="E268" s="34"/>
      <c r="F268" s="8"/>
      <c r="G268" s="1"/>
      <c r="H268" s="7"/>
      <c r="I268" s="1"/>
      <c r="J268" s="9"/>
      <c r="K268" s="1"/>
      <c r="L268" s="1"/>
      <c r="M268" s="115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32"/>
      <c r="D269" s="114"/>
      <c r="E269" s="34"/>
      <c r="F269" s="8"/>
      <c r="G269" s="1"/>
      <c r="H269" s="7"/>
      <c r="I269" s="1"/>
      <c r="J269" s="9"/>
      <c r="K269" s="1"/>
      <c r="L269" s="1"/>
      <c r="M269" s="115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32"/>
      <c r="D270" s="114"/>
      <c r="E270" s="34"/>
      <c r="F270" s="8"/>
      <c r="G270" s="1"/>
      <c r="H270" s="7"/>
      <c r="I270" s="1"/>
      <c r="J270" s="9"/>
      <c r="K270" s="1"/>
      <c r="L270" s="1"/>
      <c r="M270" s="115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32"/>
      <c r="D271" s="114"/>
      <c r="E271" s="34"/>
      <c r="F271" s="8"/>
      <c r="G271" s="1"/>
      <c r="H271" s="7"/>
      <c r="I271" s="1"/>
      <c r="J271" s="9"/>
      <c r="K271" s="1"/>
      <c r="L271" s="1"/>
      <c r="M271" s="115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32"/>
      <c r="D272" s="114"/>
      <c r="E272" s="34"/>
      <c r="F272" s="8"/>
      <c r="G272" s="1"/>
      <c r="H272" s="7"/>
      <c r="I272" s="1"/>
      <c r="J272" s="9"/>
      <c r="K272" s="1"/>
      <c r="L272" s="1"/>
      <c r="M272" s="115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32"/>
      <c r="D273" s="114"/>
      <c r="E273" s="34"/>
      <c r="F273" s="8"/>
      <c r="G273" s="1"/>
      <c r="H273" s="7"/>
      <c r="I273" s="1"/>
      <c r="J273" s="9"/>
      <c r="K273" s="1"/>
      <c r="L273" s="1"/>
      <c r="M273" s="115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32"/>
      <c r="D274" s="114"/>
      <c r="E274" s="34"/>
      <c r="F274" s="8"/>
      <c r="G274" s="1"/>
      <c r="H274" s="7"/>
      <c r="I274" s="1"/>
      <c r="J274" s="9"/>
      <c r="K274" s="1"/>
      <c r="L274" s="1"/>
      <c r="M274" s="115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32"/>
      <c r="D275" s="114"/>
      <c r="E275" s="34"/>
      <c r="F275" s="8"/>
      <c r="G275" s="1"/>
      <c r="H275" s="7"/>
      <c r="I275" s="1"/>
      <c r="J275" s="9"/>
      <c r="K275" s="1"/>
      <c r="L275" s="1"/>
      <c r="M275" s="115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32"/>
      <c r="D276" s="114"/>
      <c r="E276" s="34"/>
      <c r="F276" s="8"/>
      <c r="G276" s="1"/>
      <c r="H276" s="7"/>
      <c r="I276" s="1"/>
      <c r="J276" s="9"/>
      <c r="K276" s="1"/>
      <c r="L276" s="1"/>
      <c r="M276" s="115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32"/>
      <c r="D277" s="114"/>
      <c r="E277" s="34"/>
      <c r="F277" s="8"/>
      <c r="G277" s="1"/>
      <c r="H277" s="7"/>
      <c r="I277" s="1"/>
      <c r="J277" s="9"/>
      <c r="K277" s="1"/>
      <c r="L277" s="1"/>
      <c r="M277" s="115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32"/>
      <c r="D278" s="114"/>
      <c r="E278" s="34"/>
      <c r="F278" s="8"/>
      <c r="G278" s="1"/>
      <c r="H278" s="7"/>
      <c r="I278" s="1"/>
      <c r="J278" s="9"/>
      <c r="K278" s="1"/>
      <c r="L278" s="1"/>
      <c r="M278" s="115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32"/>
      <c r="D279" s="114"/>
      <c r="E279" s="34"/>
      <c r="F279" s="8"/>
      <c r="G279" s="1"/>
      <c r="H279" s="7"/>
      <c r="I279" s="1"/>
      <c r="J279" s="9"/>
      <c r="K279" s="1"/>
      <c r="L279" s="1"/>
      <c r="M279" s="115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32"/>
      <c r="D280" s="114"/>
      <c r="E280" s="34"/>
      <c r="F280" s="8"/>
      <c r="G280" s="1"/>
      <c r="H280" s="7"/>
      <c r="I280" s="1"/>
      <c r="J280" s="9"/>
      <c r="K280" s="1"/>
      <c r="L280" s="1"/>
      <c r="M280" s="115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32"/>
      <c r="D281" s="114"/>
      <c r="E281" s="34"/>
      <c r="F281" s="8"/>
      <c r="G281" s="1"/>
      <c r="H281" s="7"/>
      <c r="I281" s="1"/>
      <c r="J281" s="9"/>
      <c r="K281" s="1"/>
      <c r="L281" s="1"/>
      <c r="M281" s="115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32"/>
      <c r="D282" s="114"/>
      <c r="E282" s="34"/>
      <c r="F282" s="8"/>
      <c r="G282" s="1"/>
      <c r="H282" s="7"/>
      <c r="I282" s="1"/>
      <c r="J282" s="9"/>
      <c r="K282" s="1"/>
      <c r="L282" s="1"/>
      <c r="M282" s="115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32"/>
      <c r="D283" s="114"/>
      <c r="E283" s="34"/>
      <c r="F283" s="8"/>
      <c r="G283" s="1"/>
      <c r="H283" s="7"/>
      <c r="I283" s="1"/>
      <c r="J283" s="9"/>
      <c r="K283" s="1"/>
      <c r="L283" s="1"/>
      <c r="M283" s="115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32"/>
      <c r="D284" s="114"/>
      <c r="E284" s="34"/>
      <c r="F284" s="8"/>
      <c r="G284" s="1"/>
      <c r="H284" s="7"/>
      <c r="I284" s="1"/>
      <c r="J284" s="9"/>
      <c r="K284" s="1"/>
      <c r="L284" s="1"/>
      <c r="M284" s="115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32"/>
      <c r="D285" s="114"/>
      <c r="E285" s="34"/>
      <c r="F285" s="8"/>
      <c r="G285" s="1"/>
      <c r="H285" s="7"/>
      <c r="I285" s="1"/>
      <c r="J285" s="9"/>
      <c r="K285" s="1"/>
      <c r="L285" s="1"/>
      <c r="M285" s="115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32"/>
      <c r="D286" s="114"/>
      <c r="E286" s="34"/>
      <c r="F286" s="8"/>
      <c r="G286" s="1"/>
      <c r="H286" s="7"/>
      <c r="I286" s="1"/>
      <c r="J286" s="9"/>
      <c r="K286" s="1"/>
      <c r="L286" s="1"/>
      <c r="M286" s="115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32"/>
      <c r="D287" s="114"/>
      <c r="E287" s="34"/>
      <c r="F287" s="8"/>
      <c r="G287" s="1"/>
      <c r="H287" s="7"/>
      <c r="I287" s="1"/>
      <c r="J287" s="9"/>
      <c r="K287" s="1"/>
      <c r="L287" s="1"/>
      <c r="M287" s="115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32"/>
      <c r="D288" s="114"/>
      <c r="E288" s="34"/>
      <c r="F288" s="8"/>
      <c r="G288" s="1"/>
      <c r="H288" s="7"/>
      <c r="I288" s="1"/>
      <c r="J288" s="9"/>
      <c r="K288" s="1"/>
      <c r="L288" s="1"/>
      <c r="M288" s="115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32"/>
      <c r="D289" s="114"/>
      <c r="E289" s="34"/>
      <c r="F289" s="8"/>
      <c r="G289" s="1"/>
      <c r="H289" s="7"/>
      <c r="I289" s="1"/>
      <c r="J289" s="9"/>
      <c r="K289" s="1"/>
      <c r="L289" s="1"/>
      <c r="M289" s="115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32"/>
      <c r="D290" s="114"/>
      <c r="E290" s="34"/>
      <c r="F290" s="8"/>
      <c r="G290" s="1"/>
      <c r="H290" s="7"/>
      <c r="I290" s="1"/>
      <c r="J290" s="9"/>
      <c r="K290" s="1"/>
      <c r="L290" s="1"/>
      <c r="M290" s="115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32"/>
      <c r="D291" s="114"/>
      <c r="E291" s="34"/>
      <c r="F291" s="8"/>
      <c r="G291" s="1"/>
      <c r="H291" s="7"/>
      <c r="I291" s="1"/>
      <c r="J291" s="9"/>
      <c r="K291" s="1"/>
      <c r="L291" s="1"/>
      <c r="M291" s="115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32"/>
      <c r="D292" s="114"/>
      <c r="E292" s="34"/>
      <c r="F292" s="8"/>
      <c r="G292" s="1"/>
      <c r="H292" s="7"/>
      <c r="I292" s="1"/>
      <c r="J292" s="9"/>
      <c r="K292" s="1"/>
      <c r="L292" s="1"/>
      <c r="M292" s="115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32"/>
      <c r="D293" s="114"/>
      <c r="E293" s="34"/>
      <c r="F293" s="8"/>
      <c r="G293" s="1"/>
      <c r="H293" s="7"/>
      <c r="I293" s="1"/>
      <c r="J293" s="9"/>
      <c r="K293" s="1"/>
      <c r="L293" s="1"/>
      <c r="M293" s="115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9:B18"/>
    <mergeCell ref="B19:B30"/>
    <mergeCell ref="B31:B53"/>
    <mergeCell ref="B54:B62"/>
    <mergeCell ref="B63:B66"/>
    <mergeCell ref="B67:B70"/>
    <mergeCell ref="B71:B76"/>
    <mergeCell ref="A2:B2"/>
    <mergeCell ref="L2:M2"/>
    <mergeCell ref="A3:B3"/>
    <mergeCell ref="A4:B4"/>
    <mergeCell ref="A5:B5"/>
    <mergeCell ref="A6:B6"/>
    <mergeCell ref="C6:G6"/>
  </mergeCells>
  <conditionalFormatting sqref="A87">
    <cfRule type="notContainsBlanks" dxfId="0" priority="1">
      <formula>LEN(TRIM(A87))&gt;0</formula>
    </cfRule>
  </conditionalFormatting>
  <conditionalFormatting sqref="L9:L159">
    <cfRule type="cellIs" dxfId="1" priority="2" operator="equal">
      <formula>"Passed"</formula>
    </cfRule>
  </conditionalFormatting>
  <conditionalFormatting sqref="L9:L159">
    <cfRule type="cellIs" dxfId="2" priority="3" operator="equal">
      <formula>"Failed"</formula>
    </cfRule>
  </conditionalFormatting>
  <conditionalFormatting sqref="L9:L159">
    <cfRule type="cellIs" dxfId="3" priority="4" operator="equal">
      <formula>"Not Executed"</formula>
    </cfRule>
  </conditionalFormatting>
  <conditionalFormatting sqref="L9:L159">
    <cfRule type="cellIs" dxfId="4" priority="5" operator="equal">
      <formula>"Out of Scope"</formula>
    </cfRule>
  </conditionalFormatting>
  <dataValidations>
    <dataValidation type="list" allowBlank="1" sqref="L9:L107 L127:L159">
      <formula1>"Passed,Failed,Not Executed,Out of Scope"</formula1>
    </dataValidation>
  </dataValidations>
  <hyperlinks>
    <hyperlink r:id="rId1" ref="C2"/>
    <hyperlink r:id="rId2" ref="J10"/>
    <hyperlink r:id="rId3" ref="J13"/>
    <hyperlink r:id="rId4" ref="J16"/>
    <hyperlink r:id="rId5" ref="J18"/>
    <hyperlink r:id="rId6" ref="J22"/>
    <hyperlink r:id="rId7" ref="J26"/>
    <hyperlink r:id="rId8" ref="J33"/>
    <hyperlink r:id="rId9" ref="J36"/>
    <hyperlink r:id="rId10" ref="J37"/>
    <hyperlink r:id="rId11" ref="J38"/>
    <hyperlink r:id="rId12" ref="J40"/>
    <hyperlink r:id="rId13" ref="H42"/>
    <hyperlink r:id="rId14" ref="J44"/>
    <hyperlink r:id="rId15" ref="J63"/>
    <hyperlink r:id="rId16" ref="J66"/>
    <hyperlink r:id="rId17" ref="J75"/>
  </hyperlinks>
  <printOptions/>
  <pageMargins bottom="0.75" footer="0.0" header="0.0" left="0.7" right="0.7" top="0.75"/>
  <pageSetup orientation="portrait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29.29"/>
    <col customWidth="1" min="3" max="3" width="39.71"/>
    <col customWidth="1" min="4" max="11" width="14.29"/>
    <col customWidth="1" min="12" max="12" width="40.71"/>
    <col customWidth="1" min="13" max="13" width="28.14"/>
    <col customWidth="1" min="14" max="14" width="24.14"/>
    <col customWidth="1" min="15" max="15" width="30.71"/>
    <col customWidth="1" min="16" max="16" width="25.0"/>
    <col customWidth="1" min="17" max="18" width="14.29"/>
    <col customWidth="1" min="19" max="26" width="12.71"/>
  </cols>
  <sheetData>
    <row r="1">
      <c r="A1" s="1"/>
      <c r="B1" s="31"/>
      <c r="C1" s="1"/>
      <c r="D1" s="1"/>
      <c r="E1" s="1"/>
      <c r="F1" s="1"/>
      <c r="G1" s="1"/>
      <c r="H1" s="1"/>
      <c r="I1" s="116" t="s">
        <v>248</v>
      </c>
      <c r="J1" s="11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1"/>
      <c r="C2" s="1"/>
      <c r="D2" s="1"/>
      <c r="E2" s="1"/>
      <c r="F2" s="1"/>
      <c r="G2" s="1"/>
      <c r="H2" s="1"/>
      <c r="I2" s="1"/>
      <c r="J2" s="1"/>
      <c r="K2" s="11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1"/>
      <c r="C3" s="1"/>
      <c r="D3" s="1"/>
      <c r="E3" s="1"/>
      <c r="F3" s="1"/>
      <c r="G3" s="1"/>
      <c r="H3" s="1"/>
      <c r="I3" s="117" t="s">
        <v>249</v>
      </c>
      <c r="J3" s="117" t="s">
        <v>250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1"/>
      <c r="C4" s="1"/>
      <c r="D4" s="1"/>
      <c r="E4" s="1"/>
      <c r="F4" s="1"/>
      <c r="G4" s="1"/>
      <c r="H4" s="1"/>
      <c r="I4" s="117"/>
      <c r="J4" s="11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18" t="s">
        <v>251</v>
      </c>
      <c r="C5" s="119"/>
      <c r="D5" s="119"/>
      <c r="E5" s="119"/>
      <c r="F5" s="119"/>
      <c r="G5" s="3"/>
      <c r="H5" s="1"/>
      <c r="I5" s="120">
        <f>C17</f>
        <v>45</v>
      </c>
      <c r="J5" s="120" t="s">
        <v>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21" t="s">
        <v>252</v>
      </c>
      <c r="C6" s="122" t="s">
        <v>1</v>
      </c>
      <c r="D6" s="123"/>
      <c r="E6" s="123"/>
      <c r="F6" s="123"/>
      <c r="G6" s="124"/>
      <c r="H6" s="1"/>
      <c r="I6" s="120">
        <f>D17</f>
        <v>19</v>
      </c>
      <c r="J6" s="120" t="s">
        <v>14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25" t="s">
        <v>253</v>
      </c>
      <c r="C7" s="122" t="s">
        <v>254</v>
      </c>
      <c r="D7" s="123"/>
      <c r="E7" s="123"/>
      <c r="F7" s="123"/>
      <c r="G7" s="124"/>
      <c r="H7" s="1"/>
      <c r="I7" s="120">
        <f>E17</f>
        <v>0</v>
      </c>
      <c r="J7" s="120" t="s">
        <v>255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26"/>
      <c r="B8" s="125" t="s">
        <v>256</v>
      </c>
      <c r="C8" s="127"/>
      <c r="D8" s="128"/>
      <c r="E8" s="128"/>
      <c r="F8" s="128"/>
      <c r="G8" s="129"/>
      <c r="H8" s="1"/>
      <c r="I8" s="120">
        <f>F17</f>
        <v>4</v>
      </c>
      <c r="J8" s="120" t="s">
        <v>161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21" t="s">
        <v>257</v>
      </c>
      <c r="C9" s="122">
        <v>2.0</v>
      </c>
      <c r="D9" s="123"/>
      <c r="E9" s="123"/>
      <c r="F9" s="123"/>
      <c r="G9" s="12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21" t="s">
        <v>258</v>
      </c>
      <c r="C10" s="130" t="s">
        <v>11</v>
      </c>
      <c r="D10" s="123"/>
      <c r="E10" s="123"/>
      <c r="F10" s="123"/>
      <c r="G10" s="124"/>
      <c r="H10" s="1"/>
      <c r="I10" s="115"/>
      <c r="J10" s="11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21" t="s">
        <v>259</v>
      </c>
      <c r="C11" s="130" t="s">
        <v>11</v>
      </c>
      <c r="D11" s="123"/>
      <c r="E11" s="123"/>
      <c r="F11" s="123"/>
      <c r="G11" s="124"/>
      <c r="H11" s="115"/>
      <c r="I11" s="1"/>
      <c r="J11" s="1"/>
      <c r="K11" s="115"/>
      <c r="L11" s="1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21" t="s">
        <v>260</v>
      </c>
      <c r="C12" s="122"/>
      <c r="D12" s="123"/>
      <c r="E12" s="123"/>
      <c r="F12" s="123"/>
      <c r="G12" s="124"/>
      <c r="H12" s="1"/>
      <c r="I12" s="1"/>
      <c r="J12" s="1"/>
      <c r="K12" s="1"/>
      <c r="L12" s="11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32" t="s">
        <v>261</v>
      </c>
      <c r="C13" s="133"/>
      <c r="D13" s="133"/>
      <c r="E13" s="133"/>
      <c r="F13" s="133"/>
      <c r="G13" s="134"/>
      <c r="H13" s="1"/>
      <c r="I13" s="1"/>
      <c r="J13" s="1"/>
      <c r="K13" s="1"/>
      <c r="L13" s="112"/>
      <c r="M13" s="11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35"/>
      <c r="C14" s="136"/>
      <c r="D14" s="136"/>
      <c r="E14" s="136"/>
      <c r="F14" s="136"/>
      <c r="G14" s="137"/>
      <c r="H14" s="1"/>
      <c r="I14" s="1"/>
      <c r="J14" s="1"/>
      <c r="K14" s="1"/>
      <c r="L14" s="1"/>
      <c r="M14" s="138"/>
      <c r="N14" s="115"/>
      <c r="O14" s="115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39" t="s">
        <v>262</v>
      </c>
      <c r="C15" s="140" t="s">
        <v>8</v>
      </c>
      <c r="D15" s="140" t="s">
        <v>14</v>
      </c>
      <c r="E15" s="140" t="s">
        <v>255</v>
      </c>
      <c r="F15" s="140" t="s">
        <v>263</v>
      </c>
      <c r="G15" s="141" t="s">
        <v>264</v>
      </c>
      <c r="H15" s="1"/>
      <c r="I15" s="1"/>
      <c r="J15" s="1"/>
      <c r="K15" s="1"/>
      <c r="L15" s="1"/>
      <c r="M15" s="138"/>
      <c r="N15" s="138"/>
      <c r="O15" s="138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15"/>
      <c r="B16" s="142"/>
      <c r="C16" s="143">
        <f>TestCase!M3</f>
        <v>45</v>
      </c>
      <c r="D16" s="144">
        <f>TestCase!M4</f>
        <v>19</v>
      </c>
      <c r="E16" s="145">
        <f>TestCase!M5</f>
        <v>0</v>
      </c>
      <c r="F16" s="146">
        <f>TestCase!M6</f>
        <v>4</v>
      </c>
      <c r="G16" s="147">
        <f>TestCase!M7</f>
        <v>68</v>
      </c>
      <c r="H16" s="1"/>
      <c r="I16" s="1"/>
      <c r="J16" s="1"/>
      <c r="K16" s="1"/>
      <c r="L16" s="1"/>
      <c r="M16" s="1"/>
      <c r="N16" s="138"/>
      <c r="O16" s="138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</row>
    <row r="17">
      <c r="A17" s="1"/>
      <c r="B17" s="148" t="s">
        <v>265</v>
      </c>
      <c r="C17" s="149">
        <f t="shared" ref="C17:G17" si="1">SUM(C16)</f>
        <v>45</v>
      </c>
      <c r="D17" s="150">
        <f t="shared" si="1"/>
        <v>19</v>
      </c>
      <c r="E17" s="149">
        <f t="shared" si="1"/>
        <v>0</v>
      </c>
      <c r="F17" s="149">
        <f t="shared" si="1"/>
        <v>4</v>
      </c>
      <c r="G17" s="151">
        <f t="shared" si="1"/>
        <v>68</v>
      </c>
      <c r="H17" s="1"/>
      <c r="I17" s="1"/>
      <c r="J17" s="1"/>
      <c r="K17" s="1"/>
      <c r="L17" s="1"/>
      <c r="M17" s="1"/>
      <c r="N17" s="1"/>
      <c r="O17" s="1"/>
      <c r="P17" s="138"/>
      <c r="Q17" s="138"/>
      <c r="R17" s="138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10"/>
      <c r="C18" s="152"/>
      <c r="D18" s="152"/>
      <c r="E18" s="152"/>
      <c r="F18" s="152"/>
      <c r="G18" s="152"/>
      <c r="H18" s="1"/>
      <c r="I18" s="1"/>
      <c r="J18" s="1"/>
      <c r="K18" s="1"/>
      <c r="L18" s="1"/>
      <c r="M18" s="1"/>
      <c r="N18" s="1"/>
      <c r="O18" s="1"/>
      <c r="P18" s="138"/>
      <c r="Q18" s="138"/>
      <c r="R18" s="138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10"/>
      <c r="C19" s="152"/>
      <c r="D19" s="152"/>
      <c r="E19" s="152"/>
      <c r="F19" s="152"/>
      <c r="G19" s="15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3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3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3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3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3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3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3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3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3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3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3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3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3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3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3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3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3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3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3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3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3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3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3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3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3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3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3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3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3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3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3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33.75" customHeight="1">
      <c r="A51" s="1"/>
      <c r="B51" s="3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3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3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3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9.0" customHeight="1">
      <c r="A55" s="1"/>
      <c r="B55" s="3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3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3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3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3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3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3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3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3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3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3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3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3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3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3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3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3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3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3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3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3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3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3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3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3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3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3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3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3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3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3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3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3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3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3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3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3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3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3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3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3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3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3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3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3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3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3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3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3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3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3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3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3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3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3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3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3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3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3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3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3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3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3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3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3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3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3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3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3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3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3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3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3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3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3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3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3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3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3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3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3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3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3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3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3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3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3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3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3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3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3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3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3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3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3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3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3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3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3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3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3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3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3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3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3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3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3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3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3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3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3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3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3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3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3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3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3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3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3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3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3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3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3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3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3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3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3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3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3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3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3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3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3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3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3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3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3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3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3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3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3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3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3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3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3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3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3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3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3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3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3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3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3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3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3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3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3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3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3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3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3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3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3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3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3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3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3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3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3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3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3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3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3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3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3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3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3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3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3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3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3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3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3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3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3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3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3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3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3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3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3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3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3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3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3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3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3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3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3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3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3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3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3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3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3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3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3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3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3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3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3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3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3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3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3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3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3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3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3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3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3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3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3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3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3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3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3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3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3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3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3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3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3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3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3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3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3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3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3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3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3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3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3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3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3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3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3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3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3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3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3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3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3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3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3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3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3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3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3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3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3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3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3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3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3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3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3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3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3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3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3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3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3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3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3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3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3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3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3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3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3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3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3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3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3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3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3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3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3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3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3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3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3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3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3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3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3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3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3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3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3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3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3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3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3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3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3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3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3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3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3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3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3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3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3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3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3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3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3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3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3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3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3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3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3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3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3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3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3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3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3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3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3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3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3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3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3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3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3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3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3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3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3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3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3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3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3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3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3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3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3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3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3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3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3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3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3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3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3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3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3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3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3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3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3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3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3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3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3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3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3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3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3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3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3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3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3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3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3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3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3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3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3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3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3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3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3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3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3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3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3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3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3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3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3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3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3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3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3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3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3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3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3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3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3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3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3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3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3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3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3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3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3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3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3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3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3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3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3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3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3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3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3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3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3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3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3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3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3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3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3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3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3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3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3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3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3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3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3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3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3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3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3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3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3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3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3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3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3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3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3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3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3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3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3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3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3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3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3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3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3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3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3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3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3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3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3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3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3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3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3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3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3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3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3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3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3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3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3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3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3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3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3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3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3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3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3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3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3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3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3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3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3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3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3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3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3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3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3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3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3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3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3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3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3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3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3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3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3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3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3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3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3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3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3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3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3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3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3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3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3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3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3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3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3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3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3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3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3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3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3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3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3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3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3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3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3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3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3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3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3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3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3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3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3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3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3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3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3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3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3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3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3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3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3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3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3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3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3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3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3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3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3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3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3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3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3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3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3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3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3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3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3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3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3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3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3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3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3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3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3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3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3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3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3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3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3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3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3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3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3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3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3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3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3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3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3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3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3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3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3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3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3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3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3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3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3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3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3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3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3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3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3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3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3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3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3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3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3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3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3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3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3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3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3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3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3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3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3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3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3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3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3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3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3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3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3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3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3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3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3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3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3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3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3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3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3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3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3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3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3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3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3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3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3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3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3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3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3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3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3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3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3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3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3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3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3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3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3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3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3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3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3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3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3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3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3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3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3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3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3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3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3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3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3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3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3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3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3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3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3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3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3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3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3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3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3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3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3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3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3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3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3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3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3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3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3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3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3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3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3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3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3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3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3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3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3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3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3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3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3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3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3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3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3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3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3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3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3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3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3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3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3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3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3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3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3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3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3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3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3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3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3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3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3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3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3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3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3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3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3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3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3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3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3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3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3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3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3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3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3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3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3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3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3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3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3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3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3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3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3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3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3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3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3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3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3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3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3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3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3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3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3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3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3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3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3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3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3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3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3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3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3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3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3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3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3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3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3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3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3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3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3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3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3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3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3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3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3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3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3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3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3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3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3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3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3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3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3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3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3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3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3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3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3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3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3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3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3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3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3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3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3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3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3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3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3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3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3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3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3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3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3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3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3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3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3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3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3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3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3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3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3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3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3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3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3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3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3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3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3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3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3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3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3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3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3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3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3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3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3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3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3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3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3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3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3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3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3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3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3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3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3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3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3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3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3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3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3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3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3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3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3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3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3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3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3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3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3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3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3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3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3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3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3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3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3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3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3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3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3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3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3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3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3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3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3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3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3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3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3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3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3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3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3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3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3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3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3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3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3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3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3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3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3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3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3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3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3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3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3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3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3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3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3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3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B5:G5"/>
    <mergeCell ref="C6:G6"/>
    <mergeCell ref="C7:G7"/>
    <mergeCell ref="C9:G9"/>
    <mergeCell ref="C10:G10"/>
    <mergeCell ref="C11:G11"/>
    <mergeCell ref="C12:G12"/>
    <mergeCell ref="B13:G14"/>
  </mergeCells>
  <printOptions/>
  <pageMargins bottom="0.75" footer="0.0" header="0.0" left="0.7" right="0.7" top="0.0"/>
  <pageSetup paperSize="9" orientation="landscape"/>
  <drawing r:id="rId1"/>
</worksheet>
</file>