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75"/>
  <workbookPr defaultThemeVersion="124226"/>
  <mc:AlternateContent xmlns:mc="http://schemas.openxmlformats.org/markup-compatibility/2006">
    <mc:Choice Requires="x15">
      <x15ac:absPath xmlns:x15ac="http://schemas.microsoft.com/office/spreadsheetml/2010/11/ac" url="E:\Users\cstsang\workspace\rosterWeb\WebContent\template\"/>
    </mc:Choice>
  </mc:AlternateContent>
  <xr:revisionPtr revIDLastSave="0" documentId="13_ncr:1_{51363C4D-121E-4237-9A64-9074BB6F64A1}" xr6:coauthVersionLast="36" xr6:coauthVersionMax="36" xr10:uidLastSave="{00000000-0000-0000-0000-000000000000}"/>
  <bookViews>
    <workbookView xWindow="2070" yWindow="4200" windowWidth="23250" windowHeight="12345" xr2:uid="{00000000-000D-0000-FFFF-FFFF00000000}"/>
  </bookViews>
  <sheets>
    <sheet name="Sheet1" sheetId="1" r:id="rId1"/>
    <sheet name="Sheet2" sheetId="2" r:id="rId2"/>
    <sheet name="Sheet3" sheetId="3" r:id="rId3"/>
  </sheets>
  <calcPr calcId="191029" concurrentCalc="0"/>
</workbook>
</file>

<file path=xl/calcChain.xml><?xml version="1.0" encoding="utf-8"?>
<calcChain xmlns="http://schemas.openxmlformats.org/spreadsheetml/2006/main">
  <c r="AP13" i="2" l="1"/>
  <c r="AO13" i="2"/>
  <c r="AN13" i="2"/>
  <c r="AM13" i="2"/>
  <c r="AL13" i="2"/>
  <c r="AH13" i="2"/>
  <c r="AJ13" i="2"/>
  <c r="AK13" i="2"/>
  <c r="AQ13" i="2"/>
</calcChain>
</file>

<file path=xl/sharedStrings.xml><?xml version="1.0" encoding="utf-8"?>
<sst xmlns="http://schemas.openxmlformats.org/spreadsheetml/2006/main" count="51" uniqueCount="51">
  <si>
    <t>EMSTF Resident Support &amp; Computer Operation Support Services Team Roster</t>
  </si>
  <si>
    <t>a : 0800H - 1700H</t>
  </si>
  <si>
    <t>SITO - Senior Information Technology Officer</t>
  </si>
  <si>
    <t>b : 1630H - 2215H</t>
  </si>
  <si>
    <t>ITO - Information Technology Officer</t>
  </si>
  <si>
    <t>b1: 1500H - 2215H</t>
  </si>
  <si>
    <t>c : 2145H - 0830H (the next day)</t>
  </si>
  <si>
    <t>Distrubution List :</t>
  </si>
  <si>
    <t>CSA(CS)</t>
  </si>
  <si>
    <t>d : 0800H - 1800H (on weekdays)</t>
  </si>
  <si>
    <t>KP</t>
  </si>
  <si>
    <t>d1 : 0800H - 1700H (on weekdays)</t>
  </si>
  <si>
    <t>CLK</t>
  </si>
  <si>
    <t>d2 : 0900H - 1800H (on weekdays)</t>
  </si>
  <si>
    <t>GR</t>
  </si>
  <si>
    <t>d3 : 0800H - 1648H (on weekdays)</t>
  </si>
  <si>
    <t>s : sick leave standby</t>
  </si>
  <si>
    <t>O : dayoff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</si>
  <si>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</si>
  <si>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</si>
  <si>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</si>
  <si>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</si>
  <si>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</si>
  <si>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</si>
  <si>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</si>
  <si>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</si>
  <si>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</si>
  <si>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</si>
  <si>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</si>
  <si>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</si>
  <si>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Holidays</t>
  </si>
  <si>
    <t>Days</t>
  </si>
  <si>
    <t>Total
Hour</t>
  </si>
  <si>
    <t>Actual
Hour</t>
  </si>
  <si>
    <t>Hour Off Due</t>
  </si>
  <si>
    <t>Last Month</t>
  </si>
  <si>
    <t>This Month</t>
  </si>
  <si>
    <t>Total</t>
  </si>
  <si>
    <t>a</t>
  </si>
  <si>
    <t>b</t>
  </si>
  <si>
    <t>c</t>
  </si>
  <si>
    <t>d1</t>
  </si>
  <si>
    <t>o</t>
  </si>
  <si>
    <t>No. of working day</t>
  </si>
  <si>
    <t>Vacant Shifts</t>
  </si>
  <si>
    <t>Approved by SSO(R)5:</t>
    <phoneticPr fontId="10" type="noConversion"/>
  </si>
  <si>
    <t>SSO(R)5</t>
    <phoneticPr fontId="10" type="noConversion"/>
  </si>
  <si>
    <t>SO(R)51</t>
    <phoneticPr fontId="10" type="noConversion"/>
  </si>
  <si>
    <t>SEO(R)51</t>
    <phoneticPr fontId="10" type="noConversion"/>
  </si>
  <si>
    <t>SEO(R)52</t>
    <phoneticPr fontId="10" type="noConversion"/>
  </si>
  <si>
    <t xml:space="preserve">                              Date 
Member .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</si>
</sst>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\+#0.##;\-#0.##"/>
  </numFmts>
  <fonts count="13" x14ac:knownFonts="1">
    <font>
      <sz val="12"/>
      <color theme="1"/>
      <name val="新細明體"/>
      <family val="2"/>
      <charset val="136"/>
      <scheme val="minor"/>
    </font>
    <font>
      <b/>
      <u/>
      <sz val="14"/>
      <name val="Times New Roman"/>
      <family val="1"/>
    </font>
    <font>
      <b/>
      <u/>
      <sz val="14"/>
      <name val="新細明體"/>
      <family val="1"/>
      <charset val="136"/>
    </font>
    <font>
      <sz val="12"/>
      <name val="Times New Roman"/>
      <family val="1"/>
    </font>
    <font>
      <sz val="14"/>
      <name val="Times New Roman"/>
      <family val="1"/>
    </font>
    <font>
      <b/>
      <sz val="12"/>
      <color indexed="53"/>
      <name val="Times New Roman"/>
      <family val="1"/>
    </font>
    <font>
      <sz val="12"/>
      <color theme="1"/>
      <name val="新細明體"/>
      <family val="2"/>
      <charset val="136"/>
      <scheme val="minor"/>
    </font>
    <font>
      <sz val="12"/>
      <color rgb="FF000000"/>
      <name val="Times New Roman"/>
      <family val="1"/>
    </font>
    <font>
      <sz val="14"/>
      <color rgb="FF000000"/>
      <name val="Times New Roman"/>
      <family val="1"/>
    </font>
    <font>
      <b/>
      <sz val="10"/>
      <color rgb="FFFF0000"/>
      <name val="Times New Roman"/>
      <family val="1"/>
    </font>
    <font>
      <sz val="9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sz val="12"/>
      <color theme="1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CC99FF"/>
        <bgColor indexed="46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</borders>
  <cellStyleXfs count="3">
    <xf numFmtId="0" fontId="0" fillId="0" borderId="0"/>
    <xf numFmtId="0" fontId="6" fillId="0" borderId="0"/>
    <xf numFmtId="0" fontId="6" fillId="0" borderId="0"/>
  </cellStyleXfs>
  <cellXfs count="43">
    <xf numFmtId="0" fontId="0" fillId="0" borderId="0" xfId="0"/>
    <xf numFmtId="0" fontId="3" fillId="0" borderId="0" xfId="0" applyFont="1"/>
    <xf numFmtId="0" fontId="3" fillId="0" borderId="0" xfId="0" applyFont="1" applyFill="1"/>
    <xf numFmtId="0" fontId="3" fillId="0" borderId="1" xfId="0" applyFont="1" applyBorder="1" applyAlignment="1">
      <alignment vertical="center" wrapText="1"/>
    </xf>
    <xf numFmtId="0" fontId="8" fillId="0" borderId="1" xfId="2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2" fontId="3" fillId="0" borderId="0" xfId="0" applyNumberFormat="1" applyFont="1"/>
    <xf numFmtId="0" fontId="5" fillId="0" borderId="0" xfId="0" applyFont="1" applyAlignment="1">
      <alignment horizontal="right" vertical="center"/>
    </xf>
    <xf numFmtId="0" fontId="7" fillId="0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left"/>
    </xf>
    <xf numFmtId="0" fontId="4" fillId="0" borderId="0" xfId="0" applyFont="1" applyAlignment="1">
      <alignment horizontal="left"/>
    </xf>
    <xf numFmtId="0" fontId="4" fillId="2" borderId="0" xfId="0" applyFont="1" applyFill="1" applyAlignment="1">
      <alignment horizontal="left"/>
    </xf>
    <xf numFmtId="0" fontId="4" fillId="3" borderId="0" xfId="0" applyFont="1" applyFill="1" applyAlignment="1">
      <alignment horizontal="left"/>
    </xf>
    <xf numFmtId="0" fontId="4" fillId="6" borderId="0" xfId="0" applyFont="1" applyFill="1" applyAlignment="1">
      <alignment horizontal="left"/>
    </xf>
    <xf numFmtId="0" fontId="4" fillId="4" borderId="0" xfId="0" applyFont="1" applyFill="1" applyAlignment="1">
      <alignment horizontal="left"/>
    </xf>
    <xf numFmtId="0" fontId="4" fillId="7" borderId="0" xfId="0" applyFont="1" applyFill="1" applyAlignment="1">
      <alignment horizontal="left"/>
    </xf>
    <xf numFmtId="0" fontId="4" fillId="8" borderId="0" xfId="0" applyFont="1" applyFill="1" applyAlignment="1">
      <alignment horizontal="left"/>
    </xf>
    <xf numFmtId="0" fontId="3" fillId="0" borderId="1" xfId="0" applyFont="1" applyBorder="1"/>
    <xf numFmtId="0" fontId="7" fillId="0" borderId="1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1" xfId="0" applyFont="1" applyFill="1" applyBorder="1"/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12" fillId="0" borderId="7" xfId="0" applyFont="1" applyBorder="1" applyAlignment="1">
      <alignment horizontal="distributed" vertical="top" wrapText="1"/>
    </xf>
    <xf numFmtId="0" fontId="3" fillId="0" borderId="0" xfId="0" applyFont="1" applyAlignment="1">
      <alignment horizontal="left"/>
    </xf>
    <xf numFmtId="0" fontId="3" fillId="0" borderId="2" xfId="0" applyFont="1" applyBorder="1" applyAlignment="1">
      <alignment horizontal="center"/>
    </xf>
    <xf numFmtId="0" fontId="4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49" fontId="3" fillId="0" borderId="3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3" fillId="0" borderId="6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49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/>
  </cellXfs>
  <cellStyles count="3">
    <cellStyle name="一般" xfId="0" builtinId="0"/>
    <cellStyle name="一般 3" xfId="1" xr:uid="{00000000-0005-0000-0000-000001000000}"/>
    <cellStyle name="一般 4" xfId="2" xr:uid="{00000000-0005-0000-0000-000002000000}"/>
  </cellStyles>
  <dxfs count="4">
    <dxf>
      <fill>
        <patternFill>
          <bgColor rgb="FFCCFFFF"/>
        </patternFill>
      </fill>
    </dxf>
    <dxf>
      <fill>
        <patternFill>
          <bgColor rgb="FFFF99CC"/>
        </patternFill>
      </fill>
    </dxf>
    <dxf>
      <fill>
        <patternFill>
          <bgColor rgb="FFFFFFCC"/>
        </patternFill>
      </fill>
    </dxf>
    <dxf>
      <fill>
        <patternFill>
          <bgColor rgb="FFCCFFCC"/>
        </patternFill>
      </fill>
    </dxf>
  </dxfs>
  <tableStyles count="0" defaultTableStyle="TableStyleMedium9" defaultPivotStyle="PivotStyleLight16"/>
  <colors>
    <mruColors>
      <color rgb="FFCCFFFF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Q18"/>
  <sheetViews>
    <sheetView tabSelected="1" workbookViewId="0">
      <selection activeCell="AH24" sqref="AH24"/>
    </sheetView>
  </sheetViews>
  <sheetFormatPr defaultRowHeight="16.5" x14ac:dyDescent="0.25"/>
  <cols>
    <col min="1" max="1" width="25.625" customWidth="1"/>
    <col min="2" max="21" width="3.125" customWidth="1"/>
    <col min="22" max="22" width="2.875" customWidth="1"/>
    <col min="23" max="32" width="3.125" customWidth="1"/>
    <col min="33" max="33" width="10.125" customWidth="1"/>
    <col min="34" max="34" width="8.875" customWidth="1"/>
    <col min="35" max="35" width="8.25" customWidth="1"/>
    <col min="36" max="36" width="8.625" customWidth="1"/>
    <col min="37" max="37" width="7.875" customWidth="1"/>
    <col min="38" max="38" width="4.5" hidden="1" customWidth="1"/>
    <col min="39" max="39" width="5.625" hidden="1" customWidth="1"/>
    <col min="40" max="41" width="4.5" hidden="1" customWidth="1"/>
    <col min="42" max="42" width="3.375" hidden="1" customWidth="1"/>
    <col min="43" max="43" width="6.25" hidden="1" customWidth="1"/>
    <col min="44" max="44" width="0" hidden="1" customWidth="1"/>
  </cols>
  <sheetData>
    <row r="1" spans="1:43" ht="19.5" x14ac:dyDescent="0.3">
      <c r="A1" s="2"/>
      <c r="B1" s="32" t="s">
        <v>0</v>
      </c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</row>
    <row r="2" spans="1:43" ht="18.75" x14ac:dyDescent="0.25">
      <c r="A2" s="1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  <c r="AF2" s="41"/>
      <c r="AG2" s="29" t="s">
        <v>45</v>
      </c>
      <c r="AH2" s="29"/>
      <c r="AI2" s="30"/>
      <c r="AJ2" s="30"/>
      <c r="AK2" s="30"/>
      <c r="AL2" s="1"/>
      <c r="AM2" s="1"/>
      <c r="AN2" s="1"/>
      <c r="AO2" s="1"/>
      <c r="AP2" s="1"/>
      <c r="AQ2" s="1"/>
    </row>
    <row r="4" spans="1:43" x14ac:dyDescent="0.25">
      <c r="A4" s="19" t="s">
        <v>30</v>
      </c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34"/>
      <c r="AH4" s="35"/>
      <c r="AI4" s="35"/>
      <c r="AJ4" s="35"/>
      <c r="AK4" s="35"/>
      <c r="AL4" s="1"/>
      <c r="AM4" s="1"/>
      <c r="AN4" s="1"/>
      <c r="AO4" s="1"/>
      <c r="AP4" s="1"/>
      <c r="AQ4" s="1"/>
    </row>
    <row r="5" spans="1:43" ht="15.95" customHeight="1" x14ac:dyDescent="0.25">
      <c r="A5" s="19" t="s">
        <v>31</v>
      </c>
      <c r="B5" s="26"/>
      <c r="C5" s="26"/>
      <c r="D5" s="27"/>
      <c r="E5" s="26"/>
      <c r="F5" s="26"/>
      <c r="G5" s="27"/>
      <c r="H5" s="26"/>
      <c r="I5" s="26"/>
      <c r="J5" s="26"/>
      <c r="K5" s="27"/>
      <c r="L5" s="26"/>
      <c r="M5" s="26"/>
      <c r="N5" s="27"/>
      <c r="O5" s="26"/>
      <c r="P5" s="26"/>
      <c r="Q5" s="26"/>
      <c r="R5" s="27"/>
      <c r="S5" s="26"/>
      <c r="T5" s="26"/>
      <c r="U5" s="27"/>
      <c r="V5" s="26"/>
      <c r="W5" s="26"/>
      <c r="X5" s="26"/>
      <c r="Y5" s="27"/>
      <c r="Z5" s="26"/>
      <c r="AA5" s="26"/>
      <c r="AB5" s="27"/>
      <c r="AC5" s="26"/>
      <c r="AD5" s="26"/>
      <c r="AE5" s="26"/>
      <c r="AF5" s="27"/>
      <c r="AG5" s="36" t="s">
        <v>32</v>
      </c>
      <c r="AH5" s="36" t="s">
        <v>33</v>
      </c>
      <c r="AI5" s="38" t="s">
        <v>34</v>
      </c>
      <c r="AJ5" s="39"/>
      <c r="AK5" s="24"/>
      <c r="AL5" s="1"/>
      <c r="AM5" s="1"/>
      <c r="AN5" s="1"/>
      <c r="AO5" s="1"/>
      <c r="AP5" s="1"/>
      <c r="AQ5" s="1"/>
    </row>
    <row r="6" spans="1:43" ht="31.5" x14ac:dyDescent="0.25">
      <c r="A6" s="28" t="s">
        <v>50</v>
      </c>
      <c r="B6" s="20"/>
      <c r="C6" s="20"/>
      <c r="D6" s="20"/>
      <c r="E6" s="20"/>
      <c r="F6" s="20"/>
      <c r="G6" s="20"/>
      <c r="H6" s="20"/>
      <c r="I6" s="20"/>
      <c r="J6" s="20"/>
      <c r="K6" s="22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1"/>
      <c r="AG6" s="37"/>
      <c r="AH6" s="37"/>
      <c r="AI6" s="23" t="s">
        <v>35</v>
      </c>
      <c r="AJ6" s="23" t="s">
        <v>36</v>
      </c>
      <c r="AK6" s="23" t="s">
        <v>37</v>
      </c>
      <c r="AL6" s="1" t="s">
        <v>38</v>
      </c>
      <c r="AM6" s="1" t="s">
        <v>39</v>
      </c>
      <c r="AN6" s="1" t="s">
        <v>40</v>
      </c>
      <c r="AO6" s="1" t="s">
        <v>41</v>
      </c>
      <c r="AP6" s="1" t="s">
        <v>42</v>
      </c>
      <c r="AQ6" s="1" t="s">
        <v>43</v>
      </c>
    </row>
    <row r="7" spans="1:43" x14ac:dyDescent="0.25">
      <c r="A7" s="9" t="s">
        <v>44</v>
      </c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</row>
    <row r="8" spans="1:43" ht="18.75" x14ac:dyDescent="0.3">
      <c r="A8" s="11" t="s">
        <v>1</v>
      </c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"/>
      <c r="N8" s="1"/>
      <c r="O8" s="2"/>
      <c r="P8" s="1"/>
      <c r="Q8" s="1"/>
      <c r="R8" s="1"/>
      <c r="S8" s="31" t="s">
        <v>2</v>
      </c>
      <c r="T8" s="31"/>
      <c r="U8" s="31"/>
      <c r="V8" s="31"/>
      <c r="W8" s="31"/>
      <c r="X8" s="31"/>
      <c r="Y8" s="31"/>
      <c r="Z8" s="31"/>
      <c r="AA8" s="31"/>
      <c r="AB8" s="31"/>
      <c r="AC8" s="42"/>
      <c r="AD8" s="42"/>
      <c r="AE8" s="42"/>
      <c r="AF8" s="42"/>
      <c r="AG8" s="42"/>
    </row>
    <row r="9" spans="1:43" ht="18.75" x14ac:dyDescent="0.3">
      <c r="A9" s="13" t="s">
        <v>3</v>
      </c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"/>
      <c r="N9" s="1"/>
      <c r="O9" s="2"/>
      <c r="P9" s="1"/>
      <c r="Q9" s="1"/>
      <c r="R9" s="1"/>
      <c r="S9" s="31" t="s">
        <v>4</v>
      </c>
      <c r="T9" s="31"/>
      <c r="U9" s="31"/>
      <c r="V9" s="31"/>
      <c r="W9" s="31"/>
      <c r="X9" s="31"/>
      <c r="Y9" s="31"/>
      <c r="Z9" s="31"/>
      <c r="AA9" s="31"/>
      <c r="AB9" s="31"/>
      <c r="AC9" s="42"/>
      <c r="AD9" s="42"/>
      <c r="AE9" s="42"/>
      <c r="AF9" s="42"/>
      <c r="AG9" s="42"/>
    </row>
    <row r="10" spans="1:43" ht="18.75" x14ac:dyDescent="0.3">
      <c r="A10" s="13" t="s">
        <v>5</v>
      </c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"/>
      <c r="N10" s="1"/>
      <c r="O10" s="2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43" ht="18.75" x14ac:dyDescent="0.3">
      <c r="A11" s="14" t="s">
        <v>6</v>
      </c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"/>
      <c r="N11" s="1"/>
      <c r="O11" s="2"/>
      <c r="P11" s="1"/>
      <c r="Q11" s="1"/>
      <c r="R11" s="1"/>
      <c r="S11" s="1" t="s">
        <v>7</v>
      </c>
      <c r="T11" s="1"/>
      <c r="U11" s="1"/>
      <c r="V11" s="1"/>
      <c r="W11" s="1"/>
      <c r="X11" s="1" t="s">
        <v>46</v>
      </c>
      <c r="Y11" s="1"/>
      <c r="Z11" s="1"/>
      <c r="AA11" s="1"/>
      <c r="AB11" s="1" t="s">
        <v>8</v>
      </c>
    </row>
    <row r="12" spans="1:43" ht="18.75" x14ac:dyDescent="0.3">
      <c r="A12" s="16" t="s">
        <v>9</v>
      </c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"/>
      <c r="N12" s="1"/>
      <c r="O12" s="2"/>
      <c r="P12" s="1"/>
      <c r="Q12" s="1"/>
      <c r="R12" s="1"/>
      <c r="S12" s="1"/>
      <c r="T12" s="1"/>
      <c r="U12" s="1"/>
      <c r="V12" s="1"/>
      <c r="W12" s="1"/>
      <c r="X12" s="1" t="s">
        <v>47</v>
      </c>
      <c r="Y12" s="1"/>
      <c r="Z12" s="1"/>
      <c r="AA12" s="1"/>
      <c r="AB12" s="1" t="s">
        <v>10</v>
      </c>
    </row>
    <row r="13" spans="1:43" ht="18.75" x14ac:dyDescent="0.3">
      <c r="A13" s="16" t="s">
        <v>11</v>
      </c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"/>
      <c r="N13" s="1"/>
      <c r="O13" s="2"/>
      <c r="P13" s="1"/>
      <c r="Q13" s="1"/>
      <c r="R13" s="1"/>
      <c r="S13" s="1"/>
      <c r="T13" s="1"/>
      <c r="U13" s="1"/>
      <c r="V13" s="1"/>
      <c r="W13" s="1"/>
      <c r="X13" s="1" t="s">
        <v>48</v>
      </c>
      <c r="Y13" s="1"/>
      <c r="Z13" s="1"/>
      <c r="AA13" s="1"/>
      <c r="AB13" s="1" t="s">
        <v>12</v>
      </c>
    </row>
    <row r="14" spans="1:43" ht="18.75" x14ac:dyDescent="0.3">
      <c r="A14" s="16" t="s">
        <v>13</v>
      </c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"/>
      <c r="N14" s="1"/>
      <c r="O14" s="2"/>
      <c r="P14" s="1"/>
      <c r="Q14" s="1"/>
      <c r="R14" s="1"/>
      <c r="S14" s="1"/>
      <c r="T14" s="1"/>
      <c r="U14" s="1"/>
      <c r="V14" s="1"/>
      <c r="W14" s="1"/>
      <c r="X14" s="1" t="s">
        <v>49</v>
      </c>
      <c r="Y14" s="1"/>
      <c r="Z14" s="1"/>
      <c r="AA14" s="1"/>
      <c r="AB14" s="1" t="s">
        <v>14</v>
      </c>
    </row>
    <row r="15" spans="1:43" ht="18.75" x14ac:dyDescent="0.3">
      <c r="A15" s="16" t="s">
        <v>15</v>
      </c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"/>
      <c r="N15" s="1"/>
      <c r="O15" s="2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 spans="1:43" ht="18.75" x14ac:dyDescent="0.3">
      <c r="A16" s="18" t="s">
        <v>16</v>
      </c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"/>
      <c r="N16" s="1"/>
      <c r="O16" s="2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 spans="1:28" ht="18.75" x14ac:dyDescent="0.3">
      <c r="A17" s="12" t="s">
        <v>17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2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 spans="1:28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2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</sheetData>
  <mergeCells count="10">
    <mergeCell ref="AG2:AH2"/>
    <mergeCell ref="AI2:AK2"/>
    <mergeCell ref="B1:AF1"/>
    <mergeCell ref="AG4:AK4"/>
    <mergeCell ref="AG5:AG6"/>
    <mergeCell ref="AH5:AH6"/>
    <mergeCell ref="AI5:AJ5"/>
    <mergeCell ref="B2:AF2"/>
    <mergeCell ref="S8:AG8"/>
    <mergeCell ref="S9:AG9"/>
  </mergeCells>
  <phoneticPr fontId="10" type="noConversion"/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Q13"/>
  <sheetViews>
    <sheetView topLeftCell="N1" workbookViewId="0">
      <selection activeCell="N13" sqref="A13:XFD13"/>
    </sheetView>
  </sheetViews>
  <sheetFormatPr defaultRowHeight="16.5" x14ac:dyDescent="0.25"/>
  <sheetData>
    <row r="1" spans="1:43" x14ac:dyDescent="0.25">
      <c r="A1" t="s">
        <v>18</v>
      </c>
    </row>
    <row r="2" spans="1:43" x14ac:dyDescent="0.25">
      <c r="A2" t="s">
        <v>19</v>
      </c>
    </row>
    <row r="3" spans="1:43" x14ac:dyDescent="0.25">
      <c r="A3" t="s">
        <v>20</v>
      </c>
    </row>
    <row r="4" spans="1:43" x14ac:dyDescent="0.25">
      <c r="A4" t="s">
        <v>21</v>
      </c>
    </row>
    <row r="5" spans="1:43" x14ac:dyDescent="0.25">
      <c r="A5" t="s">
        <v>22</v>
      </c>
    </row>
    <row r="6" spans="1:43" x14ac:dyDescent="0.25">
      <c r="A6" t="s">
        <v>23</v>
      </c>
    </row>
    <row r="7" spans="1:43" x14ac:dyDescent="0.25">
      <c r="A7" t="s">
        <v>24</v>
      </c>
    </row>
    <row r="8" spans="1:43" x14ac:dyDescent="0.25">
      <c r="A8" t="s">
        <v>25</v>
      </c>
    </row>
    <row r="9" spans="1:43" x14ac:dyDescent="0.25">
      <c r="A9" t="s">
        <v>26</v>
      </c>
    </row>
    <row r="10" spans="1:43" x14ac:dyDescent="0.25">
      <c r="A10" t="s">
        <v>27</v>
      </c>
    </row>
    <row r="11" spans="1:43" x14ac:dyDescent="0.25">
      <c r="A11" t="s">
        <v>28</v>
      </c>
    </row>
    <row r="12" spans="1:43" x14ac:dyDescent="0.25">
      <c r="A12" t="s">
        <v>29</v>
      </c>
    </row>
    <row r="13" spans="1:43" ht="18.75" x14ac:dyDescent="0.25">
      <c r="A13" s="3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5"/>
      <c r="AG13" s="6"/>
      <c r="AH13" s="6">
        <f>(COUNTIF(B13:AF13,"a"))*9+(COUNTIF(B13:AF13,"b"))*5.75+(COUNTIF(B13:AF13,"c"))*10.75+(COUNTIF(B13:AF13,"d"))*9+(COUNTIF(B13:AF13,"d1"))*8+(COUNTIF(B13:AF13,"d2"))*8+(COUNTIF(B13:AF13,"d3"))*7.8+(COUNTIF(B13:AF13,"b1"))*7.25</f>
        <v>0</v>
      </c>
      <c r="AI13" s="7"/>
      <c r="AJ13" s="6">
        <f>AH13-AG13</f>
        <v>0</v>
      </c>
      <c r="AK13" s="6">
        <f>AJ13+AI13</f>
        <v>0</v>
      </c>
      <c r="AL13" s="1">
        <f>COUNTIF(B13:AF13,"a")</f>
        <v>0</v>
      </c>
      <c r="AM13" s="1">
        <f>COUNTIF(B13:AF13,"b")+COUNTIF(B13:AF13,"b1")</f>
        <v>0</v>
      </c>
      <c r="AN13" s="1">
        <f>COUNTIF(B13:AF13,"c")</f>
        <v>0</v>
      </c>
      <c r="AO13" s="1">
        <f>COUNTIF(B13:AF13,"d1")+COUNTIF(B13:AF13,"d2")+COUNTIF(B13:AF13,"d")</f>
        <v>0</v>
      </c>
      <c r="AP13" s="1">
        <f>COUNTIF(B13:AF13,"O")</f>
        <v>0</v>
      </c>
      <c r="AQ13" s="8">
        <f>AL13+AM13+AN13+AO13</f>
        <v>0</v>
      </c>
    </row>
  </sheetData>
  <phoneticPr fontId="10" type="noConversion"/>
  <conditionalFormatting sqref="B13:AF13">
    <cfRule type="cellIs" dxfId="3" priority="104" operator="equal">
      <formula>"c"</formula>
    </cfRule>
    <cfRule type="containsText" dxfId="2" priority="105" operator="containsText" text="b">
      <formula>NOT(ISERROR(SEARCH("b",B13)))</formula>
    </cfRule>
    <cfRule type="cellIs" dxfId="1" priority="106" operator="equal">
      <formula>"a"</formula>
    </cfRule>
    <cfRule type="containsText" dxfId="0" priority="1" operator="containsText" text="d">
      <formula>NOT(ISERROR(SEARCH("d",B13)))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6.5" x14ac:dyDescent="0.25"/>
  <sheetData/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SITO3</dc:creator>
  <cp:lastModifiedBy>Roy Cheuk Shing TSANG</cp:lastModifiedBy>
  <dcterms:created xsi:type="dcterms:W3CDTF">2018-05-23T07:43:09Z</dcterms:created>
  <dcterms:modified xsi:type="dcterms:W3CDTF">2021-06-18T01:14:30Z</dcterms:modified>
</cp:coreProperties>
</file>